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s" sheetId="51" r:id="rId1"/>
    <sheet name="Data GWP" sheetId="28" r:id="rId2"/>
    <sheet name="GWP all" sheetId="27" r:id="rId3"/>
    <sheet name="Data CED" sheetId="32" r:id="rId4"/>
    <sheet name="CED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e all" sheetId="42" r:id="rId13"/>
    <sheet name="Data PM" sheetId="43" r:id="rId14"/>
    <sheet name="PM all" sheetId="44" r:id="rId15"/>
    <sheet name="Data CRD" sheetId="45" r:id="rId16"/>
    <sheet name="CRD all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2" r:id="rId22"/>
  </sheets>
  <externalReferences>
    <externalReference r:id="rId23"/>
  </externalReferences>
  <definedNames>
    <definedName name="Beschriftung" localSheetId="5">OFFSET('Data AP'!$B$10,0,0,COUNTA('Data AP'!$B$10:$B$24),-1)</definedName>
    <definedName name="Beschriftung" localSheetId="3">OFFSET('Data CED'!$B$10,0,0,COUNTA('Data CED'!$B$10:$B$24),-1)</definedName>
    <definedName name="Beschriftung" localSheetId="15">OFFSET('Data CRD'!$B$10,0,0,COUNTA('Data CRD'!$B$10:$B$24),-1)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21">OFFSET(#REF!,0,0,COUNTA(#REF!),-1)</definedName>
    <definedName name="Beschriftung">OFFSET(#REF!,0,0,COUNTA(#REF!),-1)</definedName>
    <definedName name="Daten01" localSheetId="5">OFFSET('Data AP'!$C$10,0,0,COUNTA('Data AP'!$C$10:$C$24),-1)</definedName>
    <definedName name="Daten01" localSheetId="3">OFFSET('Data CED'!$C$10,0,0,COUNTA('Data CED'!$C$10:$C$24),-1)</definedName>
    <definedName name="Daten01" localSheetId="15">OFFSET('Data CRD'!$C$10,0,0,COUNTA('Data CRD'!$C$10:$C$24),-1)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21">OFFSET(#REF!,0,0,COUNTA(#REF!),-1)</definedName>
    <definedName name="Daten01">OFFSET(#REF!,0,0,COUNTA(#REF!),-1)</definedName>
    <definedName name="Daten02" localSheetId="5">OFFSET('Data AP'!$D$10,0,0,COUNTA('Data AP'!$D$10:$D$24),-1)</definedName>
    <definedName name="Daten02" localSheetId="3">OFFSET('Data CED'!$D$10,0,0,COUNTA('Data CED'!$D$10:$D$24),-1)</definedName>
    <definedName name="Daten02" localSheetId="15">OFFSET('Data CRD'!$D$10,0,0,COUNTA('Data CRD'!$D$10:$D$24),-1)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21">OFFSET(#REF!,0,0,COUNTA(#REF!),-1)</definedName>
    <definedName name="Daten02">OFFSET(#REF!,0,0,COUNTA(#REF!),-1)</definedName>
    <definedName name="Daten03" localSheetId="5">OFFSET('Data AP'!$E$10,0,0,COUNTA('Data AP'!$E$10:$E$24),-1)</definedName>
    <definedName name="Daten03" localSheetId="3">OFFSET('Data CED'!$E$10,0,0,COUNTA('Data CED'!$E$10:$E$24),-1)</definedName>
    <definedName name="Daten03" localSheetId="15">OFFSET('Data CRD'!$E$10,0,0,COUNTA('Data CRD'!$E$10:$E$24),-1)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21">OFFSET(#REF!,0,0,COUNTA(#REF!),-1)</definedName>
    <definedName name="Daten03">OFFSET(#REF!,0,0,COUNTA(#REF!),-1)</definedName>
    <definedName name="Daten04" localSheetId="5">OFFSET('Data AP'!#REF!,0,0,COUNTA('Data AP'!#REF!),-1)</definedName>
    <definedName name="Daten04" localSheetId="3">OFFSET('Data CED'!#REF!,0,0,COUNTA('Data CED'!#REF!),-1)</definedName>
    <definedName name="Daten04" localSheetId="15">OFFSET('Data CRD'!#REF!,0,0,COUNTA('Data CRD'!#REF!),-1)</definedName>
    <definedName name="Daten04" localSheetId="7">OFFSET('Data EP'!#REF!,0,0,COUNTA('Data EP'!#REF!),-1)</definedName>
    <definedName name="Daten04" localSheetId="1">OFFSET('Data GWP'!#REF!,0,0,COUNTA('Data GWP'!#REF!),-1)</definedName>
    <definedName name="Daten04" localSheetId="17">OFFSET('Data Land use'!#REF!,0,0,COUNTA('Data Land use'!#REF!),-1)</definedName>
    <definedName name="Daten04" localSheetId="11">OFFSET('Data Ozone'!#REF!,0,0,COUNTA('Data Ozone'!#REF!),-1)</definedName>
    <definedName name="Daten04" localSheetId="13">OFFSET('Data PM'!#REF!,0,0,COUNTA('Data PM'!#REF!),-1)</definedName>
    <definedName name="Daten04" localSheetId="9">OFFSET('Data Smog'!#REF!,0,0,COUNTA('Data Smog'!#REF!),-1)</definedName>
    <definedName name="Daten04" localSheetId="19">OFFSET('Data Water'!#REF!,0,0,COUNTA('Data Water'!#REF!),-1)</definedName>
    <definedName name="Daten04" localSheetId="21">OFFSET(#REF!,0,0,COUNTA(#REF!),-1)</definedName>
    <definedName name="Daten04">OFFSET(#REF!,0,0,COUNTA(#REF!),-1)</definedName>
    <definedName name="Daten05" localSheetId="5">OFFSET('Data AP'!$J$10,0,0,COUNTA('Data AP'!$J$10:$J$24),-1)</definedName>
    <definedName name="Daten05" localSheetId="3">OFFSET('Data CED'!$J$10,0,0,COUNTA('Data CED'!$J$10:$J$24),-1)</definedName>
    <definedName name="Daten05" localSheetId="15">OFFSET('Data CRD'!$J$10,0,0,COUNTA('Data CRD'!$J$10:$J$24),-1)</definedName>
    <definedName name="Daten05" localSheetId="7">OFFSET('Data EP'!$J$10,0,0,COUNTA('Data EP'!$J$10:$J$24),-1)</definedName>
    <definedName name="Daten05" localSheetId="1">OFFSET('Data GWP'!$J$10,0,0,COUNTA('Data GWP'!$J$10:$J$24),-1)</definedName>
    <definedName name="Daten05" localSheetId="17">OFFSET('Data Land use'!$J$10,0,0,COUNTA('Data Land use'!$J$10:$J$24),-1)</definedName>
    <definedName name="Daten05" localSheetId="11">OFFSET('Data Ozone'!$J$10,0,0,COUNTA('Data Ozone'!$J$10:$J$24),-1)</definedName>
    <definedName name="Daten05" localSheetId="13">OFFSET('Data PM'!$J$10,0,0,COUNTA('Data PM'!$J$10:$J$24),-1)</definedName>
    <definedName name="Daten05" localSheetId="9">OFFSET('Data Smog'!$J$10,0,0,COUNTA('Data Smog'!$J$10:$J$24),-1)</definedName>
    <definedName name="Daten05" localSheetId="19">OFFSET('Data Water'!$K$10,0,0,COUNTA('Data Water'!$K$10:$K$24),-1)</definedName>
    <definedName name="Daten05" localSheetId="21">OFFSET(#REF!,0,0,COUNTA(#REF!),-1)</definedName>
    <definedName name="Daten05">OFFSET(#REF!,0,0,COUNTA(#REF!),-1)</definedName>
    <definedName name="Daten06" localSheetId="5">OFFSET('Data AP'!$F$10,0,0,COUNTA('Data AP'!$F$10:$F$24),-1)</definedName>
    <definedName name="Daten06" localSheetId="3">OFFSET('Data CED'!$F$10,0,0,COUNTA('Data CED'!$F$10:$F$24),-1)</definedName>
    <definedName name="Daten06" localSheetId="15">OFFSET('Data CRD'!$F$10,0,0,COUNTA('Data CRD'!$F$10:$F$24),-1)</definedName>
    <definedName name="Daten06" localSheetId="7">OFFSET('Data EP'!$F$10,0,0,COUNTA('Data EP'!$F$10:$F$24),-1)</definedName>
    <definedName name="Daten06" localSheetId="1">OFFSET('Data GWP'!$F$10,0,0,COUNTA('Data GWP'!$F$10:$F$24),-1)</definedName>
    <definedName name="Daten06" localSheetId="17">OFFSET('Data Land use'!$F$10,0,0,COUNTA('Data Land use'!$F$10:$F$24),-1)</definedName>
    <definedName name="Daten06" localSheetId="11">OFFSET('Data Ozone'!$F$10,0,0,COUNTA('Data Ozone'!$F$10:$F$24),-1)</definedName>
    <definedName name="Daten06" localSheetId="13">OFFSET('Data PM'!$F$10,0,0,COUNTA('Data PM'!$F$10:$F$24),-1)</definedName>
    <definedName name="Daten06" localSheetId="9">OFFSET('Data Smog'!$F$10,0,0,COUNTA('Data Smog'!$F$10:$F$24),-1)</definedName>
    <definedName name="Daten06" localSheetId="19">OFFSET('Data Water'!$F$10,0,0,COUNTA('Data Water'!$F$10:$F$24),-1)</definedName>
    <definedName name="Daten06" localSheetId="21">OFFSET(#REF!,0,0,COUNTA(#REF!),-1)</definedName>
    <definedName name="Daten06">OFFSET(#REF!,0,0,COUNTA(#REF!),-1)</definedName>
    <definedName name="Daten07" localSheetId="5">OFFSET('Data AP'!$G$10,0,0,COUNTA('Data AP'!$G$10:$G$24),-1)</definedName>
    <definedName name="Daten07" localSheetId="3">OFFSET('Data CED'!$G$10,0,0,COUNTA('Data CED'!$G$10:$G$24),-1)</definedName>
    <definedName name="Daten07" localSheetId="15">OFFSET('Data CRD'!$G$10,0,0,COUNTA('Data CRD'!$G$10:$G$24),-1)</definedName>
    <definedName name="Daten07" localSheetId="7">OFFSET('Data EP'!$G$10,0,0,COUNTA('Data EP'!$G$10:$G$24),-1)</definedName>
    <definedName name="Daten07" localSheetId="1">OFFSET('Data GWP'!$G$10,0,0,COUNTA('Data GWP'!$G$10:$G$24),-1)</definedName>
    <definedName name="Daten07" localSheetId="17">OFFSET('Data Land use'!$G$10,0,0,COUNTA('Data Land use'!$G$10:$G$24),-1)</definedName>
    <definedName name="Daten07" localSheetId="11">OFFSET('Data Ozone'!$G$10,0,0,COUNTA('Data Ozone'!$G$10:$G$24),-1)</definedName>
    <definedName name="Daten07" localSheetId="13">OFFSET('Data PM'!$G$10,0,0,COUNTA('Data PM'!$G$10:$G$24),-1)</definedName>
    <definedName name="Daten07" localSheetId="9">OFFSET('Data Smog'!$G$10,0,0,COUNTA('Data Smog'!$G$10:$G$24),-1)</definedName>
    <definedName name="Daten07" localSheetId="19">OFFSET('Data Water'!$G$10,0,0,COUNTA('Data Water'!$G$10:$G$24),-1)</definedName>
    <definedName name="Daten07" localSheetId="21">OFFSET(#REF!,0,0,COUNTA(#REF!),-1)</definedName>
    <definedName name="Daten07">OFFSET(#REF!,0,0,COUNTA(#REF!),-1)</definedName>
    <definedName name="Daten08" localSheetId="5">OFFSET('Data AP'!$H$10,0,0,COUNTA('Data AP'!$H$10:$H$24),-1)</definedName>
    <definedName name="Daten08" localSheetId="3">OFFSET('Data CED'!$H$10,0,0,COUNTA('Data CED'!$H$10:$H$24),-1)</definedName>
    <definedName name="Daten08" localSheetId="15">OFFSET('Data CRD'!$H$10,0,0,COUNTA('Data CRD'!$H$10:$H$24),-1)</definedName>
    <definedName name="Daten08" localSheetId="7">OFFSET('Data EP'!$H$10,0,0,COUNTA('Data EP'!$H$10:$H$24),-1)</definedName>
    <definedName name="Daten08" localSheetId="1">OFFSET('Data GWP'!$H$10,0,0,COUNTA('Data GWP'!$H$10:$H$24),-1)</definedName>
    <definedName name="Daten08" localSheetId="17">OFFSET('Data Land use'!$H$10,0,0,COUNTA('Data Land use'!$H$10:$H$24),-1)</definedName>
    <definedName name="Daten08" localSheetId="11">OFFSET('Data Ozone'!$H$10,0,0,COUNTA('Data Ozone'!$H$10:$H$24),-1)</definedName>
    <definedName name="Daten08" localSheetId="13">OFFSET('Data PM'!$H$10,0,0,COUNTA('Data PM'!$H$10:$H$24),-1)</definedName>
    <definedName name="Daten08" localSheetId="9">OFFSET('Data Smog'!$H$10,0,0,COUNTA('Data Smog'!$H$10:$H$24),-1)</definedName>
    <definedName name="Daten08" localSheetId="19">OFFSET('Data Water'!$H$10,0,0,COUNTA('Data Water'!$H$10:$H$24),-1)</definedName>
    <definedName name="Daten08" localSheetId="21">OFFSET(#REF!,0,0,COUNTA(#REF!),-1)</definedName>
    <definedName name="Daten08">OFFSET(#REF!,0,0,COUNTA(#REF!),-1)</definedName>
    <definedName name="Daten09" localSheetId="5">OFFSET('Data AP'!$K$10,0,0,COUNTA('Data AP'!$K$10:$K$24),-1)</definedName>
    <definedName name="Daten09" localSheetId="3">OFFSET('Data CED'!$K$10,0,0,COUNTA('Data CED'!$K$10:$K$24),-1)</definedName>
    <definedName name="Daten09" localSheetId="15">OFFSET('Data CRD'!$K$10,0,0,COUNTA('Data CRD'!$K$10:$K$24),-1)</definedName>
    <definedName name="Daten09" localSheetId="7">OFFSET('Data EP'!$K$10,0,0,COUNTA('Data EP'!$K$10:$K$24),-1)</definedName>
    <definedName name="Daten09" localSheetId="1">OFFSET('Data GWP'!$K$10,0,0,COUNTA('Data GWP'!$K$10:$K$24),-1)</definedName>
    <definedName name="Daten09" localSheetId="17">OFFSET('Data Land use'!$K$10,0,0,COUNTA('Data Land use'!$K$10:$K$24),-1)</definedName>
    <definedName name="Daten09" localSheetId="11">OFFSET('Data Ozone'!$K$10,0,0,COUNTA('Data Ozone'!$K$10:$K$24),-1)</definedName>
    <definedName name="Daten09" localSheetId="13">OFFSET('Data PM'!$K$10,0,0,COUNTA('Data PM'!$K$10:$K$24),-1)</definedName>
    <definedName name="Daten09" localSheetId="9">OFFSET('Data Smog'!$K$10,0,0,COUNTA('Data Smog'!$K$10:$K$24),-1)</definedName>
    <definedName name="Daten09" localSheetId="19">OFFSET('Data Water'!$L$10,0,0,COUNTA('Data Water'!$L$10:$L$24),-1)</definedName>
    <definedName name="Daten09" localSheetId="21">OFFSET(#REF!,0,0,COUNTA(#REF!),-1)</definedName>
    <definedName name="Daten09">OFFSET(#REF!,0,0,COUNTA(#REF!),-1)</definedName>
    <definedName name="Daten10" localSheetId="5">OFFSET('Data AP'!#REF!,0,0,COUNTA('Data AP'!#REF!),-1)</definedName>
    <definedName name="Daten10" localSheetId="3">OFFSET('Data CED'!#REF!,0,0,COUNTA('Data CED'!#REF!),-1)</definedName>
    <definedName name="Daten10" localSheetId="15">OFFSET('Data CRD'!#REF!,0,0,COUNTA('Data CRD'!#REF!),-1)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21">OFFSET(#REF!,0,0,COUNTA(#REF!),-1)</definedName>
    <definedName name="Daten10">OFFSET(#REF!,0,0,COUNTA(#REF!),-1)</definedName>
    <definedName name="_xlnm.Print_Area" localSheetId="6">'AP all'!$A$1:$M$33</definedName>
    <definedName name="_xlnm.Print_Area" localSheetId="4">'CED all'!$A$1:$M$33</definedName>
    <definedName name="_xlnm.Print_Area" localSheetId="16">'CRD all'!$A$1:$M$33</definedName>
    <definedName name="_xlnm.Print_Area" localSheetId="8">'EP all'!$A$1:$M$33</definedName>
    <definedName name="_xlnm.Print_Area" localSheetId="2">'GWP all'!$A$1:$M$33</definedName>
    <definedName name="_xlnm.Print_Area" localSheetId="18">'Land use all'!$A$1:$M$33</definedName>
    <definedName name="_xlnm.Print_Area" localSheetId="12">'Ozone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" i="47" l="1"/>
  <c r="Z3" i="49" l="1"/>
  <c r="M10" i="32" l="1"/>
  <c r="Y3" i="45" l="1"/>
  <c r="Y3" i="43"/>
  <c r="Y3" i="41"/>
  <c r="Y3" i="39"/>
  <c r="Y3" i="36"/>
  <c r="Y3" i="34"/>
  <c r="Y3" i="32"/>
  <c r="Y3" i="28" l="1"/>
</calcChain>
</file>

<file path=xl/sharedStrings.xml><?xml version="1.0" encoding="utf-8"?>
<sst xmlns="http://schemas.openxmlformats.org/spreadsheetml/2006/main" count="764" uniqueCount="116">
  <si>
    <t>Quelle:</t>
  </si>
  <si>
    <t>Hauptitel:</t>
  </si>
  <si>
    <t>Untertitel:</t>
  </si>
  <si>
    <t>Achsenbezeichnung 1:</t>
  </si>
  <si>
    <t>Achsenbezeichnung 2:</t>
  </si>
  <si>
    <t>Synthese</t>
  </si>
  <si>
    <t>Transport</t>
  </si>
  <si>
    <t>BtL</t>
  </si>
  <si>
    <t>---</t>
  </si>
  <si>
    <t>PBtL</t>
  </si>
  <si>
    <t>Wind onshore</t>
  </si>
  <si>
    <t>PtL</t>
  </si>
  <si>
    <t>Wind offshore</t>
  </si>
  <si>
    <t>Reihenfolge
 im Bericht</t>
  </si>
  <si>
    <t xml:space="preserve">g CO₂eq / MJ </t>
  </si>
  <si>
    <t>Germany</t>
  </si>
  <si>
    <t>PtL in Germany</t>
  </si>
  <si>
    <t>Sweden</t>
  </si>
  <si>
    <t>Saudi-Arabia</t>
  </si>
  <si>
    <t>Morocco</t>
  </si>
  <si>
    <t>Iceland</t>
  </si>
  <si>
    <t>Biogas plant</t>
  </si>
  <si>
    <t>Cement plant</t>
  </si>
  <si>
    <t>Cement plant in Germany</t>
  </si>
  <si>
    <t>DAC (Air)</t>
  </si>
  <si>
    <t>Lignite-fired power plant</t>
  </si>
  <si>
    <t>Straw</t>
  </si>
  <si>
    <t>Poplar wood from short rotation coppices</t>
  </si>
  <si>
    <t>Residual forest wood</t>
  </si>
  <si>
    <t>PV ground mounted</t>
  </si>
  <si>
    <t>PV ground mounted in S-A</t>
  </si>
  <si>
    <t>Solar power plant (CSP)</t>
  </si>
  <si>
    <t>Geothermal power plant</t>
  </si>
  <si>
    <t>Hydroelectric power plant</t>
  </si>
  <si>
    <t>Electricity mix</t>
  </si>
  <si>
    <t>electrolysis</t>
  </si>
  <si>
    <t>Alkaline electrolysis</t>
  </si>
  <si>
    <t>Polymer-electrolyte membrane-EL</t>
  </si>
  <si>
    <t>Tanker + truck</t>
  </si>
  <si>
    <t>Truck</t>
  </si>
  <si>
    <t>Path number</t>
  </si>
  <si>
    <t>Location</t>
  </si>
  <si>
    <t>CO2 source</t>
  </si>
  <si>
    <t>Electricity source</t>
  </si>
  <si>
    <t>*Footnote</t>
  </si>
  <si>
    <t>biomass</t>
  </si>
  <si>
    <t>Global warming potential 2050</t>
  </si>
  <si>
    <t>Source</t>
  </si>
  <si>
    <t>Footnote:</t>
  </si>
  <si>
    <t>PtX-plant</t>
  </si>
  <si>
    <t>H₂-plant</t>
  </si>
  <si>
    <t>CO₂-plant</t>
  </si>
  <si>
    <t>Energy O₂+water</t>
  </si>
  <si>
    <t>Auxiliaries</t>
  </si>
  <si>
    <t>Overall result</t>
  </si>
  <si>
    <t>Path description</t>
  </si>
  <si>
    <t>Electricity transport HVDC</t>
  </si>
  <si>
    <t>Energy for CO₂</t>
  </si>
  <si>
    <t>Global warming potential (GWP) in g CO₂eq / MJ Product (LHV)</t>
  </si>
  <si>
    <t>Path</t>
  </si>
  <si>
    <t>Cumulative energy use 2050</t>
  </si>
  <si>
    <t>Cumulative energy use (fossil + regenerativee) in kJ / MJ Product (LHV)</t>
  </si>
  <si>
    <t>Acidification potential 2050</t>
  </si>
  <si>
    <t>Acidification potential in mg SO₂eq / MJ Product (LHV)</t>
  </si>
  <si>
    <t>Eutrophication potential 2050</t>
  </si>
  <si>
    <t>Eutrophication potential in mg PO₄eq / MJ Product (LHV)</t>
  </si>
  <si>
    <t>Photochemical Ozone Creation Potential (POCP) in mg C₂H₄eq / MJ Product (LHV)</t>
  </si>
  <si>
    <t>Summer smog potential 2050</t>
  </si>
  <si>
    <t>Ozone Depletion Potential in mg CFC-11eq  / MJ Product (LHV)</t>
  </si>
  <si>
    <t>Ozone depletion potential 2050</t>
  </si>
  <si>
    <t>Particulate Matter &lt; 10 µm in mg PM10eq / MJ Product (LHV)</t>
  </si>
  <si>
    <t>Particulate matter emissions 2050</t>
  </si>
  <si>
    <t>Cumulative raw material demand 2050</t>
  </si>
  <si>
    <t>Cumulative raw material demand in g / MJ Product (LHV)</t>
  </si>
  <si>
    <t>Water consumption 2050</t>
  </si>
  <si>
    <t xml:space="preserve">Water consumption in ml / MJ Product (LHV) </t>
  </si>
  <si>
    <t>Process water (excluding seawater)</t>
  </si>
  <si>
    <t>List of supply paths for Methanol</t>
  </si>
  <si>
    <t>Methanol - Full load hours electricity generation</t>
  </si>
  <si>
    <t>Reference: Methanol aus natural gas</t>
  </si>
  <si>
    <t>Biomass cultivation/transport</t>
  </si>
  <si>
    <t>Number supply path</t>
  </si>
  <si>
    <t>Electrolysis</t>
  </si>
  <si>
    <t>Product transport</t>
  </si>
  <si>
    <t>Synthesis</t>
  </si>
  <si>
    <t>Biomass</t>
  </si>
  <si>
    <t>HVDC + Truck</t>
  </si>
  <si>
    <t>Electricity for H₂</t>
  </si>
  <si>
    <t>fossil CO2 (for infromational purpose only)</t>
  </si>
  <si>
    <t>Land use 2050</t>
  </si>
  <si>
    <t xml:space="preserve">Land use in 10-3m²a / MJ Product (LHV) </t>
  </si>
  <si>
    <t>23_Methanol/BtL/Straw/Truck_D</t>
  </si>
  <si>
    <t>24_Methanol/PBtL/WindON/Straw/AEL/Truck_D</t>
  </si>
  <si>
    <t>25_Methanol/PtL/WindON/AEL/Biogas/Truck_D</t>
  </si>
  <si>
    <t>26_Methanol/PtL/PVground/AEL/Cement/Truck_D</t>
  </si>
  <si>
    <t>27_Methanol/PtL/PVground/AEL/Cement/HVDC+Truck_Saudi Arabia</t>
  </si>
  <si>
    <t>28_Methanol/PtL/PVground/AEL/Cement/Tanker+Truck_Saudi Arabia</t>
  </si>
  <si>
    <t>29_Methanol/PtL/CSP/AEL/Cement/Tanker+Truck_Saudi Arabia</t>
  </si>
  <si>
    <t>30_Methanol/BtL/SRC Pellets/Truck_D</t>
  </si>
  <si>
    <t>31_Methanol/PBtL/PVground/SRC Pellets/AEL/Truck_D</t>
  </si>
  <si>
    <t>32_Methanol/PtL/PVground/AEL/DAC/Truck_D</t>
  </si>
  <si>
    <t>33_Methanol/PtL/WindOFF/AEL/DAC/Truck_D</t>
  </si>
  <si>
    <t>34_Methanol/PtL/CSP/AEL/DAC/Tanker+Truck_Morocco</t>
  </si>
  <si>
    <t>35_Methanol/PtL/WindON/AEL/DAC/Tanker+Truck_Morocco</t>
  </si>
  <si>
    <t>36_Methanol/PtL/PVground/AEL/DAC/Tanker+Truck_Morocco</t>
  </si>
  <si>
    <t>37_Methanol/PtL/Geothermal/AEL/Geothermal/Tanker+Truck_Iceland</t>
  </si>
  <si>
    <t>38_Methanol/PBtL/Hydro/Residual Forrest Wood /AEL/Tanker+Truck_Sweden</t>
  </si>
  <si>
    <t>39_Methanol/PBtL/Hydro/SRC Pellets/AEL/Tanker+Truck_Sweden</t>
  </si>
  <si>
    <t>40_Methanol/PtL/WindON/PEM/Biogas/Truck_D</t>
  </si>
  <si>
    <t>41_Methanol/PtL/WindON/AEL/Lignite Power Plant/Truck_D</t>
  </si>
  <si>
    <t>42_Methanol/PtL/Grid Mix/AEL/Lignite Power Plant/Truck_D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</si>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</sst>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Quelle:&quot;\ @"/>
    <numFmt numFmtId="165" formatCode=";;;"/>
  </numFmts>
  <fonts count="36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3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3" fillId="0" borderId="0" xfId="0" applyFont="1" applyAlignment="1">
      <alignment horizontal="right"/>
    </xf>
    <xf numFmtId="0" fontId="34" fillId="28" borderId="24" xfId="0" applyFont="1" applyFill="1" applyBorder="1" applyAlignment="1">
      <alignment horizontal="right" wrapText="1"/>
    </xf>
    <xf numFmtId="0" fontId="35" fillId="28" borderId="24" xfId="0" applyFont="1" applyFill="1" applyBorder="1"/>
    <xf numFmtId="0" fontId="34" fillId="28" borderId="24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center" vertical="center" wrapText="1"/>
    </xf>
    <xf numFmtId="4" fontId="22" fillId="0" borderId="23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165" fontId="20" fillId="24" borderId="0" xfId="0" applyNumberFormat="1" applyFont="1" applyFill="1"/>
    <xf numFmtId="4" fontId="20" fillId="24" borderId="0" xfId="0" applyNumberFormat="1" applyFont="1" applyFill="1" applyProtection="1"/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FFCC00"/>
      <color rgb="FFFF3300"/>
      <color rgb="FF996633"/>
      <color rgb="FF00FFFF"/>
      <color rgb="FF009999"/>
      <color rgb="FFFF3399"/>
      <color rgb="FFFFCC99"/>
      <color rgb="FFFF9900"/>
      <color rgb="FF0099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GWP'!$C$10:$C$29</c:f>
              <c:numCache>
                <c:formatCode>#,##0.00</c:formatCode>
                <c:ptCount val="20"/>
                <c:pt idx="0">
                  <c:v>0.423698558248565</c:v>
                </c:pt>
                <c:pt idx="1">
                  <c:v>1.1273842164129895</c:v>
                </c:pt>
                <c:pt idx="2">
                  <c:v>1.1406587452079526</c:v>
                </c:pt>
                <c:pt idx="3">
                  <c:v>0.42496812952485413</c:v>
                </c:pt>
                <c:pt idx="4">
                  <c:v>1.9713028359023168</c:v>
                </c:pt>
                <c:pt idx="5">
                  <c:v>1.1569526827138854</c:v>
                </c:pt>
                <c:pt idx="6">
                  <c:v>0.55071620670142285</c:v>
                </c:pt>
                <c:pt idx="7">
                  <c:v>0.78901894528018035</c:v>
                </c:pt>
                <c:pt idx="8">
                  <c:v>3.4871672383259749</c:v>
                </c:pt>
                <c:pt idx="9">
                  <c:v>0.53183115118231161</c:v>
                </c:pt>
                <c:pt idx="10">
                  <c:v>1.9564323214849586</c:v>
                </c:pt>
                <c:pt idx="11">
                  <c:v>1.90160666668661</c:v>
                </c:pt>
                <c:pt idx="12">
                  <c:v>3.4871672383259749</c:v>
                </c:pt>
                <c:pt idx="13">
                  <c:v>1.1406587452079526</c:v>
                </c:pt>
                <c:pt idx="14">
                  <c:v>0.44754663462929661</c:v>
                </c:pt>
                <c:pt idx="15">
                  <c:v>0.44858276022822341</c:v>
                </c:pt>
                <c:pt idx="16">
                  <c:v>3.5558473711249126</c:v>
                </c:pt>
                <c:pt idx="17">
                  <c:v>1.1542988161230445</c:v>
                </c:pt>
                <c:pt idx="18">
                  <c:v>0.48659593683376007</c:v>
                </c:pt>
                <c:pt idx="19">
                  <c:v>0.45568020394592246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GWP'!$D$10:$D$29</c:f>
              <c:numCache>
                <c:formatCode>#,##0.00</c:formatCode>
                <c:ptCount val="20"/>
                <c:pt idx="0">
                  <c:v>0.24901423273692996</c:v>
                </c:pt>
                <c:pt idx="1">
                  <c:v>0.65320728870889722</c:v>
                </c:pt>
                <c:pt idx="2">
                  <c:v>0.84777697232286797</c:v>
                </c:pt>
                <c:pt idx="3">
                  <c:v>0.249760379522458</c:v>
                </c:pt>
                <c:pt idx="4">
                  <c:v>1.1411419270845231</c:v>
                </c:pt>
                <c:pt idx="5">
                  <c:v>0.67033093322204573</c:v>
                </c:pt>
                <c:pt idx="6">
                  <c:v>0.31983944418677601</c:v>
                </c:pt>
                <c:pt idx="7">
                  <c:v>0.45758382531539771</c:v>
                </c:pt>
                <c:pt idx="8">
                  <c:v>2.0174998816500738</c:v>
                </c:pt>
                <c:pt idx="9">
                  <c:v>0.30895012311751446</c:v>
                </c:pt>
                <c:pt idx="10">
                  <c:v>1.132573585606925</c:v>
                </c:pt>
                <c:pt idx="11">
                  <c:v>1.1008351565509769</c:v>
                </c:pt>
                <c:pt idx="12">
                  <c:v>2.0174998816500729</c:v>
                </c:pt>
                <c:pt idx="13">
                  <c:v>0.66089856098041788</c:v>
                </c:pt>
                <c:pt idx="14">
                  <c:v>0.14192307773427143</c:v>
                </c:pt>
                <c:pt idx="15">
                  <c:v>0.14225164714478794</c:v>
                </c:pt>
                <c:pt idx="16">
                  <c:v>1.1314720034949033</c:v>
                </c:pt>
                <c:pt idx="17">
                  <c:v>0.36571833595941844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GWP'!$E$10:$E$29</c:f>
              <c:numCache>
                <c:formatCode>#,##0.00</c:formatCode>
                <c:ptCount val="20"/>
                <c:pt idx="0">
                  <c:v>2.671466675874605E-2</c:v>
                </c:pt>
                <c:pt idx="1">
                  <c:v>2.671466675874605E-2</c:v>
                </c:pt>
                <c:pt idx="2">
                  <c:v>1.5647864913587428</c:v>
                </c:pt>
                <c:pt idx="3">
                  <c:v>3.4558720798329676</c:v>
                </c:pt>
                <c:pt idx="4">
                  <c:v>16.030779623656262</c:v>
                </c:pt>
                <c:pt idx="5">
                  <c:v>9.4084242937208682</c:v>
                </c:pt>
                <c:pt idx="6">
                  <c:v>4.4784646904672298</c:v>
                </c:pt>
                <c:pt idx="7">
                  <c:v>6.4163600844650057</c:v>
                </c:pt>
                <c:pt idx="8">
                  <c:v>28.357900415057241</c:v>
                </c:pt>
                <c:pt idx="9">
                  <c:v>1.4606937188526633E-3</c:v>
                </c:pt>
                <c:pt idx="10">
                  <c:v>1.4606937188526633E-3</c:v>
                </c:pt>
                <c:pt idx="11">
                  <c:v>1.4197602867495104E-3</c:v>
                </c:pt>
                <c:pt idx="12">
                  <c:v>1.4036059154528852E-3</c:v>
                </c:pt>
                <c:pt idx="13">
                  <c:v>1.5647864913587428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'Data GWP'!$F$9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1.8951814485638601</c:v>
                </c:pt>
                <c:pt idx="15">
                  <c:v>2.3809094812592219E-2</c:v>
                </c:pt>
                <c:pt idx="16">
                  <c:v>1.8650347324147472</c:v>
                </c:pt>
                <c:pt idx="17">
                  <c:v>1.94234607702032E-2</c:v>
                </c:pt>
                <c:pt idx="18">
                  <c:v>6.4224134683409577</c:v>
                </c:pt>
                <c:pt idx="19">
                  <c:v>5.4789889645545729E-2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'Data GWP'!$G$9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GWP'!$G$10:$G$29</c:f>
              <c:numCache>
                <c:formatCode>#,##0.00</c:formatCode>
                <c:ptCount val="20"/>
                <c:pt idx="0">
                  <c:v>12.511816573933224</c:v>
                </c:pt>
                <c:pt idx="1">
                  <c:v>5.5225726039765766</c:v>
                </c:pt>
                <c:pt idx="2">
                  <c:v>5.7534924092814652</c:v>
                </c:pt>
                <c:pt idx="3">
                  <c:v>11.059113832941787</c:v>
                </c:pt>
                <c:pt idx="4">
                  <c:v>8.8015744672132534</c:v>
                </c:pt>
                <c:pt idx="5">
                  <c:v>5.8230011764573213</c:v>
                </c:pt>
                <c:pt idx="6">
                  <c:v>10.706805334589147</c:v>
                </c:pt>
                <c:pt idx="7">
                  <c:v>4.5754482490573007</c:v>
                </c:pt>
                <c:pt idx="8">
                  <c:v>15.558311840883547</c:v>
                </c:pt>
                <c:pt idx="9">
                  <c:v>10.921035617727423</c:v>
                </c:pt>
                <c:pt idx="10">
                  <c:v>8.7416091513188796</c:v>
                </c:pt>
                <c:pt idx="11">
                  <c:v>8.4877132118830634</c:v>
                </c:pt>
                <c:pt idx="12">
                  <c:v>15.558311840883539</c:v>
                </c:pt>
                <c:pt idx="13">
                  <c:v>5.7414434116068946</c:v>
                </c:pt>
                <c:pt idx="14">
                  <c:v>1.1334079203152341</c:v>
                </c:pt>
                <c:pt idx="15">
                  <c:v>1.0695372335160984</c:v>
                </c:pt>
                <c:pt idx="16">
                  <c:v>8.3135105541055641</c:v>
                </c:pt>
                <c:pt idx="17">
                  <c:v>2.9637561693130792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'Data GWP'!$H$9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GWP'!$H$10:$H$29</c:f>
              <c:numCache>
                <c:formatCode>#,##0.00</c:formatCode>
                <c:ptCount val="20"/>
                <c:pt idx="0">
                  <c:v>3.1771339526303954</c:v>
                </c:pt>
                <c:pt idx="1">
                  <c:v>3.1771339526303954</c:v>
                </c:pt>
                <c:pt idx="2">
                  <c:v>1.9361275229400447E-3</c:v>
                </c:pt>
                <c:pt idx="3">
                  <c:v>0.88936608547991469</c:v>
                </c:pt>
                <c:pt idx="4">
                  <c:v>2.2667397695248388</c:v>
                </c:pt>
                <c:pt idx="5">
                  <c:v>1.541334326084266</c:v>
                </c:pt>
                <c:pt idx="6">
                  <c:v>2.8340654732521569</c:v>
                </c:pt>
                <c:pt idx="7">
                  <c:v>1.2111100839214934</c:v>
                </c:pt>
                <c:pt idx="8">
                  <c:v>4.008988276229446</c:v>
                </c:pt>
                <c:pt idx="9">
                  <c:v>0.5161587035837758</c:v>
                </c:pt>
                <c:pt idx="10">
                  <c:v>0.39839445957862252</c:v>
                </c:pt>
                <c:pt idx="11">
                  <c:v>0.38721019757353314</c:v>
                </c:pt>
                <c:pt idx="12">
                  <c:v>0.71005181830137265</c:v>
                </c:pt>
                <c:pt idx="13">
                  <c:v>1.9361275229400447E-3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'Data GWP'!$I$9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GWP'!$I$10:$I$29</c:f>
              <c:numCache>
                <c:formatCode>#,##0.00</c:formatCode>
                <c:ptCount val="20"/>
                <c:pt idx="0">
                  <c:v>1.6497817594968447E-2</c:v>
                </c:pt>
                <c:pt idx="1">
                  <c:v>7.2819478240427815E-3</c:v>
                </c:pt>
                <c:pt idx="2">
                  <c:v>7.3784380266108856E-3</c:v>
                </c:pt>
                <c:pt idx="3">
                  <c:v>1.4191574669834409E-2</c:v>
                </c:pt>
                <c:pt idx="4">
                  <c:v>2.4990768256983528E-2</c:v>
                </c:pt>
                <c:pt idx="5">
                  <c:v>1.7163033950518741E-2</c:v>
                </c:pt>
                <c:pt idx="6">
                  <c:v>3.1557826950491516E-2</c:v>
                </c:pt>
                <c:pt idx="7">
                  <c:v>5.8714302479683633E-3</c:v>
                </c:pt>
                <c:pt idx="8">
                  <c:v>1.9245716698849686E-2</c:v>
                </c:pt>
                <c:pt idx="9">
                  <c:v>3.2189261070339738E-2</c:v>
                </c:pt>
                <c:pt idx="10">
                  <c:v>2.4802306359400242E-2</c:v>
                </c:pt>
                <c:pt idx="11">
                  <c:v>2.4107186775908375E-2</c:v>
                </c:pt>
                <c:pt idx="12">
                  <c:v>1.9245716698849686E-2</c:v>
                </c:pt>
                <c:pt idx="13">
                  <c:v>7.3676900445443557E-3</c:v>
                </c:pt>
                <c:pt idx="14">
                  <c:v>7.9075290496456816E-3</c:v>
                </c:pt>
                <c:pt idx="15">
                  <c:v>7.9258359536387834E-3</c:v>
                </c:pt>
                <c:pt idx="16">
                  <c:v>5.6871749010556007E-2</c:v>
                </c:pt>
                <c:pt idx="17">
                  <c:v>2.1480071925248433E-2</c:v>
                </c:pt>
                <c:pt idx="18">
                  <c:v>0.53194214926072003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'Data GWP'!$J$9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GWP'!$J$10:$J$29</c:f>
              <c:numCache>
                <c:formatCode>#,##0.00</c:formatCode>
                <c:ptCount val="20"/>
                <c:pt idx="0">
                  <c:v>0.78846195203131464</c:v>
                </c:pt>
                <c:pt idx="1">
                  <c:v>0.78846195203131464</c:v>
                </c:pt>
                <c:pt idx="2">
                  <c:v>9.5212593418623911E-2</c:v>
                </c:pt>
                <c:pt idx="3">
                  <c:v>0.40590012224859179</c:v>
                </c:pt>
                <c:pt idx="4">
                  <c:v>0.41291869403677034</c:v>
                </c:pt>
                <c:pt idx="5">
                  <c:v>0.41291869403677034</c:v>
                </c:pt>
                <c:pt idx="6">
                  <c:v>0.41291869403677034</c:v>
                </c:pt>
                <c:pt idx="7">
                  <c:v>0.40471983569288916</c:v>
                </c:pt>
                <c:pt idx="8">
                  <c:v>0.40471983569288916</c:v>
                </c:pt>
                <c:pt idx="9">
                  <c:v>0.95369190546459504</c:v>
                </c:pt>
                <c:pt idx="10">
                  <c:v>0.95369190546459504</c:v>
                </c:pt>
                <c:pt idx="11">
                  <c:v>0.92696632818866354</c:v>
                </c:pt>
                <c:pt idx="12">
                  <c:v>0.91641908413290019</c:v>
                </c:pt>
                <c:pt idx="13">
                  <c:v>0.43707535549259879</c:v>
                </c:pt>
                <c:pt idx="14">
                  <c:v>0.27893052705485538</c:v>
                </c:pt>
                <c:pt idx="15">
                  <c:v>0.27957628559048386</c:v>
                </c:pt>
                <c:pt idx="16">
                  <c:v>0.27449356961691956</c:v>
                </c:pt>
                <c:pt idx="17">
                  <c:v>0.27400779017462606</c:v>
                </c:pt>
                <c:pt idx="18">
                  <c:v>4.4798238121188695E-2</c:v>
                </c:pt>
                <c:pt idx="19">
                  <c:v>4.1891406783994833E-2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'Data GWP'!$K$9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0.55620556353410544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'Data GWP'!$L$9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GWP'!$L$10:$L$29</c:f>
              <c:numCache>
                <c:formatCode>#,##0.00</c:formatCode>
                <c:ptCount val="20"/>
                <c:pt idx="0">
                  <c:v>0.49268810014676234</c:v>
                </c:pt>
                <c:pt idx="1">
                  <c:v>0.49268810014676234</c:v>
                </c:pt>
                <c:pt idx="2">
                  <c:v>0.49268810014676234</c:v>
                </c:pt>
                <c:pt idx="3">
                  <c:v>0.56437270520325133</c:v>
                </c:pt>
                <c:pt idx="4">
                  <c:v>0.8801827503675963</c:v>
                </c:pt>
                <c:pt idx="5">
                  <c:v>0.8801827503675963</c:v>
                </c:pt>
                <c:pt idx="6">
                  <c:v>0.8801827503675963</c:v>
                </c:pt>
                <c:pt idx="7">
                  <c:v>0.49268810014676234</c:v>
                </c:pt>
                <c:pt idx="8">
                  <c:v>0.49268810014676234</c:v>
                </c:pt>
                <c:pt idx="9">
                  <c:v>1.3819749857630197</c:v>
                </c:pt>
                <c:pt idx="10">
                  <c:v>1.3819749857630197</c:v>
                </c:pt>
                <c:pt idx="11">
                  <c:v>0.6651289351981291</c:v>
                </c:pt>
                <c:pt idx="12">
                  <c:v>0.49268810014676234</c:v>
                </c:pt>
                <c:pt idx="13">
                  <c:v>0.49268810014676234</c:v>
                </c:pt>
                <c:pt idx="14">
                  <c:v>0.78614148784707139</c:v>
                </c:pt>
                <c:pt idx="15">
                  <c:v>0.78780406350742094</c:v>
                </c:pt>
                <c:pt idx="16">
                  <c:v>0.50115050565666885</c:v>
                </c:pt>
                <c:pt idx="17">
                  <c:v>0.50019663197893549</c:v>
                </c:pt>
                <c:pt idx="18">
                  <c:v>0.52097575074717595</c:v>
                </c:pt>
                <c:pt idx="19">
                  <c:v>0.513868240769073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3"/>
          <c:order val="10"/>
          <c:tx>
            <c:strRef>
              <c:f>'Data GWP'!$M$9</c:f>
              <c:strCache>
                <c:ptCount val="1"/>
                <c:pt idx="0">
                  <c:v>fossil CO2 (for infromational purpose only)</c:v>
                </c:pt>
              </c:strCache>
              <c:extLst xmlns:c15="http://schemas.microsoft.com/office/drawing/2012/chart"/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GWP'!$M$10:$M$29</c:f>
              <c:numCache>
                <c:formatCode>#,##0.00</c:formatCode>
                <c:ptCount val="20"/>
                <c:pt idx="0">
                  <c:v>70.875</c:v>
                </c:pt>
                <c:pt idx="1">
                  <c:v>70.875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70.875</c:v>
                </c:pt>
                <c:pt idx="10">
                  <c:v>70.875</c:v>
                </c:pt>
                <c:pt idx="11">
                  <c:v>70.875</c:v>
                </c:pt>
                <c:pt idx="12">
                  <c:v>70.875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E47A-4954-9D3F-A2E5E3DBB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scatterChart>
        <c:scatterStyle val="lineMarker"/>
        <c:varyColors val="0"/>
        <c:ser>
          <c:idx val="9"/>
          <c:order val="11"/>
          <c:tx>
            <c:v>Referenz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'Data GWP'!$C$42:$C$43</c:f>
              <c:numCache>
                <c:formatCode>;;;</c:formatCode>
                <c:ptCount val="2"/>
                <c:pt idx="0">
                  <c:v>95</c:v>
                </c:pt>
                <c:pt idx="1">
                  <c:v>95</c:v>
                </c:pt>
              </c:numCache>
            </c:numRef>
          </c:xVal>
          <c:yVal>
            <c:numRef>
              <c:f>'Data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61-4C6B-B3B5-509C75F15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710152"/>
        <c:axId val="566711464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566711464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566710152"/>
        <c:crosses val="max"/>
        <c:crossBetween val="midCat"/>
      </c:valAx>
      <c:valAx>
        <c:axId val="566710152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566711464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6147262954485815"/>
          <c:w val="0.69066176450907413"/>
          <c:h val="0.138527370455141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Water'!$C$10:$C$29</c:f>
              <c:numCache>
                <c:formatCode>#,##0.00</c:formatCode>
                <c:ptCount val="20"/>
                <c:pt idx="0">
                  <c:v>6.0387255023274307</c:v>
                </c:pt>
                <c:pt idx="1">
                  <c:v>16.067941903594157</c:v>
                </c:pt>
                <c:pt idx="2">
                  <c:v>16.257135928461469</c:v>
                </c:pt>
                <c:pt idx="3">
                  <c:v>6.0568199524828454</c:v>
                </c:pt>
                <c:pt idx="4">
                  <c:v>28.095815943253857</c:v>
                </c:pt>
                <c:pt idx="5">
                  <c:v>16.489363803763045</c:v>
                </c:pt>
                <c:pt idx="6">
                  <c:v>7.8490330854557984</c:v>
                </c:pt>
                <c:pt idx="7">
                  <c:v>11.245421382547399</c:v>
                </c:pt>
                <c:pt idx="8">
                  <c:v>49.70053667401428</c:v>
                </c:pt>
                <c:pt idx="9">
                  <c:v>7.5798755342771056</c:v>
                </c:pt>
                <c:pt idx="10">
                  <c:v>27.883875277191585</c:v>
                </c:pt>
                <c:pt idx="11">
                  <c:v>27.102477575058362</c:v>
                </c:pt>
                <c:pt idx="12">
                  <c:v>49.70053667401428</c:v>
                </c:pt>
                <c:pt idx="13">
                  <c:v>16.257135928461469</c:v>
                </c:pt>
                <c:pt idx="14">
                  <c:v>6.2409655193788982</c:v>
                </c:pt>
                <c:pt idx="15">
                  <c:v>6.2554141234713052</c:v>
                </c:pt>
                <c:pt idx="16">
                  <c:v>50.543931176960029</c:v>
                </c:pt>
                <c:pt idx="17">
                  <c:v>16.312991505209482</c:v>
                </c:pt>
                <c:pt idx="18">
                  <c:v>6.5272579635806158</c:v>
                </c:pt>
                <c:pt idx="19">
                  <c:v>6.1037226016952513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Water'!$D$10:$D$29</c:f>
              <c:numCache>
                <c:formatCode>#,##0.00</c:formatCode>
                <c:ptCount val="20"/>
                <c:pt idx="0">
                  <c:v>4.774294002684246</c:v>
                </c:pt>
                <c:pt idx="1">
                  <c:v>12.568171859918024</c:v>
                </c:pt>
                <c:pt idx="2">
                  <c:v>6.2702490934353134</c:v>
                </c:pt>
                <c:pt idx="3">
                  <c:v>4.7885997075594844</c:v>
                </c:pt>
                <c:pt idx="4">
                  <c:v>21.976245958448093</c:v>
                </c:pt>
                <c:pt idx="5">
                  <c:v>12.897803551309149</c:v>
                </c:pt>
                <c:pt idx="6">
                  <c:v>6.139429514001737</c:v>
                </c:pt>
                <c:pt idx="7">
                  <c:v>8.7960480204025675</c:v>
                </c:pt>
                <c:pt idx="8">
                  <c:v>38.875226845912806</c:v>
                </c:pt>
                <c:pt idx="9">
                  <c:v>5.9288973636551034</c:v>
                </c:pt>
                <c:pt idx="10">
                  <c:v>21.810468242100963</c:v>
                </c:pt>
                <c:pt idx="11">
                  <c:v>21.199267338445793</c:v>
                </c:pt>
                <c:pt idx="12">
                  <c:v>38.875226845912792</c:v>
                </c:pt>
                <c:pt idx="13">
                  <c:v>12.716157397435461</c:v>
                </c:pt>
                <c:pt idx="14">
                  <c:v>2.721059320272071</c:v>
                </c:pt>
                <c:pt idx="15">
                  <c:v>2.7273589078452511</c:v>
                </c:pt>
                <c:pt idx="16">
                  <c:v>21.802346164049506</c:v>
                </c:pt>
                <c:pt idx="17">
                  <c:v>7.0366803587667963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Water'!$E$10:$E$29</c:f>
              <c:numCache>
                <c:formatCode>#,##0.00</c:formatCode>
                <c:ptCount val="20"/>
                <c:pt idx="0">
                  <c:v>0.84333603481177644</c:v>
                </c:pt>
                <c:pt idx="1">
                  <c:v>0.84333603481177644</c:v>
                </c:pt>
                <c:pt idx="2">
                  <c:v>15.70023529037484</c:v>
                </c:pt>
                <c:pt idx="3">
                  <c:v>21.758092573019756</c:v>
                </c:pt>
                <c:pt idx="4">
                  <c:v>100.92942649834718</c:v>
                </c:pt>
                <c:pt idx="5">
                  <c:v>59.235226889220051</c:v>
                </c:pt>
                <c:pt idx="6">
                  <c:v>28.19631255705967</c:v>
                </c:pt>
                <c:pt idx="7">
                  <c:v>40.397258195496086</c:v>
                </c:pt>
                <c:pt idx="8">
                  <c:v>178.54070062602344</c:v>
                </c:pt>
                <c:pt idx="9">
                  <c:v>6.6022740134685787E-3</c:v>
                </c:pt>
                <c:pt idx="10">
                  <c:v>6.6022740134685787E-3</c:v>
                </c:pt>
                <c:pt idx="11">
                  <c:v>6.4172566264772768E-3</c:v>
                </c:pt>
                <c:pt idx="12">
                  <c:v>6.3442395494274712E-3</c:v>
                </c:pt>
                <c:pt idx="13">
                  <c:v>15.70023529037484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'Data Water'!$F$9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5465.7088370732454</c:v>
                </c:pt>
                <c:pt idx="15">
                  <c:v>0</c:v>
                </c:pt>
                <c:pt idx="16">
                  <c:v>5378.7656195835398</c:v>
                </c:pt>
                <c:pt idx="17">
                  <c:v>0</c:v>
                </c:pt>
                <c:pt idx="18">
                  <c:v>17979.833550894902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'Data Water'!$G$9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Water'!$G$10:$G$29</c:f>
              <c:numCache>
                <c:formatCode>#,##0.00</c:formatCode>
                <c:ptCount val="20"/>
                <c:pt idx="0">
                  <c:v>95.607351736426949</c:v>
                </c:pt>
                <c:pt idx="1">
                  <c:v>70.314960933109703</c:v>
                </c:pt>
                <c:pt idx="2">
                  <c:v>73.255097397228425</c:v>
                </c:pt>
                <c:pt idx="3">
                  <c:v>1916.6156769890463</c:v>
                </c:pt>
                <c:pt idx="4">
                  <c:v>101.69850976373088</c:v>
                </c:pt>
                <c:pt idx="5">
                  <c:v>74.144464694961002</c:v>
                </c:pt>
                <c:pt idx="6">
                  <c:v>114.28824333681301</c:v>
                </c:pt>
                <c:pt idx="7">
                  <c:v>39.26463389585907</c:v>
                </c:pt>
                <c:pt idx="8">
                  <c:v>179.72518178075123</c:v>
                </c:pt>
                <c:pt idx="9">
                  <c:v>116.57501347639182</c:v>
                </c:pt>
                <c:pt idx="10">
                  <c:v>101.03085110833328</c:v>
                </c:pt>
                <c:pt idx="11">
                  <c:v>98.061470505006639</c:v>
                </c:pt>
                <c:pt idx="12">
                  <c:v>179.72518178075117</c:v>
                </c:pt>
                <c:pt idx="13">
                  <c:v>73.10168614100327</c:v>
                </c:pt>
                <c:pt idx="14">
                  <c:v>11.908872280910456</c:v>
                </c:pt>
                <c:pt idx="15">
                  <c:v>11.237774225257745</c:v>
                </c:pt>
                <c:pt idx="16">
                  <c:v>95.477799220642012</c:v>
                </c:pt>
                <c:pt idx="17">
                  <c:v>37.735384250168913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'Data Water'!$H$9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2.4651324826226791E-2</c:v>
                </c:pt>
                <c:pt idx="3">
                  <c:v>1682.5411678405326</c:v>
                </c:pt>
                <c:pt idx="4">
                  <c:v>25.944085113537771</c:v>
                </c:pt>
                <c:pt idx="5">
                  <c:v>19.625860455864526</c:v>
                </c:pt>
                <c:pt idx="6">
                  <c:v>30.251821558118547</c:v>
                </c:pt>
                <c:pt idx="7">
                  <c:v>10.393253614562969</c:v>
                </c:pt>
                <c:pt idx="8">
                  <c:v>45.881867027129594</c:v>
                </c:pt>
                <c:pt idx="9">
                  <c:v>5.5096613482849097</c:v>
                </c:pt>
                <c:pt idx="10">
                  <c:v>4.5465911299226205</c:v>
                </c:pt>
                <c:pt idx="11">
                  <c:v>4.4188720960755514</c:v>
                </c:pt>
                <c:pt idx="12">
                  <c:v>8.1031064607705243</c:v>
                </c:pt>
                <c:pt idx="13">
                  <c:v>2.4651324826226791E-2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'Data Water'!$I$9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Water'!$I$10:$I$29</c:f>
              <c:numCache>
                <c:formatCode>#,##0.00</c:formatCode>
                <c:ptCount val="20"/>
                <c:pt idx="0">
                  <c:v>0.12606583867059651</c:v>
                </c:pt>
                <c:pt idx="1">
                  <c:v>9.2715825301385779E-2</c:v>
                </c:pt>
                <c:pt idx="2">
                  <c:v>9.3944365931004414E-2</c:v>
                </c:pt>
                <c:pt idx="3">
                  <c:v>2.459491321297846</c:v>
                </c:pt>
                <c:pt idx="4">
                  <c:v>0.28502622737004407</c:v>
                </c:pt>
                <c:pt idx="5">
                  <c:v>0.21853747341621896</c:v>
                </c:pt>
                <c:pt idx="6">
                  <c:v>0.33685945461688077</c:v>
                </c:pt>
                <c:pt idx="7">
                  <c:v>5.0386223727707978E-2</c:v>
                </c:pt>
                <c:pt idx="8">
                  <c:v>0.21949736063955971</c:v>
                </c:pt>
                <c:pt idx="9">
                  <c:v>0.34359960670568768</c:v>
                </c:pt>
                <c:pt idx="10">
                  <c:v>0.28287699769327146</c:v>
                </c:pt>
                <c:pt idx="11">
                  <c:v>0.27494865549201503</c:v>
                </c:pt>
                <c:pt idx="12">
                  <c:v>0.21949736063955971</c:v>
                </c:pt>
                <c:pt idx="13">
                  <c:v>9.3807519574548456E-2</c:v>
                </c:pt>
                <c:pt idx="14">
                  <c:v>8.3085490953361499E-2</c:v>
                </c:pt>
                <c:pt idx="15">
                  <c:v>8.3277844101425025E-2</c:v>
                </c:pt>
                <c:pt idx="16">
                  <c:v>0.64864337484521084</c:v>
                </c:pt>
                <c:pt idx="17">
                  <c:v>0.27349036881410577</c:v>
                </c:pt>
                <c:pt idx="18">
                  <c:v>4.0647638867849025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'Data Water'!$J$9</c:f>
              <c:strCache>
                <c:ptCount val="1"/>
                <c:pt idx="0">
                  <c:v>Process water (excluding seawater)</c:v>
                </c:pt>
              </c:strCache>
            </c:strRef>
          </c:tx>
          <c:spPr>
            <a:solidFill>
              <a:srgbClr val="622F63">
                <a:lumMod val="60000"/>
                <a:lumOff val="40000"/>
              </a:srgbClr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Water'!$J$10:$J$29</c:f>
              <c:numCache>
                <c:formatCode>#,##0.00</c:formatCode>
                <c:ptCount val="20"/>
                <c:pt idx="0">
                  <c:v>197.09692293977855</c:v>
                </c:pt>
                <c:pt idx="1">
                  <c:v>197.09692293977855</c:v>
                </c:pt>
                <c:pt idx="2">
                  <c:v>202.55810139676723</c:v>
                </c:pt>
                <c:pt idx="3">
                  <c:v>197.68750458594633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197.11266390198551</c:v>
                </c:pt>
                <c:pt idx="8">
                  <c:v>197.11266390198551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197.11266390198546</c:v>
                </c:pt>
                <c:pt idx="13">
                  <c:v>199.41766571839176</c:v>
                </c:pt>
                <c:pt idx="14">
                  <c:v>265.42239955248891</c:v>
                </c:pt>
                <c:pt idx="15">
                  <c:v>266.03688510868704</c:v>
                </c:pt>
                <c:pt idx="16">
                  <c:v>261.20031636093569</c:v>
                </c:pt>
                <c:pt idx="17">
                  <c:v>260.73806238469291</c:v>
                </c:pt>
                <c:pt idx="18">
                  <c:v>120.97330221705293</c:v>
                </c:pt>
                <c:pt idx="19">
                  <c:v>113.12368579024012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'Data Water'!$K$9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83053C">
                <a:lumMod val="20000"/>
                <a:lumOff val="80000"/>
              </a:srgbClr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Water'!$K$10:$K$29</c:f>
              <c:numCache>
                <c:formatCode>#,##0.00</c:formatCode>
                <c:ptCount val="20"/>
                <c:pt idx="0">
                  <c:v>3.5035297533251542</c:v>
                </c:pt>
                <c:pt idx="1">
                  <c:v>3.5035297533251542</c:v>
                </c:pt>
                <c:pt idx="2">
                  <c:v>0.55526400181907487</c:v>
                </c:pt>
                <c:pt idx="3">
                  <c:v>2.2310627381497232</c:v>
                </c:pt>
                <c:pt idx="4">
                  <c:v>2.2696408836917539</c:v>
                </c:pt>
                <c:pt idx="5">
                  <c:v>2.2696408836917539</c:v>
                </c:pt>
                <c:pt idx="6">
                  <c:v>2.2696408836917539</c:v>
                </c:pt>
                <c:pt idx="7">
                  <c:v>2.2245751979632873</c:v>
                </c:pt>
                <c:pt idx="8">
                  <c:v>2.2245751979632873</c:v>
                </c:pt>
                <c:pt idx="9">
                  <c:v>4.0899301756225119</c:v>
                </c:pt>
                <c:pt idx="10">
                  <c:v>4.0899301756225119</c:v>
                </c:pt>
                <c:pt idx="11">
                  <c:v>3.9753169086591962</c:v>
                </c:pt>
                <c:pt idx="12">
                  <c:v>3.9300848043641454</c:v>
                </c:pt>
                <c:pt idx="13">
                  <c:v>2.3449974694393361</c:v>
                </c:pt>
                <c:pt idx="14">
                  <c:v>1.5996758212092086</c:v>
                </c:pt>
                <c:pt idx="15">
                  <c:v>1.6033792678225696</c:v>
                </c:pt>
                <c:pt idx="16">
                  <c:v>1.5742297231856508</c:v>
                </c:pt>
                <c:pt idx="17">
                  <c:v>1.5714437619770218</c:v>
                </c:pt>
                <c:pt idx="18">
                  <c:v>0.30119637055409082</c:v>
                </c:pt>
                <c:pt idx="19">
                  <c:v>0.2816525874658542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'Data Water'!$L$9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Water'!$L$10:$L$29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7.8929495208395091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ser>
          <c:idx val="3"/>
          <c:order val="10"/>
          <c:tx>
            <c:strRef>
              <c:f>'Data Water'!$M$9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Water'!$M$10:$M$29</c:f>
              <c:numCache>
                <c:formatCode>#,##0.00</c:formatCode>
                <c:ptCount val="20"/>
                <c:pt idx="0">
                  <c:v>5.7250231980597936</c:v>
                </c:pt>
                <c:pt idx="1">
                  <c:v>5.7250231980597936</c:v>
                </c:pt>
                <c:pt idx="2">
                  <c:v>5.7250231980597936</c:v>
                </c:pt>
                <c:pt idx="3">
                  <c:v>6.0340642045461328</c:v>
                </c:pt>
                <c:pt idx="4">
                  <c:v>8.6559043368397379</c:v>
                </c:pt>
                <c:pt idx="5">
                  <c:v>8.6559043368397379</c:v>
                </c:pt>
                <c:pt idx="6">
                  <c:v>8.6559043368397379</c:v>
                </c:pt>
                <c:pt idx="7">
                  <c:v>5.7250231980597936</c:v>
                </c:pt>
                <c:pt idx="8">
                  <c:v>5.7250231980597936</c:v>
                </c:pt>
                <c:pt idx="9">
                  <c:v>10.819191382244107</c:v>
                </c:pt>
                <c:pt idx="10">
                  <c:v>10.819191382244107</c:v>
                </c:pt>
                <c:pt idx="11">
                  <c:v>7.7287813173807205</c:v>
                </c:pt>
                <c:pt idx="12">
                  <c:v>5.7250231980597936</c:v>
                </c:pt>
                <c:pt idx="13">
                  <c:v>5.7250231980597936</c:v>
                </c:pt>
                <c:pt idx="14">
                  <c:v>8.3353289038255944</c:v>
                </c:pt>
                <c:pt idx="15">
                  <c:v>8.3529569201187694</c:v>
                </c:pt>
                <c:pt idx="16">
                  <c:v>5.8233561349445537</c:v>
                </c:pt>
                <c:pt idx="17">
                  <c:v>5.8122721470596925</c:v>
                </c:pt>
                <c:pt idx="18">
                  <c:v>6.0537249788775913</c:v>
                </c:pt>
                <c:pt idx="19">
                  <c:v>5.9711358936267809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C7-43CD-8E52-17C74C6AB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 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389776387347421"/>
          <c:h val="0.12638014780141391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CED'!$C$9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CED'!$C$10:$C$29</c:f>
              <c:numCache>
                <c:formatCode>#,##0.00</c:formatCode>
                <c:ptCount val="20"/>
                <c:pt idx="0">
                  <c:v>4.7136447995548192</c:v>
                </c:pt>
                <c:pt idx="1">
                  <c:v>12.542144988083095</c:v>
                </c:pt>
                <c:pt idx="2">
                  <c:v>12.689824068888962</c:v>
                </c:pt>
                <c:pt idx="3">
                  <c:v>4.7277687750266315</c:v>
                </c:pt>
                <c:pt idx="4">
                  <c:v>21.930736321617143</c:v>
                </c:pt>
                <c:pt idx="5">
                  <c:v>12.871094059767838</c:v>
                </c:pt>
                <c:pt idx="6">
                  <c:v>6.1267156406650596</c:v>
                </c:pt>
                <c:pt idx="7">
                  <c:v>8.7778326731720639</c:v>
                </c:pt>
                <c:pt idx="8">
                  <c:v>38.794721856169652</c:v>
                </c:pt>
                <c:pt idx="9">
                  <c:v>5.9166194720471337</c:v>
                </c:pt>
                <c:pt idx="10">
                  <c:v>21.765301907018635</c:v>
                </c:pt>
                <c:pt idx="11">
                  <c:v>21.155366712311611</c:v>
                </c:pt>
                <c:pt idx="12">
                  <c:v>38.794721856169652</c:v>
                </c:pt>
                <c:pt idx="13">
                  <c:v>12.689824068888962</c:v>
                </c:pt>
                <c:pt idx="14">
                  <c:v>4.8715071836405199</c:v>
                </c:pt>
                <c:pt idx="15">
                  <c:v>4.8827853229622615</c:v>
                </c:pt>
                <c:pt idx="16">
                  <c:v>39.453049861185136</c:v>
                </c:pt>
                <c:pt idx="17">
                  <c:v>12.733423227148918</c:v>
                </c:pt>
                <c:pt idx="18">
                  <c:v>5.0949783267224751</c:v>
                </c:pt>
                <c:pt idx="19">
                  <c:v>4.7643795513336835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CED'!$D$9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CED'!$D$10:$D$29</c:f>
              <c:numCache>
                <c:formatCode>#,##0.00</c:formatCode>
                <c:ptCount val="20"/>
                <c:pt idx="0">
                  <c:v>3.1099196153130428</c:v>
                </c:pt>
                <c:pt idx="1">
                  <c:v>8.186761052798424</c:v>
                </c:pt>
                <c:pt idx="2">
                  <c:v>9.6268993625339974</c:v>
                </c:pt>
                <c:pt idx="3">
                  <c:v>3.1192381851743405</c:v>
                </c:pt>
                <c:pt idx="4">
                  <c:v>14.315071157891939</c:v>
                </c:pt>
                <c:pt idx="5">
                  <c:v>8.4014793048184533</c:v>
                </c:pt>
                <c:pt idx="6">
                  <c:v>3.9991530185805733</c:v>
                </c:pt>
                <c:pt idx="7">
                  <c:v>5.7296434322028844</c:v>
                </c:pt>
                <c:pt idx="8">
                  <c:v>25.322870868420679</c:v>
                </c:pt>
                <c:pt idx="9">
                  <c:v>3.8620148231428977</c:v>
                </c:pt>
                <c:pt idx="10">
                  <c:v>14.207085480520609</c:v>
                </c:pt>
                <c:pt idx="11">
                  <c:v>13.808956316689141</c:v>
                </c:pt>
                <c:pt idx="12">
                  <c:v>25.322870868420672</c:v>
                </c:pt>
                <c:pt idx="13">
                  <c:v>8.2831571117024971</c:v>
                </c:pt>
                <c:pt idx="14">
                  <c:v>1.7724664106958548</c:v>
                </c:pt>
                <c:pt idx="15">
                  <c:v>1.7765698888124519</c:v>
                </c:pt>
                <c:pt idx="16">
                  <c:v>14.20179485329172</c:v>
                </c:pt>
                <c:pt idx="17">
                  <c:v>4.5836117889081276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CED'!$E$9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CED'!$E$10:$E$29</c:f>
              <c:numCache>
                <c:formatCode>#,##0.00</c:formatCode>
                <c:ptCount val="20"/>
                <c:pt idx="0">
                  <c:v>0.32607099189136085</c:v>
                </c:pt>
                <c:pt idx="1">
                  <c:v>0.32607099189136085</c:v>
                </c:pt>
                <c:pt idx="2">
                  <c:v>17.745184982988945</c:v>
                </c:pt>
                <c:pt idx="3">
                  <c:v>44.425335615593482</c:v>
                </c:pt>
                <c:pt idx="4">
                  <c:v>206.07613606895086</c:v>
                </c:pt>
                <c:pt idx="5">
                  <c:v>120.94556662023626</c:v>
                </c:pt>
                <c:pt idx="6">
                  <c:v>57.57079322398063</c:v>
                </c:pt>
                <c:pt idx="7">
                  <c:v>82.482494605712631</c:v>
                </c:pt>
                <c:pt idx="8">
                  <c:v>364.5416306477947</c:v>
                </c:pt>
                <c:pt idx="9">
                  <c:v>1.8653053392890789E-2</c:v>
                </c:pt>
                <c:pt idx="10">
                  <c:v>1.8653053392890789E-2</c:v>
                </c:pt>
                <c:pt idx="11">
                  <c:v>1.8130333616171196E-2</c:v>
                </c:pt>
                <c:pt idx="12">
                  <c:v>1.7924042354399206E-2</c:v>
                </c:pt>
                <c:pt idx="13">
                  <c:v>17.745184982988945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'Data CED'!$F$9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1059.7645802898878</c:v>
                </c:pt>
                <c:pt idx="15">
                  <c:v>1041.4641867031662</c:v>
                </c:pt>
                <c:pt idx="16">
                  <c:v>1042.9068688495963</c:v>
                </c:pt>
                <c:pt idx="17">
                  <c:v>894.72836623996409</c:v>
                </c:pt>
                <c:pt idx="18">
                  <c:v>3486.1701061539438</c:v>
                </c:pt>
                <c:pt idx="19">
                  <c:v>2523.8585970338499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'Data CED'!$G$9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CED'!$G$10:$G$29</c:f>
              <c:numCache>
                <c:formatCode>#,##0.00</c:formatCode>
                <c:ptCount val="20"/>
                <c:pt idx="0">
                  <c:v>2078.8982054473254</c:v>
                </c:pt>
                <c:pt idx="1">
                  <c:v>1768.1511677466924</c:v>
                </c:pt>
                <c:pt idx="2">
                  <c:v>1842.08430592068</c:v>
                </c:pt>
                <c:pt idx="3">
                  <c:v>4669.7272843693272</c:v>
                </c:pt>
                <c:pt idx="4">
                  <c:v>1901.151507742057</c:v>
                </c:pt>
                <c:pt idx="5">
                  <c:v>1854.4373346355594</c:v>
                </c:pt>
                <c:pt idx="6">
                  <c:v>1729.707364939014</c:v>
                </c:pt>
                <c:pt idx="7">
                  <c:v>1797.1425141088378</c:v>
                </c:pt>
                <c:pt idx="8">
                  <c:v>1990.3002677508191</c:v>
                </c:pt>
                <c:pt idx="9">
                  <c:v>1764.3167266447078</c:v>
                </c:pt>
                <c:pt idx="10">
                  <c:v>1934.8198600729181</c:v>
                </c:pt>
                <c:pt idx="11">
                  <c:v>1880.5096707120344</c:v>
                </c:pt>
                <c:pt idx="12">
                  <c:v>1990.3002677508184</c:v>
                </c:pt>
                <c:pt idx="13">
                  <c:v>1838.2266021227922</c:v>
                </c:pt>
                <c:pt idx="14">
                  <c:v>952.57483090491473</c:v>
                </c:pt>
                <c:pt idx="15">
                  <c:v>898.89459134866968</c:v>
                </c:pt>
                <c:pt idx="16">
                  <c:v>1080.2438274198209</c:v>
                </c:pt>
                <c:pt idx="17">
                  <c:v>948.89996157117264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'Data CED'!$H$9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CED'!$H$10:$H$29</c:f>
              <c:numCache>
                <c:formatCode>#,##0.00</c:formatCode>
                <c:ptCount val="20"/>
                <c:pt idx="0">
                  <c:v>26.788017678183799</c:v>
                </c:pt>
                <c:pt idx="1">
                  <c:v>26.788017678183799</c:v>
                </c:pt>
                <c:pt idx="2">
                  <c:v>0.61988612664465959</c:v>
                </c:pt>
                <c:pt idx="3">
                  <c:v>638.1718258308365</c:v>
                </c:pt>
                <c:pt idx="4">
                  <c:v>502.59360332946164</c:v>
                </c:pt>
                <c:pt idx="5">
                  <c:v>490.86507675840443</c:v>
                </c:pt>
                <c:pt idx="6">
                  <c:v>457.84935549047577</c:v>
                </c:pt>
                <c:pt idx="7">
                  <c:v>475.69927635607729</c:v>
                </c:pt>
                <c:pt idx="8">
                  <c:v>525.72389950516413</c:v>
                </c:pt>
                <c:pt idx="9">
                  <c:v>83.386545581618179</c:v>
                </c:pt>
                <c:pt idx="10">
                  <c:v>91.295906835390809</c:v>
                </c:pt>
                <c:pt idx="11">
                  <c:v>88.737294429733339</c:v>
                </c:pt>
                <c:pt idx="12">
                  <c:v>93.811799440518939</c:v>
                </c:pt>
                <c:pt idx="13">
                  <c:v>0.61988612664465959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'Data CED'!$I$9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CED'!$I$10:$I$29</c:f>
              <c:numCache>
                <c:formatCode>#,##0.00</c:formatCode>
                <c:ptCount val="20"/>
                <c:pt idx="0">
                  <c:v>1.0226535110252324</c:v>
                </c:pt>
                <c:pt idx="1">
                  <c:v>2.3314468585312129</c:v>
                </c:pt>
                <c:pt idx="2">
                  <c:v>2.3623399361928912</c:v>
                </c:pt>
                <c:pt idx="3">
                  <c:v>5.9924135373749001</c:v>
                </c:pt>
                <c:pt idx="4">
                  <c:v>5.5939464448683749</c:v>
                </c:pt>
                <c:pt idx="5">
                  <c:v>5.4658705998791159</c:v>
                </c:pt>
                <c:pt idx="6">
                  <c:v>5.098234626662399</c:v>
                </c:pt>
                <c:pt idx="7">
                  <c:v>2.3061777432238633</c:v>
                </c:pt>
                <c:pt idx="8">
                  <c:v>2.5467788662680761</c:v>
                </c:pt>
                <c:pt idx="9">
                  <c:v>5.200244162975423</c:v>
                </c:pt>
                <c:pt idx="10">
                  <c:v>5.6930640317612333</c:v>
                </c:pt>
                <c:pt idx="11">
                  <c:v>5.5335249090533241</c:v>
                </c:pt>
                <c:pt idx="12">
                  <c:v>2.5467788662680761</c:v>
                </c:pt>
                <c:pt idx="13">
                  <c:v>2.3588987759937177</c:v>
                </c:pt>
                <c:pt idx="14">
                  <c:v>6.645897749900076</c:v>
                </c:pt>
                <c:pt idx="15">
                  <c:v>6.6612838219956112</c:v>
                </c:pt>
                <c:pt idx="16">
                  <c:v>7.5251822386341978</c:v>
                </c:pt>
                <c:pt idx="17">
                  <c:v>6.8772322215489057</c:v>
                </c:pt>
                <c:pt idx="18">
                  <c:v>32.973604143234795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'Data CED'!$J$9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CED'!$J$10:$J$29</c:f>
              <c:numCache>
                <c:formatCode>#,##0.00</c:formatCode>
                <c:ptCount val="20"/>
                <c:pt idx="0">
                  <c:v>13.489782087540718</c:v>
                </c:pt>
                <c:pt idx="1">
                  <c:v>13.489782087540718</c:v>
                </c:pt>
                <c:pt idx="2">
                  <c:v>1.4593693318807759</c:v>
                </c:pt>
                <c:pt idx="3">
                  <c:v>4.8891918609034954</c:v>
                </c:pt>
                <c:pt idx="4">
                  <c:v>4.9737327175847694</c:v>
                </c:pt>
                <c:pt idx="5">
                  <c:v>4.9737327175847694</c:v>
                </c:pt>
                <c:pt idx="6">
                  <c:v>4.9737327175847694</c:v>
                </c:pt>
                <c:pt idx="7">
                  <c:v>4.8749749461863807</c:v>
                </c:pt>
                <c:pt idx="8">
                  <c:v>4.8749749461863807</c:v>
                </c:pt>
                <c:pt idx="9">
                  <c:v>17.027378886545513</c:v>
                </c:pt>
                <c:pt idx="10">
                  <c:v>17.027378886545513</c:v>
                </c:pt>
                <c:pt idx="11">
                  <c:v>16.550215845073289</c:v>
                </c:pt>
                <c:pt idx="12">
                  <c:v>16.361903540316064</c:v>
                </c:pt>
                <c:pt idx="13">
                  <c:v>5.5708202244969707</c:v>
                </c:pt>
                <c:pt idx="14">
                  <c:v>3.3720882435309338</c:v>
                </c:pt>
                <c:pt idx="15">
                  <c:v>3.3798950432711585</c:v>
                </c:pt>
                <c:pt idx="16">
                  <c:v>3.318448320459451</c:v>
                </c:pt>
                <c:pt idx="17">
                  <c:v>3.3125755636708591</c:v>
                </c:pt>
                <c:pt idx="18">
                  <c:v>0.53162723480991492</c:v>
                </c:pt>
                <c:pt idx="19">
                  <c:v>0.49713144277294502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'Data CED'!$K$9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6.5639567308313875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'Data CED'!$L$9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CED'!$L$10:$L$29</c:f>
              <c:numCache>
                <c:formatCode>#,##0.00</c:formatCode>
                <c:ptCount val="20"/>
                <c:pt idx="0">
                  <c:v>9.4181337947545885</c:v>
                </c:pt>
                <c:pt idx="1">
                  <c:v>9.4181337947545885</c:v>
                </c:pt>
                <c:pt idx="2">
                  <c:v>9.4181337947545885</c:v>
                </c:pt>
                <c:pt idx="3">
                  <c:v>10.22174597977078</c:v>
                </c:pt>
                <c:pt idx="4">
                  <c:v>15.125317177967275</c:v>
                </c:pt>
                <c:pt idx="5">
                  <c:v>15.125317177967275</c:v>
                </c:pt>
                <c:pt idx="6">
                  <c:v>15.125317177967275</c:v>
                </c:pt>
                <c:pt idx="7">
                  <c:v>9.4181337947545885</c:v>
                </c:pt>
                <c:pt idx="8">
                  <c:v>9.4181337947545885</c:v>
                </c:pt>
                <c:pt idx="9">
                  <c:v>20.750602473080637</c:v>
                </c:pt>
                <c:pt idx="10">
                  <c:v>20.750602473080637</c:v>
                </c:pt>
                <c:pt idx="11">
                  <c:v>12.714480622918693</c:v>
                </c:pt>
                <c:pt idx="12">
                  <c:v>9.4181337947545885</c:v>
                </c:pt>
                <c:pt idx="13">
                  <c:v>9.4181337947545885</c:v>
                </c:pt>
                <c:pt idx="14">
                  <c:v>14.162851591028925</c:v>
                </c:pt>
                <c:pt idx="15">
                  <c:v>14.192803975810033</c:v>
                </c:pt>
                <c:pt idx="16">
                  <c:v>9.5798995595336169</c:v>
                </c:pt>
                <c:pt idx="17">
                  <c:v>9.5616654882875061</c:v>
                </c:pt>
                <c:pt idx="18">
                  <c:v>9.9588752456128589</c:v>
                </c:pt>
                <c:pt idx="19">
                  <c:v>9.8230094110181394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ser>
          <c:idx val="12"/>
          <c:order val="10"/>
          <c:tx>
            <c:strRef>
              <c:f>'Daten KEA'!#REF!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solidFill>
              <a:srgbClr val="996633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CED'!$B$5</c:f>
              <c:strCache>
                <c:ptCount val="1"/>
                <c:pt idx="0">
                  <c:v>Cumulative energy use (fossil + regenerativee)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AP'!$C$10:$C$29</c15:sqref>
                  </c15:fullRef>
                </c:ext>
              </c:extLst>
              <c:f>('Data AP'!$C$10:$C$12,'Data AP'!$C$14:$C$29)</c:f>
              <c:numCache>
                <c:formatCode>#,##0.00</c:formatCode>
                <c:ptCount val="19"/>
                <c:pt idx="0">
                  <c:v>4.9164229967015665</c:v>
                </c:pt>
                <c:pt idx="1">
                  <c:v>13.081700609515748</c:v>
                </c:pt>
                <c:pt idx="2">
                  <c:v>13.235732756586795</c:v>
                </c:pt>
                <c:pt idx="3">
                  <c:v>22.874183560963267</c:v>
                </c:pt>
                <c:pt idx="4">
                  <c:v>13.424800874713341</c:v>
                </c:pt>
                <c:pt idx="5">
                  <c:v>6.3902833053652452</c:v>
                </c:pt>
                <c:pt idx="6">
                  <c:v>9.1554498165957163</c:v>
                </c:pt>
                <c:pt idx="7">
                  <c:v>40.463647728044116</c:v>
                </c:pt>
                <c:pt idx="8">
                  <c:v>6.1711489244696756</c:v>
                </c:pt>
                <c:pt idx="9">
                  <c:v>22.701632256194863</c:v>
                </c:pt>
                <c:pt idx="10">
                  <c:v>22.065458012000974</c:v>
                </c:pt>
                <c:pt idx="11">
                  <c:v>40.463647728044116</c:v>
                </c:pt>
                <c:pt idx="12">
                  <c:v>13.235732756586795</c:v>
                </c:pt>
                <c:pt idx="13">
                  <c:v>8.078798172875139</c:v>
                </c:pt>
                <c:pt idx="14">
                  <c:v>8.0975015859896473</c:v>
                </c:pt>
                <c:pt idx="15">
                  <c:v>44.100333397849376</c:v>
                </c:pt>
                <c:pt idx="16">
                  <c:v>27.344157252152943</c:v>
                </c:pt>
                <c:pt idx="17">
                  <c:v>14.197331165418444</c:v>
                </c:pt>
                <c:pt idx="18">
                  <c:v>44.638200517163256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AP'!$D$10:$D$29</c15:sqref>
                  </c15:fullRef>
                </c:ext>
              </c:extLst>
              <c:f>('Data AP'!$D$10:$D$12,'Data AP'!$D$14:$D$29)</c:f>
              <c:numCache>
                <c:formatCode>#,##0.00</c:formatCode>
                <c:ptCount val="19"/>
                <c:pt idx="0">
                  <c:v>33.739960691689056</c:v>
                </c:pt>
                <c:pt idx="1">
                  <c:v>88.819336279167942</c:v>
                </c:pt>
                <c:pt idx="2">
                  <c:v>30.520047554886197</c:v>
                </c:pt>
                <c:pt idx="3">
                  <c:v>155.30624514787925</c:v>
                </c:pt>
                <c:pt idx="4">
                  <c:v>91.148845166559141</c:v>
                </c:pt>
                <c:pt idx="5">
                  <c:v>43.387380491304462</c:v>
                </c:pt>
                <c:pt idx="6">
                  <c:v>62.161717373026171</c:v>
                </c:pt>
                <c:pt idx="7">
                  <c:v>274.73143147953311</c:v>
                </c:pt>
                <c:pt idx="8">
                  <c:v>41.899548683494018</c:v>
                </c:pt>
                <c:pt idx="9">
                  <c:v>154.13469315925741</c:v>
                </c:pt>
                <c:pt idx="10">
                  <c:v>149.81533317588475</c:v>
                </c:pt>
                <c:pt idx="11">
                  <c:v>274.73143147953306</c:v>
                </c:pt>
                <c:pt idx="12">
                  <c:v>89.865150846928003</c:v>
                </c:pt>
                <c:pt idx="13">
                  <c:v>19.229740450444922</c:v>
                </c:pt>
                <c:pt idx="14">
                  <c:v>19.274259668778239</c:v>
                </c:pt>
                <c:pt idx="15">
                  <c:v>154.07729439118046</c:v>
                </c:pt>
                <c:pt idx="16">
                  <c:v>49.728256904851115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AP'!$E$10:$E$29</c15:sqref>
                  </c15:fullRef>
                </c:ext>
              </c:extLst>
              <c:f>('Data AP'!$E$10:$E$12,'Data AP'!$E$14:$E$29)</c:f>
              <c:numCache>
                <c:formatCode>#,##0.00</c:formatCode>
                <c:ptCount val="19"/>
                <c:pt idx="0">
                  <c:v>0.26844079305064356</c:v>
                </c:pt>
                <c:pt idx="1">
                  <c:v>0.26844079305064356</c:v>
                </c:pt>
                <c:pt idx="2">
                  <c:v>13.136543756958664</c:v>
                </c:pt>
                <c:pt idx="3">
                  <c:v>92.88722150264428</c:v>
                </c:pt>
                <c:pt idx="4">
                  <c:v>54.515276978300051</c:v>
                </c:pt>
                <c:pt idx="5">
                  <c:v>25.949588944590726</c:v>
                </c:pt>
                <c:pt idx="6">
                  <c:v>37.178345308105023</c:v>
                </c:pt>
                <c:pt idx="7">
                  <c:v>164.31431527611346</c:v>
                </c:pt>
                <c:pt idx="8">
                  <c:v>8.2476878257899868E-3</c:v>
                </c:pt>
                <c:pt idx="9">
                  <c:v>8.2476878257899868E-3</c:v>
                </c:pt>
                <c:pt idx="10">
                  <c:v>8.0165605434120244E-3</c:v>
                </c:pt>
                <c:pt idx="11">
                  <c:v>7.9253462048023381E-3</c:v>
                </c:pt>
                <c:pt idx="12">
                  <c:v>13.136543756958664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'Data AP'!$F$9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AP'!$F$10:$F$29</c15:sqref>
                  </c15:fullRef>
                </c:ext>
              </c:extLst>
              <c:f>('Data AP'!$F$10:$F$12,'Data AP'!$F$14:$F$29)</c:f>
              <c:numCache>
                <c:formatCode>#,##0.00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202.16256280681037</c:v>
                </c:pt>
                <c:pt idx="14">
                  <c:v>0.92431292062862902</c:v>
                </c:pt>
                <c:pt idx="15">
                  <c:v>198.94675600291174</c:v>
                </c:pt>
                <c:pt idx="16">
                  <c:v>0.97557512896965404</c:v>
                </c:pt>
                <c:pt idx="17">
                  <c:v>683.12046123179346</c:v>
                </c:pt>
                <c:pt idx="18">
                  <c:v>2.7519119424476908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'Data AP'!$G$9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AP'!$G$10:$G$29</c15:sqref>
                  </c15:fullRef>
                </c:ext>
              </c:extLst>
              <c:f>('Data AP'!$G$10:$G$12,'Data AP'!$G$14:$G$29)</c:f>
              <c:numCache>
                <c:formatCode>#,##0.00</c:formatCode>
                <c:ptCount val="19"/>
                <c:pt idx="0">
                  <c:v>231.19129440262515</c:v>
                </c:pt>
                <c:pt idx="1">
                  <c:v>45.986503318610715</c:v>
                </c:pt>
                <c:pt idx="2">
                  <c:v>47.909374262007596</c:v>
                </c:pt>
                <c:pt idx="3">
                  <c:v>73.758603664218086</c:v>
                </c:pt>
                <c:pt idx="4">
                  <c:v>48.490745800808348</c:v>
                </c:pt>
                <c:pt idx="5">
                  <c:v>49.802653535189044</c:v>
                </c:pt>
                <c:pt idx="6">
                  <c:v>26.99224404309625</c:v>
                </c:pt>
                <c:pt idx="7">
                  <c:v>130.39017686652539</c:v>
                </c:pt>
                <c:pt idx="8">
                  <c:v>50.799144667180876</c:v>
                </c:pt>
                <c:pt idx="9">
                  <c:v>73.250978462539521</c:v>
                </c:pt>
                <c:pt idx="10">
                  <c:v>71.130523144822973</c:v>
                </c:pt>
                <c:pt idx="11">
                  <c:v>130.39017686652534</c:v>
                </c:pt>
                <c:pt idx="12">
                  <c:v>47.809042168383577</c:v>
                </c:pt>
                <c:pt idx="13">
                  <c:v>5.0470184599619161</c:v>
                </c:pt>
                <c:pt idx="14">
                  <c:v>4.7626049407445592</c:v>
                </c:pt>
                <c:pt idx="15">
                  <c:v>69.786273191881605</c:v>
                </c:pt>
                <c:pt idx="16">
                  <c:v>24.679219756663787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'Data AP'!$H$9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AP'!$H$10:$H$29</c15:sqref>
                  </c15:fullRef>
                </c:ext>
              </c:extLst>
              <c:f>('Data AP'!$H$10:$H$12,'Data AP'!$H$14:$H$29)</c:f>
              <c:numCache>
                <c:formatCode>#,##0.00</c:formatCode>
                <c:ptCount val="19"/>
                <c:pt idx="0">
                  <c:v>26.716220026008124</c:v>
                </c:pt>
                <c:pt idx="1">
                  <c:v>26.716220026008124</c:v>
                </c:pt>
                <c:pt idx="2">
                  <c:v>1.6122148343477631E-2</c:v>
                </c:pt>
                <c:pt idx="3">
                  <c:v>19.045690178545648</c:v>
                </c:pt>
                <c:pt idx="4">
                  <c:v>12.835383118655663</c:v>
                </c:pt>
                <c:pt idx="5">
                  <c:v>13.182641922557647</c:v>
                </c:pt>
                <c:pt idx="6">
                  <c:v>7.1447817063604884</c:v>
                </c:pt>
                <c:pt idx="7">
                  <c:v>33.685129617930812</c:v>
                </c:pt>
                <c:pt idx="8">
                  <c:v>2.4009097280128655</c:v>
                </c:pt>
                <c:pt idx="9">
                  <c:v>3.3500893913354357</c:v>
                </c:pt>
                <c:pt idx="10">
                  <c:v>3.2560576147575007</c:v>
                </c:pt>
                <c:pt idx="11">
                  <c:v>5.970850571171586</c:v>
                </c:pt>
                <c:pt idx="12">
                  <c:v>1.6122148343477631E-2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'Data AP'!$I$9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AP'!$I$10:$I$29</c15:sqref>
                  </c15:fullRef>
                </c:ext>
              </c:extLst>
              <c:f>('Data AP'!$I$10:$I$12,'Data AP'!$I$14:$I$29)</c:f>
              <c:numCache>
                <c:formatCode>#,##0.00</c:formatCode>
                <c:ptCount val="19"/>
                <c:pt idx="0">
                  <c:v>0.30484396746556036</c:v>
                </c:pt>
                <c:pt idx="1">
                  <c:v>6.0636833915984449E-2</c:v>
                </c:pt>
                <c:pt idx="2">
                  <c:v>6.1440308553405494E-2</c:v>
                </c:pt>
                <c:pt idx="3">
                  <c:v>0.21018231519529806</c:v>
                </c:pt>
                <c:pt idx="4">
                  <c:v>0.14292429131391357</c:v>
                </c:pt>
                <c:pt idx="5">
                  <c:v>0.1467910803291998</c:v>
                </c:pt>
                <c:pt idx="6">
                  <c:v>3.4637716242956564E-2</c:v>
                </c:pt>
                <c:pt idx="7">
                  <c:v>0.16186516710536378</c:v>
                </c:pt>
                <c:pt idx="8">
                  <c:v>0.14972819310171895</c:v>
                </c:pt>
                <c:pt idx="9">
                  <c:v>0.2085972295203028</c:v>
                </c:pt>
                <c:pt idx="10">
                  <c:v>0.20275106217967209</c:v>
                </c:pt>
                <c:pt idx="11">
                  <c:v>0.16186516710536378</c:v>
                </c:pt>
                <c:pt idx="12">
                  <c:v>6.1350810026466272E-2</c:v>
                </c:pt>
                <c:pt idx="13">
                  <c:v>3.5211898885572343E-2</c:v>
                </c:pt>
                <c:pt idx="14">
                  <c:v>3.529341876975689E-2</c:v>
                </c:pt>
                <c:pt idx="15">
                  <c:v>0.47831279625157769</c:v>
                </c:pt>
                <c:pt idx="16">
                  <c:v>0.17886471934532189</c:v>
                </c:pt>
                <c:pt idx="17">
                  <c:v>9.8291397822370765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'Data AP'!$J$9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AP'!$J$10:$J$29</c15:sqref>
                  </c15:fullRef>
                </c:ext>
              </c:extLst>
              <c:f>('Data AP'!$J$10:$J$12,'Data AP'!$J$14:$J$29)</c:f>
              <c:numCache>
                <c:formatCode>#,##0.00</c:formatCode>
                <c:ptCount val="19"/>
                <c:pt idx="0">
                  <c:v>3.23307712325076</c:v>
                </c:pt>
                <c:pt idx="1">
                  <c:v>3.23307712325076</c:v>
                </c:pt>
                <c:pt idx="2">
                  <c:v>0.4119177334697624</c:v>
                </c:pt>
                <c:pt idx="3">
                  <c:v>1.8407677723717311</c:v>
                </c:pt>
                <c:pt idx="4">
                  <c:v>1.8407677723717311</c:v>
                </c:pt>
                <c:pt idx="5">
                  <c:v>1.8407677723717311</c:v>
                </c:pt>
                <c:pt idx="6">
                  <c:v>1.8042177337621601</c:v>
                </c:pt>
                <c:pt idx="7">
                  <c:v>1.8042177337621601</c:v>
                </c:pt>
                <c:pt idx="8">
                  <c:v>3.8604316512573744</c:v>
                </c:pt>
                <c:pt idx="9">
                  <c:v>3.8604316512573744</c:v>
                </c:pt>
                <c:pt idx="10">
                  <c:v>3.7522496861772883</c:v>
                </c:pt>
                <c:pt idx="11">
                  <c:v>3.7095556939633472</c:v>
                </c:pt>
                <c:pt idx="12">
                  <c:v>1.9237184748090721</c:v>
                </c:pt>
                <c:pt idx="13">
                  <c:v>1.2507935408996291</c:v>
                </c:pt>
                <c:pt idx="14">
                  <c:v>1.2536892820502066</c:v>
                </c:pt>
                <c:pt idx="15">
                  <c:v>1.230897125246547</c:v>
                </c:pt>
                <c:pt idx="16">
                  <c:v>1.2287187699580884</c:v>
                </c:pt>
                <c:pt idx="17">
                  <c:v>0.20998173966275413</c:v>
                </c:pt>
                <c:pt idx="18">
                  <c:v>0.19635661674075511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'Data AP'!$K$9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AP'!$K$10:$K$29</c15:sqref>
                  </c15:fullRef>
                </c:ext>
              </c:extLst>
              <c:f>('Data AP'!$K$10:$K$12,'Data AP'!$K$14:$K$29)</c:f>
              <c:numCache>
                <c:formatCode>#,##0.00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9.9532888295590958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'Data AP'!$L$9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AP'!$L$10:$L$29</c15:sqref>
                  </c15:fullRef>
                </c:ext>
              </c:extLst>
              <c:f>('Data AP'!$L$10:$L$12,'Data AP'!$L$14:$L$29)</c:f>
              <c:numCache>
                <c:formatCode>#,##0.00</c:formatCode>
                <c:ptCount val="19"/>
                <c:pt idx="0">
                  <c:v>3.715152664545621</c:v>
                </c:pt>
                <c:pt idx="1">
                  <c:v>3.715152664545621</c:v>
                </c:pt>
                <c:pt idx="2">
                  <c:v>3.715152664545621</c:v>
                </c:pt>
                <c:pt idx="3">
                  <c:v>9.7046556956710432</c:v>
                </c:pt>
                <c:pt idx="4">
                  <c:v>9.7046556956710432</c:v>
                </c:pt>
                <c:pt idx="5">
                  <c:v>9.7046556956710432</c:v>
                </c:pt>
                <c:pt idx="6">
                  <c:v>3.715152664545621</c:v>
                </c:pt>
                <c:pt idx="7">
                  <c:v>3.715152664545621</c:v>
                </c:pt>
                <c:pt idx="8">
                  <c:v>20.64612142558477</c:v>
                </c:pt>
                <c:pt idx="9">
                  <c:v>20.64612142558477</c:v>
                </c:pt>
                <c:pt idx="10">
                  <c:v>5.0154560971365889</c:v>
                </c:pt>
                <c:pt idx="11">
                  <c:v>3.715152664545621</c:v>
                </c:pt>
                <c:pt idx="12">
                  <c:v>3.715152664545621</c:v>
                </c:pt>
                <c:pt idx="13">
                  <c:v>7.4885155494288327</c:v>
                </c:pt>
                <c:pt idx="14">
                  <c:v>7.5043526778301413</c:v>
                </c:pt>
                <c:pt idx="15">
                  <c:v>3.7789640867602632</c:v>
                </c:pt>
                <c:pt idx="16">
                  <c:v>3.7717713286351628</c:v>
                </c:pt>
                <c:pt idx="17">
                  <c:v>3.9284578782712161</c:v>
                </c:pt>
                <c:pt idx="18">
                  <c:v>3.8748631504392095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EP'!$C$10:$C$29</c:f>
              <c:numCache>
                <c:formatCode>#,##0.00</c:formatCode>
                <c:ptCount val="20"/>
                <c:pt idx="0">
                  <c:v>2.5188007386867559</c:v>
                </c:pt>
                <c:pt idx="1">
                  <c:v>6.7020671696950362</c:v>
                </c:pt>
                <c:pt idx="2">
                  <c:v>6.7809815117043293</c:v>
                </c:pt>
                <c:pt idx="3">
                  <c:v>2.5263480786676884</c:v>
                </c:pt>
                <c:pt idx="4">
                  <c:v>11.718989698173866</c:v>
                </c:pt>
                <c:pt idx="5">
                  <c:v>6.8778456171563533</c:v>
                </c:pt>
                <c:pt idx="6">
                  <c:v>3.2738945206241103</c:v>
                </c:pt>
                <c:pt idx="7">
                  <c:v>4.6905552627433202</c:v>
                </c:pt>
                <c:pt idx="8">
                  <c:v>20.730491630955342</c:v>
                </c:pt>
                <c:pt idx="9">
                  <c:v>3.1616267517926384</c:v>
                </c:pt>
                <c:pt idx="10">
                  <c:v>11.630587550066672</c:v>
                </c:pt>
                <c:pt idx="11">
                  <c:v>11.304660314496399</c:v>
                </c:pt>
                <c:pt idx="12">
                  <c:v>20.730491630955342</c:v>
                </c:pt>
                <c:pt idx="13">
                  <c:v>6.7809815117043293</c:v>
                </c:pt>
                <c:pt idx="14">
                  <c:v>2.6822698508040159</c:v>
                </c:pt>
                <c:pt idx="15">
                  <c:v>2.6884796359763463</c:v>
                </c:pt>
                <c:pt idx="16">
                  <c:v>21.160132954597486</c:v>
                </c:pt>
                <c:pt idx="17">
                  <c:v>6.8690978958950835</c:v>
                </c:pt>
                <c:pt idx="18">
                  <c:v>2.9570081949092568</c:v>
                </c:pt>
                <c:pt idx="19">
                  <c:v>2.7287436673867469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EP'!$D$10:$D$29</c:f>
              <c:numCache>
                <c:formatCode>#,##0.00</c:formatCode>
                <c:ptCount val="20"/>
                <c:pt idx="0">
                  <c:v>1.9461337997491137</c:v>
                </c:pt>
                <c:pt idx="1">
                  <c:v>5.1231331886746831</c:v>
                </c:pt>
                <c:pt idx="2">
                  <c:v>4.1237026229411784</c:v>
                </c:pt>
                <c:pt idx="3">
                  <c:v>1.9519651992756797</c:v>
                </c:pt>
                <c:pt idx="4">
                  <c:v>8.958123447632234</c:v>
                </c:pt>
                <c:pt idx="5">
                  <c:v>5.2575001496796094</c:v>
                </c:pt>
                <c:pt idx="6">
                  <c:v>2.5026006529255342</c:v>
                </c:pt>
                <c:pt idx="7">
                  <c:v>3.5855115640338298</c:v>
                </c:pt>
                <c:pt idx="8">
                  <c:v>15.846613739164123</c:v>
                </c:pt>
                <c:pt idx="9">
                  <c:v>2.4167819468523244</c:v>
                </c:pt>
                <c:pt idx="10">
                  <c:v>8.8905478821461159</c:v>
                </c:pt>
                <c:pt idx="11">
                  <c:v>8.6414055510764793</c:v>
                </c:pt>
                <c:pt idx="12">
                  <c:v>15.846613739164118</c:v>
                </c:pt>
                <c:pt idx="13">
                  <c:v>5.183456171774341</c:v>
                </c:pt>
                <c:pt idx="14">
                  <c:v>1.1091787626246976</c:v>
                </c:pt>
                <c:pt idx="15">
                  <c:v>1.1117466481159877</c:v>
                </c:pt>
                <c:pt idx="16">
                  <c:v>8.8872370993138787</c:v>
                </c:pt>
                <c:pt idx="17">
                  <c:v>2.8683448226119803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EP'!$E$10:$E$29</c:f>
              <c:numCache>
                <c:formatCode>#,##0.00</c:formatCode>
                <c:ptCount val="20"/>
                <c:pt idx="0">
                  <c:v>7.108468805525231E-2</c:v>
                </c:pt>
                <c:pt idx="1">
                  <c:v>7.108468805525231E-2</c:v>
                </c:pt>
                <c:pt idx="2">
                  <c:v>8.3115142228799996</c:v>
                </c:pt>
                <c:pt idx="3">
                  <c:v>4.580183201917233</c:v>
                </c:pt>
                <c:pt idx="4">
                  <c:v>21.246130021530274</c:v>
                </c:pt>
                <c:pt idx="5">
                  <c:v>12.469300341896076</c:v>
                </c:pt>
                <c:pt idx="6">
                  <c:v>5.9354594938157774</c:v>
                </c:pt>
                <c:pt idx="7">
                  <c:v>8.5038172702675023</c:v>
                </c:pt>
                <c:pt idx="8">
                  <c:v>37.58367674562902</c:v>
                </c:pt>
                <c:pt idx="9">
                  <c:v>2.7419547627141167E-3</c:v>
                </c:pt>
                <c:pt idx="10">
                  <c:v>2.7419547627141167E-3</c:v>
                </c:pt>
                <c:pt idx="11">
                  <c:v>2.6651161909718945E-3</c:v>
                </c:pt>
                <c:pt idx="12">
                  <c:v>2.6347918630558226E-3</c:v>
                </c:pt>
                <c:pt idx="13">
                  <c:v>8.3115142228799996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'Data EP'!$F$9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39.572757678596339</c:v>
                </c:pt>
                <c:pt idx="15">
                  <c:v>0.18948651085665355</c:v>
                </c:pt>
                <c:pt idx="16">
                  <c:v>38.943272468154724</c:v>
                </c:pt>
                <c:pt idx="17">
                  <c:v>0.19661754302348516</c:v>
                </c:pt>
                <c:pt idx="18">
                  <c:v>133.77399309012591</c:v>
                </c:pt>
                <c:pt idx="19">
                  <c:v>0.5546207039046831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'Data EP'!$G$9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EP'!$G$10:$G$29</c:f>
              <c:numCache>
                <c:formatCode>#,##0.00</c:formatCode>
                <c:ptCount val="20"/>
                <c:pt idx="0">
                  <c:v>62.249644917981058</c:v>
                </c:pt>
                <c:pt idx="1">
                  <c:v>29.419210445823715</c:v>
                </c:pt>
                <c:pt idx="2">
                  <c:v>30.649339741630797</c:v>
                </c:pt>
                <c:pt idx="3">
                  <c:v>2.1526893965423972</c:v>
                </c:pt>
                <c:pt idx="4">
                  <c:v>33.336483360714183</c:v>
                </c:pt>
                <c:pt idx="5">
                  <c:v>31.021679066547552</c:v>
                </c:pt>
                <c:pt idx="6">
                  <c:v>18.257345938162569</c:v>
                </c:pt>
                <c:pt idx="7">
                  <c:v>11.203179327109932</c:v>
                </c:pt>
                <c:pt idx="8">
                  <c:v>58.704379636385639</c:v>
                </c:pt>
                <c:pt idx="9">
                  <c:v>18.622653447495008</c:v>
                </c:pt>
                <c:pt idx="10">
                  <c:v>33.235801290752711</c:v>
                </c:pt>
                <c:pt idx="11">
                  <c:v>32.095045236297103</c:v>
                </c:pt>
                <c:pt idx="12">
                  <c:v>58.704379636385617</c:v>
                </c:pt>
                <c:pt idx="13">
                  <c:v>30.585153713909907</c:v>
                </c:pt>
                <c:pt idx="14">
                  <c:v>1.8266845696375271</c:v>
                </c:pt>
                <c:pt idx="15">
                  <c:v>1.7237458165752737</c:v>
                </c:pt>
                <c:pt idx="16">
                  <c:v>28.572868531215299</c:v>
                </c:pt>
                <c:pt idx="17">
                  <c:v>15.788179297515601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'Data EP'!$H$9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EP'!$H$10:$H$29</c:f>
              <c:numCache>
                <c:formatCode>#,##0.00</c:formatCode>
                <c:ptCount val="20"/>
                <c:pt idx="0">
                  <c:v>26.791474591582883</c:v>
                </c:pt>
                <c:pt idx="1">
                  <c:v>26.791474591582883</c:v>
                </c:pt>
                <c:pt idx="2">
                  <c:v>1.0313914751670351E-2</c:v>
                </c:pt>
                <c:pt idx="3">
                  <c:v>0.25155232486647933</c:v>
                </c:pt>
                <c:pt idx="4">
                  <c:v>7.3461338265728831</c:v>
                </c:pt>
                <c:pt idx="5">
                  <c:v>8.211363410221681</c:v>
                </c:pt>
                <c:pt idx="6">
                  <c:v>4.8326753069292234</c:v>
                </c:pt>
                <c:pt idx="7">
                  <c:v>2.9654544683877004</c:v>
                </c:pt>
                <c:pt idx="8">
                  <c:v>12.976371710969055</c:v>
                </c:pt>
                <c:pt idx="9">
                  <c:v>0.88015871362474185</c:v>
                </c:pt>
                <c:pt idx="10">
                  <c:v>1.2246763929995086</c:v>
                </c:pt>
                <c:pt idx="11">
                  <c:v>1.1898892341916056</c:v>
                </c:pt>
                <c:pt idx="12">
                  <c:v>2.1816809778074222</c:v>
                </c:pt>
                <c:pt idx="13">
                  <c:v>1.0313914751670351E-2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'Data EP'!$I$9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EP'!$I$10:$I$29</c:f>
              <c:numCache>
                <c:formatCode>#,##0.00</c:formatCode>
                <c:ptCount val="20"/>
                <c:pt idx="0">
                  <c:v>8.208106961446307E-2</c:v>
                </c:pt>
                <c:pt idx="1">
                  <c:v>3.8791550759652328E-2</c:v>
                </c:pt>
                <c:pt idx="2">
                  <c:v>3.9305562213891455E-2</c:v>
                </c:pt>
                <c:pt idx="3">
                  <c:v>2.7624322141429408E-3</c:v>
                </c:pt>
                <c:pt idx="4">
                  <c:v>7.5942121757446343E-2</c:v>
                </c:pt>
                <c:pt idx="5">
                  <c:v>9.1435003168791537E-2</c:v>
                </c:pt>
                <c:pt idx="6">
                  <c:v>5.3812705628490123E-2</c:v>
                </c:pt>
                <c:pt idx="7">
                  <c:v>1.4376446283303451E-2</c:v>
                </c:pt>
                <c:pt idx="8">
                  <c:v>5.8458666558159199E-2</c:v>
                </c:pt>
                <c:pt idx="9">
                  <c:v>5.4889433074536538E-2</c:v>
                </c:pt>
                <c:pt idx="10">
                  <c:v>7.5370562690611362E-2</c:v>
                </c:pt>
                <c:pt idx="11">
                  <c:v>7.3256613167158049E-2</c:v>
                </c:pt>
                <c:pt idx="12">
                  <c:v>5.8458666558159199E-2</c:v>
                </c:pt>
                <c:pt idx="13">
                  <c:v>3.9248306806139006E-2</c:v>
                </c:pt>
                <c:pt idx="14">
                  <c:v>1.2744362413605515E-2</c:v>
                </c:pt>
                <c:pt idx="15">
                  <c:v>1.2773867182755829E-2</c:v>
                </c:pt>
                <c:pt idx="16">
                  <c:v>0.17285361055196516</c:v>
                </c:pt>
                <c:pt idx="17">
                  <c:v>0.11442615637235606</c:v>
                </c:pt>
                <c:pt idx="18">
                  <c:v>2.6465549357057112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'Data EP'!$J$9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EP'!$J$10:$J$29</c:f>
              <c:numCache>
                <c:formatCode>#,##0.00</c:formatCode>
                <c:ptCount val="20"/>
                <c:pt idx="0">
                  <c:v>2.2941406119920633</c:v>
                </c:pt>
                <c:pt idx="1">
                  <c:v>2.2941406119920633</c:v>
                </c:pt>
                <c:pt idx="2">
                  <c:v>0.24301598724826651</c:v>
                </c:pt>
                <c:pt idx="3">
                  <c:v>1.2789005000325713</c:v>
                </c:pt>
                <c:pt idx="4">
                  <c:v>1.3010144499365301</c:v>
                </c:pt>
                <c:pt idx="5">
                  <c:v>1.3010144499365301</c:v>
                </c:pt>
                <c:pt idx="6">
                  <c:v>1.3010144499365301</c:v>
                </c:pt>
                <c:pt idx="7">
                  <c:v>1.2751816810829548</c:v>
                </c:pt>
                <c:pt idx="8">
                  <c:v>1.2751816810829548</c:v>
                </c:pt>
                <c:pt idx="9">
                  <c:v>2.7410571863637299</c:v>
                </c:pt>
                <c:pt idx="10">
                  <c:v>2.7410571863637299</c:v>
                </c:pt>
                <c:pt idx="11">
                  <c:v>2.6642437676567465</c:v>
                </c:pt>
                <c:pt idx="12">
                  <c:v>2.6339293663813184</c:v>
                </c:pt>
                <c:pt idx="13">
                  <c:v>1.3466484811073498</c:v>
                </c:pt>
                <c:pt idx="14">
                  <c:v>0.8639066748981783</c:v>
                </c:pt>
                <c:pt idx="15">
                  <c:v>0.86590672528775892</c:v>
                </c:pt>
                <c:pt idx="16">
                  <c:v>0.85016448186056215</c:v>
                </c:pt>
                <c:pt idx="17">
                  <c:v>0.84865992046616467</c:v>
                </c:pt>
                <c:pt idx="18">
                  <c:v>0.1172716352320762</c:v>
                </c:pt>
                <c:pt idx="19">
                  <c:v>0.10966220953693187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'Data EP'!$K$9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5.5691755549348114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'Data EP'!$L$9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EP'!$L$10:$L$29</c:f>
              <c:numCache>
                <c:formatCode>#,##0.00</c:formatCode>
                <c:ptCount val="20"/>
                <c:pt idx="0">
                  <c:v>1.0721565336694672</c:v>
                </c:pt>
                <c:pt idx="1">
                  <c:v>1.0721565336694672</c:v>
                </c:pt>
                <c:pt idx="2">
                  <c:v>1.0721565336694672</c:v>
                </c:pt>
                <c:pt idx="3">
                  <c:v>1.773049329301968</c:v>
                </c:pt>
                <c:pt idx="4">
                  <c:v>3.5500897073512836</c:v>
                </c:pt>
                <c:pt idx="5">
                  <c:v>3.5500897073512836</c:v>
                </c:pt>
                <c:pt idx="6">
                  <c:v>3.5500897073512836</c:v>
                </c:pt>
                <c:pt idx="7">
                  <c:v>1.0721565336694672</c:v>
                </c:pt>
                <c:pt idx="8">
                  <c:v>1.0721565336694672</c:v>
                </c:pt>
                <c:pt idx="9">
                  <c:v>8.4563392767787899</c:v>
                </c:pt>
                <c:pt idx="10">
                  <c:v>8.4563392767787899</c:v>
                </c:pt>
                <c:pt idx="11">
                  <c:v>1.4474113204537806</c:v>
                </c:pt>
                <c:pt idx="12">
                  <c:v>1.0721565336694672</c:v>
                </c:pt>
                <c:pt idx="13">
                  <c:v>1.0721565336694672</c:v>
                </c:pt>
                <c:pt idx="14">
                  <c:v>2.5423627674682745</c:v>
                </c:pt>
                <c:pt idx="15">
                  <c:v>2.5477394973856171</c:v>
                </c:pt>
                <c:pt idx="16">
                  <c:v>1.0905718827621367</c:v>
                </c:pt>
                <c:pt idx="17">
                  <c:v>1.0884961234824373</c:v>
                </c:pt>
                <c:pt idx="18">
                  <c:v>1.1337143212522363</c:v>
                </c:pt>
                <c:pt idx="19">
                  <c:v>1.1182474097135284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Smog'!$C$10:$C$29</c:f>
              <c:numCache>
                <c:formatCode>#,##0.00</c:formatCode>
                <c:ptCount val="20"/>
                <c:pt idx="0">
                  <c:v>1.4544006340393958</c:v>
                </c:pt>
                <c:pt idx="1">
                  <c:v>3.8698935534143102</c:v>
                </c:pt>
                <c:pt idx="2">
                  <c:v>3.9154601070881663</c:v>
                </c:pt>
                <c:pt idx="3">
                  <c:v>1.4587586032447333</c:v>
                </c:pt>
                <c:pt idx="4">
                  <c:v>6.766754426240011</c:v>
                </c:pt>
                <c:pt idx="5">
                  <c:v>3.9713911754816635</c:v>
                </c:pt>
                <c:pt idx="6">
                  <c:v>1.8904053002050383</c:v>
                </c:pt>
                <c:pt idx="7">
                  <c:v>2.708410571487887</c:v>
                </c:pt>
                <c:pt idx="8">
                  <c:v>11.970156951648971</c:v>
                </c:pt>
                <c:pt idx="9">
                  <c:v>1.8255798808446277</c:v>
                </c:pt>
                <c:pt idx="10">
                  <c:v>6.7157094434897768</c:v>
                </c:pt>
                <c:pt idx="11">
                  <c:v>6.527513223446082</c:v>
                </c:pt>
                <c:pt idx="12">
                  <c:v>11.970156951648971</c:v>
                </c:pt>
                <c:pt idx="13">
                  <c:v>3.9154601070881663</c:v>
                </c:pt>
                <c:pt idx="14">
                  <c:v>1.9445431008516745</c:v>
                </c:pt>
                <c:pt idx="15">
                  <c:v>1.9490449577066089</c:v>
                </c:pt>
                <c:pt idx="16">
                  <c:v>12.607696769816597</c:v>
                </c:pt>
                <c:pt idx="17">
                  <c:v>4.5308989694825685</c:v>
                </c:pt>
                <c:pt idx="18">
                  <c:v>2.880165591472962</c:v>
                </c:pt>
                <c:pt idx="19">
                  <c:v>3.1681437660173826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Smog'!$D$10:$D$29</c:f>
              <c:numCache>
                <c:formatCode>#,##0.00</c:formatCode>
                <c:ptCount val="20"/>
                <c:pt idx="0">
                  <c:v>2.4156428380861295</c:v>
                </c:pt>
                <c:pt idx="1">
                  <c:v>6.3591002825082033</c:v>
                </c:pt>
                <c:pt idx="2">
                  <c:v>3.2724488540750301</c:v>
                </c:pt>
                <c:pt idx="3">
                  <c:v>2.4228810755105981</c:v>
                </c:pt>
                <c:pt idx="4">
                  <c:v>11.119290334381894</c:v>
                </c:pt>
                <c:pt idx="5">
                  <c:v>6.5258835669199913</c:v>
                </c:pt>
                <c:pt idx="6">
                  <c:v>3.1063585374287124</c:v>
                </c:pt>
                <c:pt idx="7">
                  <c:v>4.4505240758111748</c:v>
                </c:pt>
                <c:pt idx="8">
                  <c:v>19.669643984326211</c:v>
                </c:pt>
                <c:pt idx="9">
                  <c:v>2.9998358806996155</c:v>
                </c:pt>
                <c:pt idx="10">
                  <c:v>11.035412015831955</c:v>
                </c:pt>
                <c:pt idx="11">
                  <c:v>10.726163552139461</c:v>
                </c:pt>
                <c:pt idx="12">
                  <c:v>19.669643984326203</c:v>
                </c:pt>
                <c:pt idx="13">
                  <c:v>6.4339763172985478</c:v>
                </c:pt>
                <c:pt idx="14">
                  <c:v>1.3767705665648471</c:v>
                </c:pt>
                <c:pt idx="15">
                  <c:v>1.3799579600507725</c:v>
                </c:pt>
                <c:pt idx="16">
                  <c:v>11.03130249939573</c:v>
                </c:pt>
                <c:pt idx="17">
                  <c:v>3.5603392884894647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Smog'!$E$10:$E$29</c:f>
              <c:numCache>
                <c:formatCode>#,##0.00</c:formatCode>
                <c:ptCount val="20"/>
                <c:pt idx="0">
                  <c:v>0.15073433585790455</c:v>
                </c:pt>
                <c:pt idx="1">
                  <c:v>0.15073433585790455</c:v>
                </c:pt>
                <c:pt idx="2">
                  <c:v>3.5095435039709613</c:v>
                </c:pt>
                <c:pt idx="3">
                  <c:v>7.358682274976271</c:v>
                </c:pt>
                <c:pt idx="4">
                  <c:v>34.13477442034015</c:v>
                </c:pt>
                <c:pt idx="5">
                  <c:v>20.033613364822852</c:v>
                </c:pt>
                <c:pt idx="6">
                  <c:v>9.5361164926107822</c:v>
                </c:pt>
                <c:pt idx="7">
                  <c:v>13.662529784869806</c:v>
                </c:pt>
                <c:pt idx="8">
                  <c:v>60.383247504320217</c:v>
                </c:pt>
                <c:pt idx="9">
                  <c:v>3.4463289650233514E-3</c:v>
                </c:pt>
                <c:pt idx="10">
                  <c:v>3.4463289650233514E-3</c:v>
                </c:pt>
                <c:pt idx="11">
                  <c:v>3.3497515163260858E-3</c:v>
                </c:pt>
                <c:pt idx="12">
                  <c:v>3.3116372443245381E-3</c:v>
                </c:pt>
                <c:pt idx="13">
                  <c:v>3.5095435039709613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'Data Smog'!$F$9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2.3667730450076601</c:v>
                </c:pt>
                <c:pt idx="15">
                  <c:v>1.0412818315064898</c:v>
                </c:pt>
                <c:pt idx="16">
                  <c:v>2.3291247051976196</c:v>
                </c:pt>
                <c:pt idx="17">
                  <c:v>1.0108876145128871</c:v>
                </c:pt>
                <c:pt idx="18">
                  <c:v>26.538920933230603</c:v>
                </c:pt>
                <c:pt idx="19">
                  <c:v>2.8515217498303027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'Data Smog'!$G$9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Smog'!$G$10:$G$29</c:f>
              <c:numCache>
                <c:formatCode>#,##0.00</c:formatCode>
                <c:ptCount val="20"/>
                <c:pt idx="0">
                  <c:v>26.376955892881806</c:v>
                </c:pt>
                <c:pt idx="1">
                  <c:v>15.830745330735875</c:v>
                </c:pt>
                <c:pt idx="2">
                  <c:v>16.49268911884878</c:v>
                </c:pt>
                <c:pt idx="3">
                  <c:v>1.9970996551108511</c:v>
                </c:pt>
                <c:pt idx="4">
                  <c:v>26.319772778508732</c:v>
                </c:pt>
                <c:pt idx="5">
                  <c:v>16.691054088975481</c:v>
                </c:pt>
                <c:pt idx="6">
                  <c:v>23.112849617125434</c:v>
                </c:pt>
                <c:pt idx="7">
                  <c:v>11.972641365422181</c:v>
                </c:pt>
                <c:pt idx="8">
                  <c:v>46.529027496459427</c:v>
                </c:pt>
                <c:pt idx="9">
                  <c:v>23.575309908769391</c:v>
                </c:pt>
                <c:pt idx="10">
                  <c:v>26.138048892821381</c:v>
                </c:pt>
                <c:pt idx="11">
                  <c:v>25.382220865796047</c:v>
                </c:pt>
                <c:pt idx="12">
                  <c:v>46.529027496459413</c:v>
                </c:pt>
                <c:pt idx="13">
                  <c:v>16.45815003220293</c:v>
                </c:pt>
                <c:pt idx="14">
                  <c:v>3.1079418947827664</c:v>
                </c:pt>
                <c:pt idx="15">
                  <c:v>2.932800729988037</c:v>
                </c:pt>
                <c:pt idx="16">
                  <c:v>24.915777750855316</c:v>
                </c:pt>
                <c:pt idx="17">
                  <c:v>8.4957632073517004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'Data Smog'!$H$9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Smog'!$H$10:$H$29</c:f>
              <c:numCache>
                <c:formatCode>#,##0.00</c:formatCode>
                <c:ptCount val="20"/>
                <c:pt idx="0">
                  <c:v>24.425489338620675</c:v>
                </c:pt>
                <c:pt idx="1">
                  <c:v>24.425489338620675</c:v>
                </c:pt>
                <c:pt idx="2">
                  <c:v>5.5500115510337122E-3</c:v>
                </c:pt>
                <c:pt idx="3">
                  <c:v>0.22495189064429527</c:v>
                </c:pt>
                <c:pt idx="4">
                  <c:v>6.8019301590996468</c:v>
                </c:pt>
                <c:pt idx="5">
                  <c:v>4.4180816431706251</c:v>
                </c:pt>
                <c:pt idx="6">
                  <c:v>6.117915385717442</c:v>
                </c:pt>
                <c:pt idx="7">
                  <c:v>3.1691292086684482</c:v>
                </c:pt>
                <c:pt idx="8">
                  <c:v>12.030297217985487</c:v>
                </c:pt>
                <c:pt idx="9">
                  <c:v>1.114235116983195</c:v>
                </c:pt>
                <c:pt idx="10">
                  <c:v>1.1967490025633494</c:v>
                </c:pt>
                <c:pt idx="11">
                  <c:v>1.1631599999363498</c:v>
                </c:pt>
                <c:pt idx="12">
                  <c:v>2.1329656242684196</c:v>
                </c:pt>
                <c:pt idx="13">
                  <c:v>5.5500115510337122E-3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'Data Smog'!$I$9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Smog'!$I$10:$I$29</c:f>
              <c:numCache>
                <c:formatCode>#,##0.00</c:formatCode>
                <c:ptCount val="20"/>
                <c:pt idx="0">
                  <c:v>3.4780098034516996E-2</c:v>
                </c:pt>
                <c:pt idx="1">
                  <c:v>2.0874087093236245E-2</c:v>
                </c:pt>
                <c:pt idx="2">
                  <c:v>2.115068134256614E-2</c:v>
                </c:pt>
                <c:pt idx="3">
                  <c:v>2.5627721449239353E-3</c:v>
                </c:pt>
                <c:pt idx="4">
                  <c:v>7.508726917357221E-2</c:v>
                </c:pt>
                <c:pt idx="5">
                  <c:v>4.9196130881312444E-2</c:v>
                </c:pt>
                <c:pt idx="6">
                  <c:v>6.8124084239546648E-2</c:v>
                </c:pt>
                <c:pt idx="7">
                  <c:v>1.5363856137046364E-2</c:v>
                </c:pt>
                <c:pt idx="8">
                  <c:v>5.7826168247290109E-2</c:v>
                </c:pt>
                <c:pt idx="9">
                  <c:v>6.9487165139880777E-2</c:v>
                </c:pt>
                <c:pt idx="10">
                  <c:v>7.4520994799994938E-2</c:v>
                </c:pt>
                <c:pt idx="11">
                  <c:v>7.2432469053858833E-2</c:v>
                </c:pt>
                <c:pt idx="12">
                  <c:v>5.7826168247290109E-2</c:v>
                </c:pt>
                <c:pt idx="13">
                  <c:v>2.1119871685705852E-2</c:v>
                </c:pt>
                <c:pt idx="14">
                  <c:v>2.1683403104127079E-2</c:v>
                </c:pt>
                <c:pt idx="15">
                  <c:v>2.1733602853805996E-2</c:v>
                </c:pt>
                <c:pt idx="16">
                  <c:v>0.17087627615172471</c:v>
                </c:pt>
                <c:pt idx="17">
                  <c:v>6.1573757869592266E-2</c:v>
                </c:pt>
                <c:pt idx="18">
                  <c:v>1.1214210602996364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'Data Smog'!$J$9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Smog'!$J$10:$J$29</c:f>
              <c:numCache>
                <c:formatCode>#,##0.00</c:formatCode>
                <c:ptCount val="20"/>
                <c:pt idx="0">
                  <c:v>1.0807592584015413</c:v>
                </c:pt>
                <c:pt idx="1">
                  <c:v>1.0807592584015413</c:v>
                </c:pt>
                <c:pt idx="2">
                  <c:v>0.13156082294773866</c:v>
                </c:pt>
                <c:pt idx="3">
                  <c:v>0.50826502871379697</c:v>
                </c:pt>
                <c:pt idx="4">
                  <c:v>0.51705363062819532</c:v>
                </c:pt>
                <c:pt idx="5">
                  <c:v>0.51705363062819532</c:v>
                </c:pt>
                <c:pt idx="6">
                  <c:v>0.51705363062819532</c:v>
                </c:pt>
                <c:pt idx="7">
                  <c:v>0.50678708291569918</c:v>
                </c:pt>
                <c:pt idx="8">
                  <c:v>0.50678708291569918</c:v>
                </c:pt>
                <c:pt idx="9">
                  <c:v>1.3238779568196331</c:v>
                </c:pt>
                <c:pt idx="10">
                  <c:v>1.3238779568196331</c:v>
                </c:pt>
                <c:pt idx="11">
                  <c:v>1.2867785514077259</c:v>
                </c:pt>
                <c:pt idx="12">
                  <c:v>1.2721372780251865</c:v>
                </c:pt>
                <c:pt idx="13">
                  <c:v>0.55605831809769779</c:v>
                </c:pt>
                <c:pt idx="14">
                  <c:v>0.35145380721645408</c:v>
                </c:pt>
                <c:pt idx="15">
                  <c:v>0.35226746608085141</c:v>
                </c:pt>
                <c:pt idx="16">
                  <c:v>0.34586321947948245</c:v>
                </c:pt>
                <c:pt idx="17">
                  <c:v>0.3452511350430309</c:v>
                </c:pt>
                <c:pt idx="18">
                  <c:v>5.9068333812790585E-2</c:v>
                </c:pt>
                <c:pt idx="19">
                  <c:v>5.5235556208940211E-2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'Data Smog'!$K$9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2.3172218145325161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'Data Smog'!$L$9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Smog'!$L$10:$L$29</c:f>
              <c:numCache>
                <c:formatCode>#,##0.00</c:formatCode>
                <c:ptCount val="20"/>
                <c:pt idx="0">
                  <c:v>2.9776755230211336</c:v>
                </c:pt>
                <c:pt idx="1">
                  <c:v>2.9776755230211336</c:v>
                </c:pt>
                <c:pt idx="2">
                  <c:v>2.9776755230211336</c:v>
                </c:pt>
                <c:pt idx="3">
                  <c:v>4.1479349703512902</c:v>
                </c:pt>
                <c:pt idx="4">
                  <c:v>7.5306402980690006</c:v>
                </c:pt>
                <c:pt idx="5">
                  <c:v>7.5306402980690006</c:v>
                </c:pt>
                <c:pt idx="6">
                  <c:v>7.5306402980690006</c:v>
                </c:pt>
                <c:pt idx="7">
                  <c:v>2.9776755230211336</c:v>
                </c:pt>
                <c:pt idx="8">
                  <c:v>2.9776755230211336</c:v>
                </c:pt>
                <c:pt idx="9">
                  <c:v>15.722456429380099</c:v>
                </c:pt>
                <c:pt idx="10">
                  <c:v>15.722456429380099</c:v>
                </c:pt>
                <c:pt idx="11">
                  <c:v>4.0198619560785298</c:v>
                </c:pt>
                <c:pt idx="12">
                  <c:v>2.9776755230211336</c:v>
                </c:pt>
                <c:pt idx="13">
                  <c:v>2.9776755230211336</c:v>
                </c:pt>
                <c:pt idx="14">
                  <c:v>5.8760501925100375</c:v>
                </c:pt>
                <c:pt idx="15">
                  <c:v>5.8884771896601489</c:v>
                </c:pt>
                <c:pt idx="16">
                  <c:v>3.0288200457835504</c:v>
                </c:pt>
                <c:pt idx="17">
                  <c:v>3.0230550875850577</c:v>
                </c:pt>
                <c:pt idx="18">
                  <c:v>3.1486385415546336</c:v>
                </c:pt>
                <c:pt idx="19">
                  <c:v>3.1056826461613385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Ozone'!$C$10:$C$29</c:f>
              <c:numCache>
                <c:formatCode>#,##0.00</c:formatCode>
                <c:ptCount val="20"/>
                <c:pt idx="0">
                  <c:v>3.0214186595368064E-4</c:v>
                </c:pt>
                <c:pt idx="1">
                  <c:v>8.0394413472116729E-4</c:v>
                </c:pt>
                <c:pt idx="2">
                  <c:v>8.1341027715116593E-4</c:v>
                </c:pt>
                <c:pt idx="3">
                  <c:v>3.0304720449428086E-4</c:v>
                </c:pt>
                <c:pt idx="4">
                  <c:v>1.4057473305110672E-3</c:v>
                </c:pt>
                <c:pt idx="5">
                  <c:v>8.250295772076156E-4</c:v>
                </c:pt>
                <c:pt idx="6">
                  <c:v>3.9271887775951456E-4</c:v>
                </c:pt>
                <c:pt idx="7">
                  <c:v>5.6265392401902534E-4</c:v>
                </c:pt>
                <c:pt idx="8">
                  <c:v>2.4867189084515169E-3</c:v>
                </c:pt>
                <c:pt idx="9">
                  <c:v>3.7925183662354805E-4</c:v>
                </c:pt>
                <c:pt idx="10">
                  <c:v>1.3951430816027766E-3</c:v>
                </c:pt>
                <c:pt idx="11">
                  <c:v>1.3560465934972226E-3</c:v>
                </c:pt>
                <c:pt idx="12">
                  <c:v>2.4867189084515169E-3</c:v>
                </c:pt>
                <c:pt idx="13">
                  <c:v>8.1341027715116593E-4</c:v>
                </c:pt>
                <c:pt idx="14">
                  <c:v>9.3184301897949627E-4</c:v>
                </c:pt>
                <c:pt idx="15">
                  <c:v>9.3400035037568825E-4</c:v>
                </c:pt>
                <c:pt idx="16">
                  <c:v>3.1386438978157471E-3</c:v>
                </c:pt>
                <c:pt idx="17">
                  <c:v>1.4398191056654494E-3</c:v>
                </c:pt>
                <c:pt idx="18">
                  <c:v>2.1625976644448989E-3</c:v>
                </c:pt>
                <c:pt idx="19">
                  <c:v>2.0644908711002765E-3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Ozone'!$D$10:$D$29</c:f>
              <c:numCache>
                <c:formatCode>#,##0.00</c:formatCode>
                <c:ptCount val="20"/>
                <c:pt idx="0">
                  <c:v>5.5277518049176046E-4</c:v>
                </c:pt>
                <c:pt idx="1">
                  <c:v>1.4551624731136449E-3</c:v>
                </c:pt>
                <c:pt idx="2">
                  <c:v>3.7551120350381509E-3</c:v>
                </c:pt>
                <c:pt idx="3">
                  <c:v>5.5443151723809955E-4</c:v>
                </c:pt>
                <c:pt idx="4">
                  <c:v>2.5444439155574736E-3</c:v>
                </c:pt>
                <c:pt idx="5">
                  <c:v>1.4933277427015856E-3</c:v>
                </c:pt>
                <c:pt idx="6">
                  <c:v>7.1083269187249495E-4</c:v>
                </c:pt>
                <c:pt idx="7">
                  <c:v>1.0184201118235555E-3</c:v>
                </c:pt>
                <c:pt idx="8">
                  <c:v>4.5010341894164245E-3</c:v>
                </c:pt>
                <c:pt idx="9">
                  <c:v>6.8645695226748774E-4</c:v>
                </c:pt>
                <c:pt idx="10">
                  <c:v>2.5252499138843938E-3</c:v>
                </c:pt>
                <c:pt idx="11">
                  <c:v>2.4544841232471263E-3</c:v>
                </c:pt>
                <c:pt idx="12">
                  <c:v>4.5010341894164219E-3</c:v>
                </c:pt>
                <c:pt idx="13">
                  <c:v>1.4722964686667841E-3</c:v>
                </c:pt>
                <c:pt idx="14">
                  <c:v>3.1504847754380301E-4</c:v>
                </c:pt>
                <c:pt idx="15">
                  <c:v>3.1577785358470682E-4</c:v>
                </c:pt>
                <c:pt idx="16">
                  <c:v>2.5243095270631507E-3</c:v>
                </c:pt>
                <c:pt idx="17">
                  <c:v>8.1471778930942214E-4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Ozone'!$E$10:$E$29</c:f>
              <c:numCache>
                <c:formatCode>#,##0.00</c:formatCode>
                <c:ptCount val="20"/>
                <c:pt idx="0">
                  <c:v>4.9868880032115679E-5</c:v>
                </c:pt>
                <c:pt idx="1">
                  <c:v>4.9868880032115679E-5</c:v>
                </c:pt>
                <c:pt idx="2">
                  <c:v>1.1364896138545385E-3</c:v>
                </c:pt>
                <c:pt idx="3">
                  <c:v>6.6202035643113777E-2</c:v>
                </c:pt>
                <c:pt idx="4">
                  <c:v>0.30709187710544189</c:v>
                </c:pt>
                <c:pt idx="5">
                  <c:v>0.1802314512950812</c:v>
                </c:pt>
                <c:pt idx="6">
                  <c:v>8.579121918166252E-2</c:v>
                </c:pt>
                <c:pt idx="7">
                  <c:v>0.12291430041338089</c:v>
                </c:pt>
                <c:pt idx="8">
                  <c:v>0.5432350187372178</c:v>
                </c:pt>
                <c:pt idx="9">
                  <c:v>6.7225077960133915E-7</c:v>
                </c:pt>
                <c:pt idx="10">
                  <c:v>6.7225077960133915E-7</c:v>
                </c:pt>
                <c:pt idx="11">
                  <c:v>6.5341210638193408E-7</c:v>
                </c:pt>
                <c:pt idx="12">
                  <c:v>6.4597742753176686E-7</c:v>
                </c:pt>
                <c:pt idx="13">
                  <c:v>1.1364896138545385E-3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'Data Ozone'!$F$9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0.1121444908334852</c:v>
                </c:pt>
                <c:pt idx="15">
                  <c:v>1.1308903194340383E-3</c:v>
                </c:pt>
                <c:pt idx="16">
                  <c:v>0.11036060458058534</c:v>
                </c:pt>
                <c:pt idx="17">
                  <c:v>9.7835166063340966E-4</c:v>
                </c:pt>
                <c:pt idx="18">
                  <c:v>0.37851946288447924</c:v>
                </c:pt>
                <c:pt idx="19">
                  <c:v>2.7597440103399322E-3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'Data Ozone'!$G$9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Ozone'!$G$10:$G$29</c:f>
              <c:numCache>
                <c:formatCode>#,##0.00</c:formatCode>
                <c:ptCount val="20"/>
                <c:pt idx="0">
                  <c:v>3.1009669930259658E-2</c:v>
                </c:pt>
                <c:pt idx="1">
                  <c:v>5.9123552391935246E-3</c:v>
                </c:pt>
                <c:pt idx="2">
                  <c:v>6.1595733418120082E-3</c:v>
                </c:pt>
                <c:pt idx="3">
                  <c:v>3.8724162839498977E-4</c:v>
                </c:pt>
                <c:pt idx="4">
                  <c:v>1.0364048218847252E-2</c:v>
                </c:pt>
                <c:pt idx="5">
                  <c:v>6.2342199814464589E-3</c:v>
                </c:pt>
                <c:pt idx="6">
                  <c:v>0.22444499650264368</c:v>
                </c:pt>
                <c:pt idx="7">
                  <c:v>4.3509641673667374E-3</c:v>
                </c:pt>
                <c:pt idx="8">
                  <c:v>1.8293896538955877E-2</c:v>
                </c:pt>
                <c:pt idx="9">
                  <c:v>0.22893587063803081</c:v>
                </c:pt>
                <c:pt idx="10">
                  <c:v>1.0308340076233963E-2</c:v>
                </c:pt>
                <c:pt idx="11">
                  <c:v>9.9882619220230031E-3</c:v>
                </c:pt>
                <c:pt idx="12">
                  <c:v>1.8293896538955867E-2</c:v>
                </c:pt>
                <c:pt idx="13">
                  <c:v>6.1466739270579166E-3</c:v>
                </c:pt>
                <c:pt idx="14">
                  <c:v>4.6124349241230994E-4</c:v>
                </c:pt>
                <c:pt idx="15">
                  <c:v>4.3525113951450032E-4</c:v>
                </c:pt>
                <c:pt idx="16">
                  <c:v>9.4457725874280488E-3</c:v>
                </c:pt>
                <c:pt idx="17">
                  <c:v>3.1729377903900952E-3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'Data Ozone'!$H$9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Ozone'!$H$10:$H$29</c:f>
              <c:numCache>
                <c:formatCode>#,##0.00</c:formatCode>
                <c:ptCount val="20"/>
                <c:pt idx="0">
                  <c:v>7.8980269965162331E-3</c:v>
                </c:pt>
                <c:pt idx="1">
                  <c:v>7.8980269965162331E-3</c:v>
                </c:pt>
                <c:pt idx="2">
                  <c:v>2.0727792144839871E-6</c:v>
                </c:pt>
                <c:pt idx="3">
                  <c:v>4.1774299604106969E-5</c:v>
                </c:pt>
                <c:pt idx="4">
                  <c:v>2.5230738553247908E-3</c:v>
                </c:pt>
                <c:pt idx="5">
                  <c:v>1.6501829490630313E-3</c:v>
                </c:pt>
                <c:pt idx="6">
                  <c:v>5.9410047661686796E-2</c:v>
                </c:pt>
                <c:pt idx="7">
                  <c:v>1.151689690505108E-3</c:v>
                </c:pt>
                <c:pt idx="8">
                  <c:v>4.46044620853137E-3</c:v>
                </c:pt>
                <c:pt idx="9">
                  <c:v>1.0820149876677959E-2</c:v>
                </c:pt>
                <c:pt idx="10">
                  <c:v>4.356144141224976E-4</c:v>
                </c:pt>
                <c:pt idx="11">
                  <c:v>4.2333736448352103E-4</c:v>
                </c:pt>
                <c:pt idx="12">
                  <c:v>7.762658212446085E-4</c:v>
                </c:pt>
                <c:pt idx="13">
                  <c:v>2.0727792144839871E-6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'Data Ozone'!$I$9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Ozone'!$I$10:$I$29</c:f>
              <c:numCache>
                <c:formatCode>#,##0.00</c:formatCode>
                <c:ptCount val="20"/>
                <c:pt idx="0">
                  <c:v>4.088869711017329E-5</c:v>
                </c:pt>
                <c:pt idx="1">
                  <c:v>7.7959069905232583E-6</c:v>
                </c:pt>
                <c:pt idx="2">
                  <c:v>7.8992074621682299E-6</c:v>
                </c:pt>
                <c:pt idx="3">
                  <c:v>4.9692665865018174E-7</c:v>
                </c:pt>
                <c:pt idx="4">
                  <c:v>2.7221781744996826E-5</c:v>
                </c:pt>
                <c:pt idx="5">
                  <c:v>1.8375082874646591E-5</c:v>
                </c:pt>
                <c:pt idx="6">
                  <c:v>6.6154152785910362E-4</c:v>
                </c:pt>
                <c:pt idx="7">
                  <c:v>5.5833617231638415E-6</c:v>
                </c:pt>
                <c:pt idx="8">
                  <c:v>2.0960861256337612E-5</c:v>
                </c:pt>
                <c:pt idx="9">
                  <c:v>6.7477817729767514E-4</c:v>
                </c:pt>
                <c:pt idx="10">
                  <c:v>2.7016629586203829E-5</c:v>
                </c:pt>
                <c:pt idx="11">
                  <c:v>2.6259263864729109E-5</c:v>
                </c:pt>
                <c:pt idx="12">
                  <c:v>2.0960861256337612E-5</c:v>
                </c:pt>
                <c:pt idx="13">
                  <c:v>7.8877008885767749E-6</c:v>
                </c:pt>
                <c:pt idx="14">
                  <c:v>3.2179908485163464E-6</c:v>
                </c:pt>
                <c:pt idx="15">
                  <c:v>3.2254408938016198E-6</c:v>
                </c:pt>
                <c:pt idx="16">
                  <c:v>6.195258328782141E-5</c:v>
                </c:pt>
                <c:pt idx="17">
                  <c:v>2.2996133304621551E-5</c:v>
                </c:pt>
                <c:pt idx="18">
                  <c:v>1.318381737223818E-3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'Data Ozone'!$J$9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Ozone'!$J$10:$J$29</c:f>
              <c:numCache>
                <c:formatCode>#,##0.00</c:formatCode>
                <c:ptCount val="20"/>
                <c:pt idx="0">
                  <c:v>3.8641222019118439E-4</c:v>
                </c:pt>
                <c:pt idx="1">
                  <c:v>3.8641222019118439E-4</c:v>
                </c:pt>
                <c:pt idx="2">
                  <c:v>7.9934266903942264E-5</c:v>
                </c:pt>
                <c:pt idx="3">
                  <c:v>2.5851438929874412E-4</c:v>
                </c:pt>
                <c:pt idx="4">
                  <c:v>2.6298445890483098E-4</c:v>
                </c:pt>
                <c:pt idx="5">
                  <c:v>2.6298445890483098E-4</c:v>
                </c:pt>
                <c:pt idx="6">
                  <c:v>2.6298445890483098E-4</c:v>
                </c:pt>
                <c:pt idx="7">
                  <c:v>2.5776267467383912E-4</c:v>
                </c:pt>
                <c:pt idx="8">
                  <c:v>2.5776267467383912E-4</c:v>
                </c:pt>
                <c:pt idx="9">
                  <c:v>4.467843717716955E-4</c:v>
                </c:pt>
                <c:pt idx="10">
                  <c:v>4.467843717716955E-4</c:v>
                </c:pt>
                <c:pt idx="11">
                  <c:v>4.3426400729649697E-4</c:v>
                </c:pt>
                <c:pt idx="12">
                  <c:v>4.2932284780633517E-4</c:v>
                </c:pt>
                <c:pt idx="13">
                  <c:v>2.6939199426587738E-4</c:v>
                </c:pt>
                <c:pt idx="14">
                  <c:v>1.9971730084938531E-4</c:v>
                </c:pt>
                <c:pt idx="15">
                  <c:v>2.001796710069221E-4</c:v>
                </c:pt>
                <c:pt idx="16">
                  <c:v>1.9654039091111271E-4</c:v>
                </c:pt>
                <c:pt idx="17">
                  <c:v>1.9619256752997428E-4</c:v>
                </c:pt>
                <c:pt idx="18">
                  <c:v>4.4305852475879651E-5</c:v>
                </c:pt>
                <c:pt idx="19">
                  <c:v>4.1430970654644356E-5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'Data Ozone'!$K$9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5.6703331836001239E-4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'Data Ozone'!$L$9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Ozone'!$L$10:$L$29</c:f>
              <c:numCache>
                <c:formatCode>#,##0.00</c:formatCode>
                <c:ptCount val="20"/>
                <c:pt idx="0">
                  <c:v>2.5014523925812613E-3</c:v>
                </c:pt>
                <c:pt idx="1">
                  <c:v>2.5014523925812613E-3</c:v>
                </c:pt>
                <c:pt idx="2">
                  <c:v>2.5014523925812613E-3</c:v>
                </c:pt>
                <c:pt idx="3">
                  <c:v>2.6334403627199833E-3</c:v>
                </c:pt>
                <c:pt idx="4">
                  <c:v>3.7729246404008699E-3</c:v>
                </c:pt>
                <c:pt idx="5">
                  <c:v>3.7729246404008699E-3</c:v>
                </c:pt>
                <c:pt idx="6">
                  <c:v>3.7729246404008699E-3</c:v>
                </c:pt>
                <c:pt idx="7">
                  <c:v>2.5014523925812613E-3</c:v>
                </c:pt>
                <c:pt idx="8">
                  <c:v>2.5014523925812613E-3</c:v>
                </c:pt>
                <c:pt idx="9">
                  <c:v>4.6968404313719259E-3</c:v>
                </c:pt>
                <c:pt idx="10">
                  <c:v>4.6968404313719259E-3</c:v>
                </c:pt>
                <c:pt idx="11">
                  <c:v>3.3769607299847025E-3</c:v>
                </c:pt>
                <c:pt idx="12">
                  <c:v>2.5014523925812613E-3</c:v>
                </c:pt>
                <c:pt idx="13">
                  <c:v>2.5014523925812613E-3</c:v>
                </c:pt>
                <c:pt idx="14">
                  <c:v>3.6373383929683986E-3</c:v>
                </c:pt>
                <c:pt idx="15">
                  <c:v>3.6450308381250152E-3</c:v>
                </c:pt>
                <c:pt idx="16">
                  <c:v>2.544417311976398E-3</c:v>
                </c:pt>
                <c:pt idx="17">
                  <c:v>2.5395743502879061E-3</c:v>
                </c:pt>
                <c:pt idx="18">
                  <c:v>2.6450730955246229E-3</c:v>
                </c:pt>
                <c:pt idx="19">
                  <c:v>2.6089871867423227E-3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PM'!$C$10:$C$29</c:f>
              <c:numCache>
                <c:formatCode>#,##0.00</c:formatCode>
                <c:ptCount val="20"/>
                <c:pt idx="0">
                  <c:v>4.5087745187008705</c:v>
                </c:pt>
                <c:pt idx="1">
                  <c:v>11.997022715301274</c:v>
                </c:pt>
                <c:pt idx="2">
                  <c:v>12.138283184597887</c:v>
                </c:pt>
                <c:pt idx="3">
                  <c:v>4.5222846204200486</c:v>
                </c:pt>
                <c:pt idx="4">
                  <c:v>20.977555439178158</c:v>
                </c:pt>
                <c:pt idx="5">
                  <c:v>12.311674594140882</c:v>
                </c:pt>
                <c:pt idx="6">
                  <c:v>5.8604287210113171</c:v>
                </c:pt>
                <c:pt idx="7">
                  <c:v>8.3963196144851704</c:v>
                </c:pt>
                <c:pt idx="8">
                  <c:v>37.108577502849904</c:v>
                </c:pt>
                <c:pt idx="9">
                  <c:v>5.6594640128452181</c:v>
                </c:pt>
                <c:pt idx="10">
                  <c:v>20.819311340444116</c:v>
                </c:pt>
                <c:pt idx="11">
                  <c:v>20.235885906220986</c:v>
                </c:pt>
                <c:pt idx="12">
                  <c:v>37.108577502849904</c:v>
                </c:pt>
                <c:pt idx="13">
                  <c:v>12.138283184597887</c:v>
                </c:pt>
                <c:pt idx="14">
                  <c:v>6.5460340352091038</c:v>
                </c:pt>
                <c:pt idx="15">
                  <c:v>6.5611889105014711</c:v>
                </c:pt>
                <c:pt idx="16">
                  <c:v>39.594546006284837</c:v>
                </c:pt>
                <c:pt idx="17">
                  <c:v>16.511010053519499</c:v>
                </c:pt>
                <c:pt idx="18">
                  <c:v>10.4630968349333</c:v>
                </c:pt>
                <c:pt idx="19">
                  <c:v>16.774279608207568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PM'!$D$10:$D$29</c:f>
              <c:numCache>
                <c:formatCode>#,##0.00</c:formatCode>
                <c:ptCount val="20"/>
                <c:pt idx="0">
                  <c:v>19.445129362484323</c:v>
                </c:pt>
                <c:pt idx="1">
                  <c:v>51.188663188450107</c:v>
                </c:pt>
                <c:pt idx="2">
                  <c:v>18.662736714986845</c:v>
                </c:pt>
                <c:pt idx="3">
                  <c:v>19.503394790160993</c:v>
                </c:pt>
                <c:pt idx="4">
                  <c:v>89.506625549984676</c:v>
                </c:pt>
                <c:pt idx="5">
                  <c:v>52.531213705337244</c:v>
                </c:pt>
                <c:pt idx="6">
                  <c:v>25.00516328581735</c:v>
                </c:pt>
                <c:pt idx="7">
                  <c:v>35.825253228893786</c:v>
                </c:pt>
                <c:pt idx="8">
                  <c:v>158.33415675483948</c:v>
                </c:pt>
                <c:pt idx="9">
                  <c:v>24.147690977628816</c:v>
                </c:pt>
                <c:pt idx="10">
                  <c:v>88.831432707236686</c:v>
                </c:pt>
                <c:pt idx="11">
                  <c:v>86.342084411685519</c:v>
                </c:pt>
                <c:pt idx="12">
                  <c:v>158.33415675483946</c:v>
                </c:pt>
                <c:pt idx="13">
                  <c:v>51.79139061143357</c:v>
                </c:pt>
                <c:pt idx="14">
                  <c:v>11.08254968293444</c:v>
                </c:pt>
                <c:pt idx="15">
                  <c:v>11.108207150870415</c:v>
                </c:pt>
                <c:pt idx="16">
                  <c:v>88.798352453210811</c:v>
                </c:pt>
                <c:pt idx="17">
                  <c:v>28.659558833566518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PM'!$E$10:$E$29</c:f>
              <c:numCache>
                <c:formatCode>#,##0.00</c:formatCode>
                <c:ptCount val="20"/>
                <c:pt idx="0">
                  <c:v>0.46999759110157369</c:v>
                </c:pt>
                <c:pt idx="1">
                  <c:v>0.46999759110157369</c:v>
                </c:pt>
                <c:pt idx="2">
                  <c:v>11.659583635979303</c:v>
                </c:pt>
                <c:pt idx="3">
                  <c:v>18.696266950463784</c:v>
                </c:pt>
                <c:pt idx="4">
                  <c:v>86.726513118627636</c:v>
                </c:pt>
                <c:pt idx="5">
                  <c:v>50.89957270268404</c:v>
                </c:pt>
                <c:pt idx="6">
                  <c:v>24.228492677671223</c:v>
                </c:pt>
                <c:pt idx="7">
                  <c:v>34.712506197641503</c:v>
                </c:pt>
                <c:pt idx="8">
                  <c:v>153.4162330279897</c:v>
                </c:pt>
                <c:pt idx="9">
                  <c:v>1.2454854846491791E-2</c:v>
                </c:pt>
                <c:pt idx="10">
                  <c:v>1.2454854846491791E-2</c:v>
                </c:pt>
                <c:pt idx="11">
                  <c:v>1.2105828935971723E-2</c:v>
                </c:pt>
                <c:pt idx="12">
                  <c:v>1.1968085925894399E-2</c:v>
                </c:pt>
                <c:pt idx="13">
                  <c:v>11.659583635979303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'Data PM'!$F$9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71.299625807742771</c:v>
                </c:pt>
                <c:pt idx="15">
                  <c:v>1.1637320410575089</c:v>
                </c:pt>
                <c:pt idx="16">
                  <c:v>70.165460220382883</c:v>
                </c:pt>
                <c:pt idx="17">
                  <c:v>1.2257286917809078</c:v>
                </c:pt>
                <c:pt idx="18">
                  <c:v>270.66079694312418</c:v>
                </c:pt>
                <c:pt idx="19">
                  <c:v>3.4575475788062926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'Data PM'!$G$9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PM'!$G$10:$G$29</c:f>
              <c:numCache>
                <c:formatCode>#,##0.00</c:formatCode>
                <c:ptCount val="20"/>
                <c:pt idx="0">
                  <c:v>119.9117702857132</c:v>
                </c:pt>
                <c:pt idx="1">
                  <c:v>42.518801971132859</c:v>
                </c:pt>
                <c:pt idx="2">
                  <c:v>44.296675106906811</c:v>
                </c:pt>
                <c:pt idx="3">
                  <c:v>4.6612393968851125</c:v>
                </c:pt>
                <c:pt idx="4">
                  <c:v>66.180898723233213</c:v>
                </c:pt>
                <c:pt idx="5">
                  <c:v>44.834245591294327</c:v>
                </c:pt>
                <c:pt idx="6">
                  <c:v>49.287069048227409</c:v>
                </c:pt>
                <c:pt idx="7">
                  <c:v>29.70271664327343</c:v>
                </c:pt>
                <c:pt idx="8">
                  <c:v>116.99408174250536</c:v>
                </c:pt>
                <c:pt idx="9">
                  <c:v>50.273243955428406</c:v>
                </c:pt>
                <c:pt idx="10">
                  <c:v>65.725570694247892</c:v>
                </c:pt>
                <c:pt idx="11">
                  <c:v>63.822757533347115</c:v>
                </c:pt>
                <c:pt idx="12">
                  <c:v>116.9940817425053</c:v>
                </c:pt>
                <c:pt idx="13">
                  <c:v>44.203908749121531</c:v>
                </c:pt>
                <c:pt idx="14">
                  <c:v>9.4502735501693031</c:v>
                </c:pt>
                <c:pt idx="15">
                  <c:v>8.9177243670639506</c:v>
                </c:pt>
                <c:pt idx="16">
                  <c:v>62.613317165148651</c:v>
                </c:pt>
                <c:pt idx="17">
                  <c:v>22.818235393230985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'Data PM'!$H$9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PM'!$H$10:$H$29</c:f>
              <c:numCache>
                <c:formatCode>#,##0.00</c:formatCode>
                <c:ptCount val="20"/>
                <c:pt idx="0">
                  <c:v>35.626871103687655</c:v>
                </c:pt>
                <c:pt idx="1">
                  <c:v>35.626871103687655</c:v>
                </c:pt>
                <c:pt idx="2">
                  <c:v>1.4906426522934477E-2</c:v>
                </c:pt>
                <c:pt idx="3">
                  <c:v>0.54063539934880644</c:v>
                </c:pt>
                <c:pt idx="4">
                  <c:v>17.0875753937087</c:v>
                </c:pt>
                <c:pt idx="5">
                  <c:v>11.86751635794738</c:v>
                </c:pt>
                <c:pt idx="6">
                  <c:v>13.046167956012102</c:v>
                </c:pt>
                <c:pt idx="7">
                  <c:v>7.8622372472342894</c:v>
                </c:pt>
                <c:pt idx="8">
                  <c:v>30.221894535263843</c:v>
                </c:pt>
                <c:pt idx="9">
                  <c:v>2.6067962343709503</c:v>
                </c:pt>
                <c:pt idx="10">
                  <c:v>3.2363276553142599</c:v>
                </c:pt>
                <c:pt idx="11">
                  <c:v>3.1454989462731855</c:v>
                </c:pt>
                <c:pt idx="12">
                  <c:v>5.5785657347273938</c:v>
                </c:pt>
                <c:pt idx="13">
                  <c:v>1.4906426522934477E-2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'Data PM'!$I$9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PM'!$I$10:$I$29</c:f>
              <c:numCache>
                <c:formatCode>#,##0.00</c:formatCode>
                <c:ptCount val="20"/>
                <c:pt idx="0">
                  <c:v>0.15811313265133323</c:v>
                </c:pt>
                <c:pt idx="1">
                  <c:v>5.6064396015663522E-2</c:v>
                </c:pt>
                <c:pt idx="2">
                  <c:v>5.680728309191372E-2</c:v>
                </c:pt>
                <c:pt idx="3">
                  <c:v>5.9815214812082834E-3</c:v>
                </c:pt>
                <c:pt idx="4">
                  <c:v>0.18856737424347256</c:v>
                </c:pt>
                <c:pt idx="5">
                  <c:v>0.13214692147760027</c:v>
                </c:pt>
                <c:pt idx="6">
                  <c:v>0.14527141825359174</c:v>
                </c:pt>
                <c:pt idx="7">
                  <c:v>3.811592208087608E-2</c:v>
                </c:pt>
                <c:pt idx="8">
                  <c:v>0.14521908469828207</c:v>
                </c:pt>
                <c:pt idx="9">
                  <c:v>0.14817812441773814</c:v>
                </c:pt>
                <c:pt idx="10">
                  <c:v>0.18714529851558614</c:v>
                </c:pt>
                <c:pt idx="11">
                  <c:v>0.18190034337710023</c:v>
                </c:pt>
                <c:pt idx="12">
                  <c:v>0.14521908469828207</c:v>
                </c:pt>
                <c:pt idx="13">
                  <c:v>5.6724533374735368E-2</c:v>
                </c:pt>
                <c:pt idx="14">
                  <c:v>6.593240728746437E-2</c:v>
                </c:pt>
                <c:pt idx="15">
                  <c:v>6.6085048933504226E-2</c:v>
                </c:pt>
                <c:pt idx="16">
                  <c:v>0.42912361834942753</c:v>
                </c:pt>
                <c:pt idx="17">
                  <c:v>0.16537707876537358</c:v>
                </c:pt>
                <c:pt idx="18">
                  <c:v>5.0980706462984982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'Data PM'!$J$9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PM'!$J$10:$J$29</c:f>
              <c:numCache>
                <c:formatCode>#,##0.00</c:formatCode>
                <c:ptCount val="20"/>
                <c:pt idx="0">
                  <c:v>2.6257985764917358</c:v>
                </c:pt>
                <c:pt idx="1">
                  <c:v>2.6257985764917358</c:v>
                </c:pt>
                <c:pt idx="2">
                  <c:v>0.33681395635344458</c:v>
                </c:pt>
                <c:pt idx="3">
                  <c:v>1.4179209694670873</c:v>
                </c:pt>
                <c:pt idx="4">
                  <c:v>1.442438774633142</c:v>
                </c:pt>
                <c:pt idx="5">
                  <c:v>1.442438774633142</c:v>
                </c:pt>
                <c:pt idx="6">
                  <c:v>1.442438774633142</c:v>
                </c:pt>
                <c:pt idx="7">
                  <c:v>1.413797903309729</c:v>
                </c:pt>
                <c:pt idx="8">
                  <c:v>1.413797903309729</c:v>
                </c:pt>
                <c:pt idx="9">
                  <c:v>3.1531841789378916</c:v>
                </c:pt>
                <c:pt idx="10">
                  <c:v>3.1531841789378916</c:v>
                </c:pt>
                <c:pt idx="11">
                  <c:v>3.0648216092688148</c:v>
                </c:pt>
                <c:pt idx="12">
                  <c:v>3.0299493377338811</c:v>
                </c:pt>
                <c:pt idx="13">
                  <c:v>1.5173147744620388</c:v>
                </c:pt>
                <c:pt idx="14">
                  <c:v>0.9814466417730433</c:v>
                </c:pt>
                <c:pt idx="15">
                  <c:v>0.98371881166739217</c:v>
                </c:pt>
                <c:pt idx="16">
                  <c:v>0.96583473646052198</c:v>
                </c:pt>
                <c:pt idx="17">
                  <c:v>0.96412546997285808</c:v>
                </c:pt>
                <c:pt idx="18">
                  <c:v>0.16991604953572609</c:v>
                </c:pt>
                <c:pt idx="19">
                  <c:v>0.15889067625773057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'Data PM'!$K$9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8.1418641959062619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'Data PM'!$L$9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PM'!$L$10:$L$29</c:f>
              <c:numCache>
                <c:formatCode>#,##0.00</c:formatCode>
                <c:ptCount val="20"/>
                <c:pt idx="0">
                  <c:v>5.6219189544432817</c:v>
                </c:pt>
                <c:pt idx="1">
                  <c:v>5.6219189544432817</c:v>
                </c:pt>
                <c:pt idx="2">
                  <c:v>5.6219189544432817</c:v>
                </c:pt>
                <c:pt idx="3">
                  <c:v>7.6816455509855075</c:v>
                </c:pt>
                <c:pt idx="4">
                  <c:v>13.76877037812511</c:v>
                </c:pt>
                <c:pt idx="5">
                  <c:v>13.76877037812511</c:v>
                </c:pt>
                <c:pt idx="6">
                  <c:v>13.76877037812511</c:v>
                </c:pt>
                <c:pt idx="7">
                  <c:v>5.6219189544432817</c:v>
                </c:pt>
                <c:pt idx="8">
                  <c:v>5.6219189544432817</c:v>
                </c:pt>
                <c:pt idx="9">
                  <c:v>28.186856553920695</c:v>
                </c:pt>
                <c:pt idx="10">
                  <c:v>28.186856553920695</c:v>
                </c:pt>
                <c:pt idx="11">
                  <c:v>7.5895905884984298</c:v>
                </c:pt>
                <c:pt idx="12">
                  <c:v>5.6219189544432817</c:v>
                </c:pt>
                <c:pt idx="13">
                  <c:v>5.6219189544432817</c:v>
                </c:pt>
                <c:pt idx="14">
                  <c:v>10.865570891046042</c:v>
                </c:pt>
                <c:pt idx="15">
                  <c:v>10.88855000355762</c:v>
                </c:pt>
                <c:pt idx="16">
                  <c:v>5.7184809739484361</c:v>
                </c:pt>
                <c:pt idx="17">
                  <c:v>5.707596602055963</c:v>
                </c:pt>
                <c:pt idx="18">
                  <c:v>5.9447010127876219</c:v>
                </c:pt>
                <c:pt idx="19">
                  <c:v>5.8635993075650088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CRD'!$C$10:$C$29</c:f>
              <c:numCache>
                <c:formatCode>#,##0.00</c:formatCode>
                <c:ptCount val="20"/>
                <c:pt idx="0">
                  <c:v>3.4670769409210576</c:v>
                </c:pt>
                <c:pt idx="1">
                  <c:v>9.2252563625452684</c:v>
                </c:pt>
                <c:pt idx="2">
                  <c:v>9.3338803165111663</c:v>
                </c:pt>
                <c:pt idx="3">
                  <c:v>3.4774656977652474</c:v>
                </c:pt>
                <c:pt idx="4">
                  <c:v>16.130946100410426</c:v>
                </c:pt>
                <c:pt idx="5">
                  <c:v>9.4672117473216684</c:v>
                </c:pt>
                <c:pt idx="6">
                  <c:v>4.5064478603344051</c:v>
                </c:pt>
                <c:pt idx="7">
                  <c:v>6.4564519700959657</c:v>
                </c:pt>
                <c:pt idx="8">
                  <c:v>28.535091483701787</c:v>
                </c:pt>
                <c:pt idx="9">
                  <c:v>4.3519136065739463</c:v>
                </c:pt>
                <c:pt idx="10">
                  <c:v>16.009262378263301</c:v>
                </c:pt>
                <c:pt idx="11">
                  <c:v>15.560630302884048</c:v>
                </c:pt>
                <c:pt idx="12">
                  <c:v>28.535091483701787</c:v>
                </c:pt>
                <c:pt idx="13">
                  <c:v>9.3338803165111663</c:v>
                </c:pt>
                <c:pt idx="14">
                  <c:v>3.5831911274957537</c:v>
                </c:pt>
                <c:pt idx="15">
                  <c:v>3.5914866564211834</c:v>
                </c:pt>
                <c:pt idx="16">
                  <c:v>29.019318433930902</c:v>
                </c:pt>
                <c:pt idx="17">
                  <c:v>9.3659492658433123</c:v>
                </c:pt>
                <c:pt idx="18">
                  <c:v>3.7475632174788371</c:v>
                </c:pt>
                <c:pt idx="19">
                  <c:v>3.5043944087142327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'Data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CRD'!$D$10:$D$29</c:f>
              <c:numCache>
                <c:formatCode>#,##0.00</c:formatCode>
                <c:ptCount val="20"/>
                <c:pt idx="0">
                  <c:v>2.4714137981606585</c:v>
                </c:pt>
                <c:pt idx="1">
                  <c:v>6.5059154997141846</c:v>
                </c:pt>
                <c:pt idx="2">
                  <c:v>3.2569642951561875</c:v>
                </c:pt>
                <c:pt idx="3">
                  <c:v>2.4788191478105128</c:v>
                </c:pt>
                <c:pt idx="4">
                  <c:v>11.376006057219145</c:v>
                </c:pt>
                <c:pt idx="5">
                  <c:v>6.6765493798139515</c:v>
                </c:pt>
                <c:pt idx="6">
                  <c:v>3.1780763407548718</c:v>
                </c:pt>
                <c:pt idx="7">
                  <c:v>4.5532751930829019</c:v>
                </c:pt>
                <c:pt idx="8">
                  <c:v>20.123765310556369</c:v>
                </c:pt>
                <c:pt idx="9">
                  <c:v>3.0690943507411497</c:v>
                </c:pt>
                <c:pt idx="10">
                  <c:v>11.290191204724199</c:v>
                </c:pt>
                <c:pt idx="11">
                  <c:v>10.973802991955484</c:v>
                </c:pt>
                <c:pt idx="12">
                  <c:v>20.123765310556362</c:v>
                </c:pt>
                <c:pt idx="13">
                  <c:v>6.5825202289460218</c:v>
                </c:pt>
                <c:pt idx="14">
                  <c:v>1.4085566464807457</c:v>
                </c:pt>
                <c:pt idx="15">
                  <c:v>1.411817628657865</c:v>
                </c:pt>
                <c:pt idx="16">
                  <c:v>11.285986810157203</c:v>
                </c:pt>
                <c:pt idx="17">
                  <c:v>2.9466490717617928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'Data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CRD'!$E$10:$E$29</c:f>
              <c:numCache>
                <c:formatCode>#,##0.00</c:formatCode>
                <c:ptCount val="20"/>
                <c:pt idx="0">
                  <c:v>3.508063176137465</c:v>
                </c:pt>
                <c:pt idx="1">
                  <c:v>3.508063176137465</c:v>
                </c:pt>
                <c:pt idx="2">
                  <c:v>7.0842812626662361</c:v>
                </c:pt>
                <c:pt idx="3">
                  <c:v>5.5007097017266462</c:v>
                </c:pt>
                <c:pt idx="4">
                  <c:v>25.516183170283853</c:v>
                </c:pt>
                <c:pt idx="5">
                  <c:v>14.975383809036245</c:v>
                </c:pt>
                <c:pt idx="6">
                  <c:v>7.1283698014898675</c:v>
                </c:pt>
                <c:pt idx="7">
                  <c:v>10.212916841555705</c:v>
                </c:pt>
                <c:pt idx="8">
                  <c:v>45.13725460036207</c:v>
                </c:pt>
                <c:pt idx="9">
                  <c:v>7.8753962871221279E-3</c:v>
                </c:pt>
                <c:pt idx="10">
                  <c:v>7.8753962871221279E-3</c:v>
                </c:pt>
                <c:pt idx="11">
                  <c:v>7.6547018355450063E-3</c:v>
                </c:pt>
                <c:pt idx="12">
                  <c:v>7.5676048116527107E-3</c:v>
                </c:pt>
                <c:pt idx="13">
                  <c:v>7.0842812626662361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'Data CRD'!$F$9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0.20341993900573008</c:v>
                </c:pt>
                <c:pt idx="15">
                  <c:v>0</c:v>
                </c:pt>
                <c:pt idx="16">
                  <c:v>0.20018413107561209</c:v>
                </c:pt>
                <c:pt idx="17">
                  <c:v>0</c:v>
                </c:pt>
                <c:pt idx="18">
                  <c:v>0.66916419320548748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'Data CRD'!$G$9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CRD'!$G$10:$G$29</c:f>
              <c:numCache>
                <c:formatCode>#,##0.00</c:formatCode>
                <c:ptCount val="20"/>
                <c:pt idx="0">
                  <c:v>36.331813915456408</c:v>
                </c:pt>
                <c:pt idx="1">
                  <c:v>36.384203486128648</c:v>
                </c:pt>
                <c:pt idx="2">
                  <c:v>37.905565682279857</c:v>
                </c:pt>
                <c:pt idx="3">
                  <c:v>2.8341977250561805</c:v>
                </c:pt>
                <c:pt idx="4">
                  <c:v>26.647726829621739</c:v>
                </c:pt>
                <c:pt idx="5">
                  <c:v>38.36618642177428</c:v>
                </c:pt>
                <c:pt idx="6">
                  <c:v>27.631530608486944</c:v>
                </c:pt>
                <c:pt idx="7">
                  <c:v>13.860072133297527</c:v>
                </c:pt>
                <c:pt idx="8">
                  <c:v>47.099433405474031</c:v>
                </c:pt>
                <c:pt idx="9">
                  <c:v>28.184404266017324</c:v>
                </c:pt>
                <c:pt idx="10">
                  <c:v>26.469031990057886</c:v>
                </c:pt>
                <c:pt idx="11">
                  <c:v>25.696287651882429</c:v>
                </c:pt>
                <c:pt idx="12">
                  <c:v>47.099433405474009</c:v>
                </c:pt>
                <c:pt idx="13">
                  <c:v>37.826183623476354</c:v>
                </c:pt>
                <c:pt idx="14">
                  <c:v>7.1155577594957373</c:v>
                </c:pt>
                <c:pt idx="15">
                  <c:v>6.7145763009124</c:v>
                </c:pt>
                <c:pt idx="16">
                  <c:v>25.104199712414633</c:v>
                </c:pt>
                <c:pt idx="17">
                  <c:v>11.746670546228618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'Data CRD'!$H$9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1.2755732304727086E-2</c:v>
                </c:pt>
                <c:pt idx="3">
                  <c:v>0.33454518494990754</c:v>
                </c:pt>
                <c:pt idx="4">
                  <c:v>6.8348026005562055</c:v>
                </c:pt>
                <c:pt idx="5">
                  <c:v>10.155436741437555</c:v>
                </c:pt>
                <c:pt idx="6">
                  <c:v>7.3139993138418244</c:v>
                </c:pt>
                <c:pt idx="7">
                  <c:v>3.6687275673972337</c:v>
                </c:pt>
                <c:pt idx="8">
                  <c:v>12.087765460159495</c:v>
                </c:pt>
                <c:pt idx="9">
                  <c:v>1.3320738139169062</c:v>
                </c:pt>
                <c:pt idx="10">
                  <c:v>1.1997601830550955</c:v>
                </c:pt>
                <c:pt idx="11">
                  <c:v>1.1660697288399193</c:v>
                </c:pt>
                <c:pt idx="12">
                  <c:v>2.1382891339841303</c:v>
                </c:pt>
                <c:pt idx="13">
                  <c:v>1.2755732304727086E-2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'Data CRD'!$I$9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CRD'!$I$10:$I$29</c:f>
              <c:numCache>
                <c:formatCode>#,##0.00</c:formatCode>
                <c:ptCount val="20"/>
                <c:pt idx="0">
                  <c:v>4.7906363982373315E-2</c:v>
                </c:pt>
                <c:pt idx="1">
                  <c:v>4.7975443765930076E-2</c:v>
                </c:pt>
                <c:pt idx="2">
                  <c:v>4.8611147344028396E-2</c:v>
                </c:pt>
                <c:pt idx="3">
                  <c:v>3.6369757334806627E-3</c:v>
                </c:pt>
                <c:pt idx="4">
                  <c:v>7.5239514238546204E-2</c:v>
                </c:pt>
                <c:pt idx="5">
                  <c:v>0.11308260811814885</c:v>
                </c:pt>
                <c:pt idx="6">
                  <c:v>8.1442693134880034E-2</c:v>
                </c:pt>
                <c:pt idx="7">
                  <c:v>1.7785896011223223E-2</c:v>
                </c:pt>
                <c:pt idx="8">
                  <c:v>5.7942358803583199E-2</c:v>
                </c:pt>
                <c:pt idx="9">
                  <c:v>8.3072263362841847E-2</c:v>
                </c:pt>
                <c:pt idx="10">
                  <c:v>7.4672139211948083E-2</c:v>
                </c:pt>
                <c:pt idx="11">
                  <c:v>7.2579311521522027E-2</c:v>
                </c:pt>
                <c:pt idx="12">
                  <c:v>5.7942358803583199E-2</c:v>
                </c:pt>
                <c:pt idx="13">
                  <c:v>4.8540336728285234E-2</c:v>
                </c:pt>
                <c:pt idx="14">
                  <c:v>4.9643626693551705E-2</c:v>
                </c:pt>
                <c:pt idx="15">
                  <c:v>4.975855780566555E-2</c:v>
                </c:pt>
                <c:pt idx="16">
                  <c:v>0.17122404646817987</c:v>
                </c:pt>
                <c:pt idx="17">
                  <c:v>0.14151652931863073</c:v>
                </c:pt>
                <c:pt idx="18">
                  <c:v>1.5446536533306086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'Data CRD'!$J$9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CRD'!$J$10:$J$29</c:f>
              <c:numCache>
                <c:formatCode>#,##0.00</c:formatCode>
                <c:ptCount val="20"/>
                <c:pt idx="0">
                  <c:v>0.91041182891542993</c:v>
                </c:pt>
                <c:pt idx="1">
                  <c:v>0.91041182891542993</c:v>
                </c:pt>
                <c:pt idx="2">
                  <c:v>0.14180825339035538</c:v>
                </c:pt>
                <c:pt idx="3">
                  <c:v>0.575632803149836</c:v>
                </c:pt>
                <c:pt idx="4">
                  <c:v>0.58558628660817125</c:v>
                </c:pt>
                <c:pt idx="5">
                  <c:v>0.58558628660817125</c:v>
                </c:pt>
                <c:pt idx="6">
                  <c:v>0.58558628660817125</c:v>
                </c:pt>
                <c:pt idx="7">
                  <c:v>0.57395896364760746</c:v>
                </c:pt>
                <c:pt idx="8">
                  <c:v>0.57395896364760746</c:v>
                </c:pt>
                <c:pt idx="9">
                  <c:v>1.0642163068837631</c:v>
                </c:pt>
                <c:pt idx="10">
                  <c:v>1.0642163068837631</c:v>
                </c:pt>
                <c:pt idx="11">
                  <c:v>1.034393473131102</c:v>
                </c:pt>
                <c:pt idx="12">
                  <c:v>1.0226238973881292</c:v>
                </c:pt>
                <c:pt idx="13">
                  <c:v>0.60534042745363192</c:v>
                </c:pt>
                <c:pt idx="14">
                  <c:v>0.40853813780900183</c:v>
                </c:pt>
                <c:pt idx="15">
                  <c:v>0.40948395393176723</c:v>
                </c:pt>
                <c:pt idx="16">
                  <c:v>0.40203950767205859</c:v>
                </c:pt>
                <c:pt idx="17">
                  <c:v>0.40132800638592864</c:v>
                </c:pt>
                <c:pt idx="18">
                  <c:v>8.1178473972186152E-2</c:v>
                </c:pt>
                <c:pt idx="19">
                  <c:v>7.5911031725694827E-2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'Data CRD'!$K$9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5.7418961145667691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'Data CRD'!$L$9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CRD'!$L$10:$L$29</c:f>
              <c:numCache>
                <c:formatCode>#,##0.00</c:formatCode>
                <c:ptCount val="20"/>
                <c:pt idx="0">
                  <c:v>3.6184882428434708</c:v>
                </c:pt>
                <c:pt idx="1">
                  <c:v>3.6184882428434708</c:v>
                </c:pt>
                <c:pt idx="2">
                  <c:v>3.6184882428434708</c:v>
                </c:pt>
                <c:pt idx="3">
                  <c:v>3.6838276838284143</c:v>
                </c:pt>
                <c:pt idx="4">
                  <c:v>5.080977450793517</c:v>
                </c:pt>
                <c:pt idx="5">
                  <c:v>5.080977450793517</c:v>
                </c:pt>
                <c:pt idx="6">
                  <c:v>5.080977450793517</c:v>
                </c:pt>
                <c:pt idx="7">
                  <c:v>3.6184882428434708</c:v>
                </c:pt>
                <c:pt idx="8">
                  <c:v>3.6184882428434708</c:v>
                </c:pt>
                <c:pt idx="9">
                  <c:v>5.5383535376881241</c:v>
                </c:pt>
                <c:pt idx="10">
                  <c:v>5.5383535376881241</c:v>
                </c:pt>
                <c:pt idx="11">
                  <c:v>4.8849591278386866</c:v>
                </c:pt>
                <c:pt idx="12">
                  <c:v>3.6184882428434708</c:v>
                </c:pt>
                <c:pt idx="13">
                  <c:v>3.6184882428434708</c:v>
                </c:pt>
                <c:pt idx="14">
                  <c:v>5.0699391474848516</c:v>
                </c:pt>
                <c:pt idx="15">
                  <c:v>5.0806613362465036</c:v>
                </c:pt>
                <c:pt idx="16">
                  <c:v>3.6806393579904557</c:v>
                </c:pt>
                <c:pt idx="17">
                  <c:v>3.6736337479767212</c:v>
                </c:pt>
                <c:pt idx="18">
                  <c:v>3.8262434759915225</c:v>
                </c:pt>
                <c:pt idx="19">
                  <c:v>3.7740432274285927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use'!$C$10:$C$29</c:f>
              <c:numCache>
                <c:formatCode>#,##0.00</c:formatCode>
                <c:ptCount val="20"/>
                <c:pt idx="0">
                  <c:v>2.7250178301326734E-2</c:v>
                </c:pt>
                <c:pt idx="1">
                  <c:v>7.2507730586452934E-2</c:v>
                </c:pt>
                <c:pt idx="2">
                  <c:v>7.3361482079080456E-2</c:v>
                </c:pt>
                <c:pt idx="3">
                  <c:v>2.733183079452409E-2</c:v>
                </c:pt>
                <c:pt idx="4">
                  <c:v>0.1267843676086691</c:v>
                </c:pt>
                <c:pt idx="5">
                  <c:v>7.4409426882345184E-2</c:v>
                </c:pt>
                <c:pt idx="6">
                  <c:v>3.5419320018644194E-2</c:v>
                </c:pt>
                <c:pt idx="7">
                  <c:v>5.0745763759233883E-2</c:v>
                </c:pt>
                <c:pt idx="8">
                  <c:v>0.22427720642650967</c:v>
                </c:pt>
                <c:pt idx="9">
                  <c:v>3.4204727426558168E-2</c:v>
                </c:pt>
                <c:pt idx="10">
                  <c:v>0.12582797027991599</c:v>
                </c:pt>
                <c:pt idx="11">
                  <c:v>0.12230185757630489</c:v>
                </c:pt>
                <c:pt idx="12">
                  <c:v>0.22427720642650967</c:v>
                </c:pt>
                <c:pt idx="13">
                  <c:v>7.3361482079080456E-2</c:v>
                </c:pt>
                <c:pt idx="14">
                  <c:v>2.816280076151171E-2</c:v>
                </c:pt>
                <c:pt idx="15">
                  <c:v>2.8228001115058434E-2</c:v>
                </c:pt>
                <c:pt idx="16">
                  <c:v>0.22808308410297842</c:v>
                </c:pt>
                <c:pt idx="17">
                  <c:v>7.3613534341585199E-2</c:v>
                </c:pt>
                <c:pt idx="18">
                  <c:v>2.9454715776991817E-2</c:v>
                </c:pt>
                <c:pt idx="19">
                  <c:v>2.7543482334795304E-2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use'!$D$10:$D$29</c:f>
              <c:numCache>
                <c:formatCode>#,##0.00</c:formatCode>
                <c:ptCount val="20"/>
                <c:pt idx="0">
                  <c:v>1.0780239937756052E-2</c:v>
                </c:pt>
                <c:pt idx="1">
                  <c:v>2.837862690330651E-2</c:v>
                </c:pt>
                <c:pt idx="2">
                  <c:v>2.1283444120004939E-2</c:v>
                </c:pt>
                <c:pt idx="3">
                  <c:v>1.0812541872020491E-2</c:v>
                </c:pt>
                <c:pt idx="4">
                  <c:v>4.9621829788868262E-2</c:v>
                </c:pt>
                <c:pt idx="5">
                  <c:v>2.9122927258979366E-2</c:v>
                </c:pt>
                <c:pt idx="6">
                  <c:v>1.3862682776693039E-2</c:v>
                </c:pt>
                <c:pt idx="7">
                  <c:v>1.9861262861200279E-2</c:v>
                </c:pt>
                <c:pt idx="8">
                  <c:v>8.7779318323926908E-2</c:v>
                </c:pt>
                <c:pt idx="9">
                  <c:v>1.3387306292950645E-2</c:v>
                </c:pt>
                <c:pt idx="10">
                  <c:v>4.9247507730454901E-2</c:v>
                </c:pt>
                <c:pt idx="11">
                  <c:v>4.7867430930016636E-2</c:v>
                </c:pt>
                <c:pt idx="12">
                  <c:v>8.7779318323926867E-2</c:v>
                </c:pt>
                <c:pt idx="13">
                  <c:v>2.871277465391819E-2</c:v>
                </c:pt>
                <c:pt idx="14">
                  <c:v>6.1440858775995127E-3</c:v>
                </c:pt>
                <c:pt idx="15">
                  <c:v>6.1583101933851778E-3</c:v>
                </c:pt>
                <c:pt idx="16">
                  <c:v>4.9229168275419524E-2</c:v>
                </c:pt>
                <c:pt idx="17">
                  <c:v>1.5888653398838101E-2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use'!$E$10:$E$29</c:f>
              <c:numCache>
                <c:formatCode>#,##0.00</c:formatCode>
                <c:ptCount val="20"/>
                <c:pt idx="0">
                  <c:v>7.1424557402475011E-4</c:v>
                </c:pt>
                <c:pt idx="1">
                  <c:v>7.1424557402475011E-4</c:v>
                </c:pt>
                <c:pt idx="2">
                  <c:v>0.12988502758566606</c:v>
                </c:pt>
                <c:pt idx="3">
                  <c:v>0.10853942507592151</c:v>
                </c:pt>
                <c:pt idx="4">
                  <c:v>0.50348264162443945</c:v>
                </c:pt>
                <c:pt idx="5">
                  <c:v>0.29549269768114583</c:v>
                </c:pt>
                <c:pt idx="6">
                  <c:v>0.14065624290978443</c:v>
                </c:pt>
                <c:pt idx="7">
                  <c:v>0.20152020056297434</c:v>
                </c:pt>
                <c:pt idx="8">
                  <c:v>0.89064355864679912</c:v>
                </c:pt>
                <c:pt idx="9">
                  <c:v>5.2119851639903395E-5</c:v>
                </c:pt>
                <c:pt idx="10">
                  <c:v>5.2119851639903395E-5</c:v>
                </c:pt>
                <c:pt idx="11">
                  <c:v>5.0659282335885198E-5</c:v>
                </c:pt>
                <c:pt idx="12">
                  <c:v>5.0082868934191818E-5</c:v>
                </c:pt>
                <c:pt idx="13">
                  <c:v>0.12988502758566606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'Data Land use'!$F$9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12.712278572233298</c:v>
                </c:pt>
                <c:pt idx="15">
                  <c:v>0</c:v>
                </c:pt>
                <c:pt idx="16">
                  <c:v>12.510063922012879</c:v>
                </c:pt>
                <c:pt idx="17">
                  <c:v>0</c:v>
                </c:pt>
                <c:pt idx="18">
                  <c:v>41.81793425054699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'Data Land use'!$G$9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use'!$G$10:$G$29</c:f>
              <c:numCache>
                <c:formatCode>#,##0.00</c:formatCode>
                <c:ptCount val="20"/>
                <c:pt idx="0">
                  <c:v>1.473208215224997</c:v>
                </c:pt>
                <c:pt idx="1">
                  <c:v>0.51314797459920636</c:v>
                </c:pt>
                <c:pt idx="2">
                  <c:v>0.53460464685766129</c:v>
                </c:pt>
                <c:pt idx="3">
                  <c:v>1.6771415080100899E-2</c:v>
                </c:pt>
                <c:pt idx="4">
                  <c:v>11.096425125933537</c:v>
                </c:pt>
                <c:pt idx="5">
                  <c:v>0.54110187692141121</c:v>
                </c:pt>
                <c:pt idx="6">
                  <c:v>6.6606893010978769</c:v>
                </c:pt>
                <c:pt idx="7">
                  <c:v>0.37076989558273227</c:v>
                </c:pt>
                <c:pt idx="8">
                  <c:v>19.628923288008423</c:v>
                </c:pt>
                <c:pt idx="9">
                  <c:v>6.7939616741614381</c:v>
                </c:pt>
                <c:pt idx="10">
                  <c:v>11.012873591685235</c:v>
                </c:pt>
                <c:pt idx="11">
                  <c:v>10.704042476197849</c:v>
                </c:pt>
                <c:pt idx="12">
                  <c:v>19.628923288008416</c:v>
                </c:pt>
                <c:pt idx="13">
                  <c:v>0.53348507465897177</c:v>
                </c:pt>
                <c:pt idx="14">
                  <c:v>1.2039348889944148</c:v>
                </c:pt>
                <c:pt idx="15">
                  <c:v>1.1360898114691693</c:v>
                </c:pt>
                <c:pt idx="16">
                  <c:v>10.664423763098972</c:v>
                </c:pt>
                <c:pt idx="17">
                  <c:v>0.27538714011542581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'Data Land use'!$H$9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1.7990164877996714E-4</c:v>
                </c:pt>
                <c:pt idx="3">
                  <c:v>1.1913810105058613</c:v>
                </c:pt>
                <c:pt idx="4">
                  <c:v>8.5485390842830533</c:v>
                </c:pt>
                <c:pt idx="5">
                  <c:v>3.4373985896139403</c:v>
                </c:pt>
                <c:pt idx="6">
                  <c:v>3.3311125380944944</c:v>
                </c:pt>
                <c:pt idx="7">
                  <c:v>2.3000937396985015</c:v>
                </c:pt>
                <c:pt idx="8">
                  <c:v>14.924906043929653</c:v>
                </c:pt>
                <c:pt idx="9">
                  <c:v>0.32110164023645549</c:v>
                </c:pt>
                <c:pt idx="10">
                  <c:v>0.52014502741671798</c:v>
                </c:pt>
                <c:pt idx="11">
                  <c:v>0.50556837800438525</c:v>
                </c:pt>
                <c:pt idx="12">
                  <c:v>0.92711119326302016</c:v>
                </c:pt>
                <c:pt idx="13">
                  <c:v>1.7990164877996714E-4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'Data Land use'!$I$9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use'!$I$10:$I$29</c:f>
              <c:numCache>
                <c:formatCode>#,##0.00</c:formatCode>
                <c:ptCount val="20"/>
                <c:pt idx="0">
                  <c:v>1.9425412985055108E-3</c:v>
                </c:pt>
                <c:pt idx="1">
                  <c:v>6.7662610254394788E-4</c:v>
                </c:pt>
                <c:pt idx="2">
                  <c:v>6.8559180667626402E-4</c:v>
                </c:pt>
                <c:pt idx="3">
                  <c:v>2.1521868119222171E-5</c:v>
                </c:pt>
                <c:pt idx="4">
                  <c:v>3.2683378770898407E-2</c:v>
                </c:pt>
                <c:pt idx="5">
                  <c:v>1.5948734343106757E-3</c:v>
                </c:pt>
                <c:pt idx="6">
                  <c:v>1.9632082004515404E-2</c:v>
                </c:pt>
                <c:pt idx="7">
                  <c:v>4.7578935690269295E-4</c:v>
                </c:pt>
                <c:pt idx="8">
                  <c:v>2.5171490733665036E-2</c:v>
                </c:pt>
                <c:pt idx="9">
                  <c:v>2.00248963272746E-2</c:v>
                </c:pt>
                <c:pt idx="10">
                  <c:v>3.2436833184971509E-2</c:v>
                </c:pt>
                <c:pt idx="11">
                  <c:v>3.1527844797813141E-2</c:v>
                </c:pt>
                <c:pt idx="12">
                  <c:v>2.5171490733665036E-2</c:v>
                </c:pt>
                <c:pt idx="13">
                  <c:v>6.845931226165024E-4</c:v>
                </c:pt>
                <c:pt idx="14">
                  <c:v>8.3995796552731438E-3</c:v>
                </c:pt>
                <c:pt idx="15">
                  <c:v>8.4190257170411245E-3</c:v>
                </c:pt>
                <c:pt idx="16">
                  <c:v>7.4375931158110475E-2</c:v>
                </c:pt>
                <c:pt idx="17">
                  <c:v>1.9958914428304113E-3</c:v>
                </c:pt>
                <c:pt idx="18">
                  <c:v>6.2633714271994143E-2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'Data Land use'!$J$9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use'!$J$10:$J$29</c:f>
              <c:numCache>
                <c:formatCode>#,##0.00</c:formatCode>
                <c:ptCount val="20"/>
                <c:pt idx="0">
                  <c:v>4.6909768696921884E-3</c:v>
                </c:pt>
                <c:pt idx="1">
                  <c:v>4.6909768696921884E-3</c:v>
                </c:pt>
                <c:pt idx="2">
                  <c:v>5.9305579837081509E-4</c:v>
                </c:pt>
                <c:pt idx="3">
                  <c:v>5.4285747755932509E-4</c:v>
                </c:pt>
                <c:pt idx="4">
                  <c:v>5.5224423052676133E-4</c:v>
                </c:pt>
                <c:pt idx="5">
                  <c:v>5.5224423052676133E-4</c:v>
                </c:pt>
                <c:pt idx="6">
                  <c:v>5.5224423052676133E-4</c:v>
                </c:pt>
                <c:pt idx="7">
                  <c:v>5.412789429708742E-4</c:v>
                </c:pt>
                <c:pt idx="8">
                  <c:v>5.412789429708742E-4</c:v>
                </c:pt>
                <c:pt idx="9">
                  <c:v>6.3213212259926972E-3</c:v>
                </c:pt>
                <c:pt idx="10">
                  <c:v>6.3213212259926972E-3</c:v>
                </c:pt>
                <c:pt idx="11">
                  <c:v>6.1441770582135414E-3</c:v>
                </c:pt>
                <c:pt idx="12">
                  <c:v>6.0742671456480721E-3</c:v>
                </c:pt>
                <c:pt idx="13">
                  <c:v>8.5445295994560793E-4</c:v>
                </c:pt>
                <c:pt idx="14">
                  <c:v>4.5166465825122718E-4</c:v>
                </c:pt>
                <c:pt idx="15">
                  <c:v>4.5271031758219778E-4</c:v>
                </c:pt>
                <c:pt idx="16">
                  <c:v>4.4448001307796327E-4</c:v>
                </c:pt>
                <c:pt idx="17">
                  <c:v>4.4369340356589066E-4</c:v>
                </c:pt>
                <c:pt idx="18">
                  <c:v>2.8667093881483869E-4</c:v>
                </c:pt>
                <c:pt idx="19">
                  <c:v>2.6806967002932316E-4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'Data Land use'!$K$9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5.2328407986039029E-2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'Data Land use'!$L$9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use'!$L$10:$L$29</c:f>
              <c:numCache>
                <c:formatCode>#,##0.00</c:formatCode>
                <c:ptCount val="20"/>
                <c:pt idx="0">
                  <c:v>0.18355740144702173</c:v>
                </c:pt>
                <c:pt idx="1">
                  <c:v>0.18355740144702173</c:v>
                </c:pt>
                <c:pt idx="2">
                  <c:v>0.18355740144702173</c:v>
                </c:pt>
                <c:pt idx="3">
                  <c:v>0.18697179231604702</c:v>
                </c:pt>
                <c:pt idx="4">
                  <c:v>0.25804566456055528</c:v>
                </c:pt>
                <c:pt idx="5">
                  <c:v>0.25804566456055528</c:v>
                </c:pt>
                <c:pt idx="6">
                  <c:v>0.25804566456055528</c:v>
                </c:pt>
                <c:pt idx="7">
                  <c:v>0.18355740144702173</c:v>
                </c:pt>
                <c:pt idx="8">
                  <c:v>0.18355740144702173</c:v>
                </c:pt>
                <c:pt idx="9">
                  <c:v>0.2819464006437325</c:v>
                </c:pt>
                <c:pt idx="10">
                  <c:v>0.2819464006437325</c:v>
                </c:pt>
                <c:pt idx="11">
                  <c:v>0.24780249195347931</c:v>
                </c:pt>
                <c:pt idx="12">
                  <c:v>0.18355740144702173</c:v>
                </c:pt>
                <c:pt idx="13">
                  <c:v>0.18355740144702173</c:v>
                </c:pt>
                <c:pt idx="14">
                  <c:v>0.25733852018407438</c:v>
                </c:pt>
                <c:pt idx="15">
                  <c:v>0.25788275397244764</c:v>
                </c:pt>
                <c:pt idx="16">
                  <c:v>0.1867101814003567</c:v>
                </c:pt>
                <c:pt idx="17">
                  <c:v>0.18635480327463924</c:v>
                </c:pt>
                <c:pt idx="18">
                  <c:v>0.19409633598939549</c:v>
                </c:pt>
                <c:pt idx="19">
                  <c:v>0.19144834010325423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 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8DD20FE-16AA-446B-967F-72D33F07B6C0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382905</xdr:colOff>
      <xdr:row>24</xdr:row>
      <xdr:rowOff>4765</xdr:rowOff>
    </xdr:from>
    <xdr:to>
      <xdr:col>8</xdr:col>
      <xdr:colOff>1343025</xdr:colOff>
      <xdr:row>24</xdr:row>
      <xdr:rowOff>4766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02F831B1-736E-4669-AF6C-24EA1AF333F2}"/>
            </a:ext>
          </a:extLst>
        </xdr:cNvPr>
        <xdr:cNvCxnSpPr/>
      </xdr:nvCxnSpPr>
      <xdr:spPr>
        <a:xfrm flipV="1">
          <a:off x="382905" y="7158040"/>
          <a:ext cx="10399395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90152"/>
          <a:ext cx="100095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5947"/>
          <a:ext cx="7546699" cy="6221003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4762</xdr:colOff>
      <xdr:row>29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5875" y="5695950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 consumption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450ADC3-F9E0-427C-A00B-7D4CD2485FA4}"/>
            </a:ext>
          </a:extLst>
        </xdr:cNvPr>
        <xdr:cNvCxnSpPr/>
      </xdr:nvCxnSpPr>
      <xdr:spPr>
        <a:xfrm>
          <a:off x="373380" y="329565"/>
          <a:ext cx="997458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378143</xdr:colOff>
      <xdr:row>24</xdr:row>
      <xdr:rowOff>2</xdr:rowOff>
    </xdr:from>
    <xdr:to>
      <xdr:col>8</xdr:col>
      <xdr:colOff>1343025</xdr:colOff>
      <xdr:row>24</xdr:row>
      <xdr:rowOff>3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9E5FC8A7-5967-4F30-A689-79A5259C8DCE}"/>
            </a:ext>
          </a:extLst>
        </xdr:cNvPr>
        <xdr:cNvCxnSpPr/>
      </xdr:nvCxnSpPr>
      <xdr:spPr>
        <a:xfrm flipV="1">
          <a:off x="378143" y="7153277"/>
          <a:ext cx="10404157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5690152"/>
          <a:ext cx="1017518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ED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ED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energy use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12424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8283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90152"/>
          <a:ext cx="991014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water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Tabelle3" displayName="Tabelle3" ref="B4:I24" totalsRowShown="0" headerRowDxfId="200" dataDxfId="199">
  <autoFilter ref="B4:I24"/>
  <tableColumns count="8">
    <tableColumn id="1" name="Path number" dataDxfId="198"/>
    <tableColumn id="2" name="Location" dataDxfId="197"/>
    <tableColumn id="3" name="Synthesis" dataDxfId="196"/>
    <tableColumn id="4" name="CO2 source" dataDxfId="195"/>
    <tableColumn id="5" name="Biomass" dataDxfId="194"/>
    <tableColumn id="6" name="Electricity source" dataDxfId="193"/>
    <tableColumn id="7" name="Electrolysis" dataDxfId="192"/>
    <tableColumn id="8" name="Transport" dataDxfId="191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4" name="Tabelle5" displayName="Tabelle5" ref="A9:N29" totalsRowShown="0" headerRowDxfId="44" dataDxfId="43" tableBorderDxfId="42">
  <autoFilter ref="A9:N29"/>
  <tableColumns count="14">
    <tableColumn id="1" name="Reihenfolge_x000a_ im Bericht" dataDxfId="41"/>
    <tableColumn id="2" name="Path" dataDxfId="40"/>
    <tableColumn id="3" name="PtX-plant" dataDxfId="39"/>
    <tableColumn id="4" name="H₂-plant" dataDxfId="38"/>
    <tableColumn id="5" name="CO₂-plant" dataDxfId="37"/>
    <tableColumn id="6" name="Biomass cultivation/transport" dataDxfId="36"/>
    <tableColumn id="7" name="Electricity for H₂" dataDxfId="35"/>
    <tableColumn id="8" name="Energy for CO₂" dataDxfId="34"/>
    <tableColumn id="9" name="Energy O₂+water" dataDxfId="33"/>
    <tableColumn id="10" name="Auxiliaries" dataDxfId="32"/>
    <tableColumn id="11" name="Electricity transport HVDC" dataDxfId="31"/>
    <tableColumn id="12" name="Product transport" dataDxfId="30"/>
    <tableColumn id="13" name="Overall result" dataDxfId="29"/>
    <tableColumn id="14" name="Path description" dataDxfId="28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3" name="Tabelle4" displayName="Tabelle4" ref="A9:O29" totalsRowShown="0" dataDxfId="26" tableBorderDxfId="25">
  <autoFilter ref="A9:O29"/>
  <tableColumns count="15">
    <tableColumn id="1" name="Reihenfolge_x000a_ im Bericht" dataDxfId="24"/>
    <tableColumn id="2" name="Path" dataDxfId="23"/>
    <tableColumn id="3" name="PtX-plant" dataDxfId="22"/>
    <tableColumn id="4" name="H₂-plant" dataDxfId="21"/>
    <tableColumn id="5" name="CO₂-plant" dataDxfId="20"/>
    <tableColumn id="6" name="Biomass cultivation/transport" dataDxfId="19"/>
    <tableColumn id="7" name="Electricity for H₂" dataDxfId="18"/>
    <tableColumn id="8" name="Energy for CO₂" dataDxfId="17"/>
    <tableColumn id="9" name="Energy O₂+water" dataDxfId="16"/>
    <tableColumn id="10" name="Process water (excluding seawater)" dataDxfId="15"/>
    <tableColumn id="11" name="Auxiliaries" dataDxfId="14"/>
    <tableColumn id="12" name="Electricity transport HVDC" dataDxfId="13"/>
    <tableColumn id="13" name="Product transport" dataDxfId="12"/>
    <tableColumn id="14" name="Overall result" dataDxfId="11"/>
    <tableColumn id="15" name="Path description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id="2" name="Tabelle33" displayName="Tabelle33" ref="B4:I24" totalsRowShown="0" headerRowDxfId="9" dataDxfId="8">
  <autoFilter ref="B4:I24"/>
  <tableColumns count="8">
    <tableColumn id="1" name="Path number" dataDxfId="7"/>
    <tableColumn id="2" name="Location" dataDxfId="6"/>
    <tableColumn id="3" name="Synthese" dataDxfId="5"/>
    <tableColumn id="4" name="CO2 source" dataDxfId="4"/>
    <tableColumn id="5" name="biomass" dataDxfId="3"/>
    <tableColumn id="6" name="Electricity source" dataDxfId="2"/>
    <tableColumn id="7" name="electrolysis" dataDxfId="1"/>
    <tableColumn id="8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12" name="Tabelle13" displayName="Tabelle13" ref="A9:O29" totalsRowShown="0" headerRowDxfId="189" dataDxfId="188" tableBorderDxfId="187">
  <autoFilter ref="A9:O29"/>
  <tableColumns count="15">
    <tableColumn id="1" name="Reihenfolge_x000a_ im Bericht" dataDxfId="186"/>
    <tableColumn id="2" name="Path" dataDxfId="185"/>
    <tableColumn id="3" name="PtX-plant" dataDxfId="184"/>
    <tableColumn id="4" name="H₂-plant" dataDxfId="183"/>
    <tableColumn id="5" name="CO₂-plant" dataDxfId="182"/>
    <tableColumn id="6" name="Biomass cultivation/transport" dataDxfId="181"/>
    <tableColumn id="7" name="Electricity for H₂" dataDxfId="180"/>
    <tableColumn id="8" name="Energy for CO₂" dataDxfId="179"/>
    <tableColumn id="9" name="Energy O₂+water" dataDxfId="178"/>
    <tableColumn id="10" name="Auxiliaries" dataDxfId="177"/>
    <tableColumn id="11" name="Electricity transport HVDC" dataDxfId="176"/>
    <tableColumn id="12" name="Product transport" dataDxfId="175"/>
    <tableColumn id="13" name="fossil CO2 (for infromational purpose only)" dataDxfId="174"/>
    <tableColumn id="14" name="Overall result" dataDxfId="173"/>
    <tableColumn id="15" name="Path description" dataDxfId="17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1" name="Tabelle12" displayName="Tabelle12" ref="A9:N29" totalsRowShown="0" headerRowDxfId="170" dataDxfId="169" tableBorderDxfId="168">
  <autoFilter ref="A9:N29"/>
  <tableColumns count="14">
    <tableColumn id="1" name="Reihenfolge_x000a_ im Bericht" dataDxfId="167"/>
    <tableColumn id="2" name="Path" dataDxfId="166"/>
    <tableColumn id="3" name="PtX-plant" dataDxfId="165"/>
    <tableColumn id="4" name="H₂-plant" dataDxfId="164"/>
    <tableColumn id="5" name="CO₂-plant" dataDxfId="163"/>
    <tableColumn id="6" name="Biomass cultivation/transport" dataDxfId="162"/>
    <tableColumn id="7" name="Electricity for H₂" dataDxfId="161"/>
    <tableColumn id="8" name="Energy for CO₂" dataDxfId="160"/>
    <tableColumn id="9" name="Energy O₂+water" dataDxfId="159"/>
    <tableColumn id="10" name="Auxiliaries" dataDxfId="158"/>
    <tableColumn id="11" name="Electricity transport HVDC" dataDxfId="157"/>
    <tableColumn id="12" name="Product transport" dataDxfId="156"/>
    <tableColumn id="13" name="Overall result" dataDxfId="155"/>
    <tableColumn id="14" name="Path description" dataDxfId="15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10" name="Tabelle11" displayName="Tabelle11" ref="A9:N29" totalsRowShown="0" headerRowDxfId="152" dataDxfId="151" tableBorderDxfId="150">
  <autoFilter ref="A9:N29"/>
  <tableColumns count="14">
    <tableColumn id="1" name="Reihenfolge_x000a_ im Bericht" dataDxfId="149"/>
    <tableColumn id="2" name="Path" dataDxfId="148"/>
    <tableColumn id="3" name="PtX-plant" dataDxfId="147"/>
    <tableColumn id="4" name="H₂-plant" dataDxfId="146"/>
    <tableColumn id="5" name="CO₂-plant" dataDxfId="145"/>
    <tableColumn id="6" name="Biomass cultivation/transport" dataDxfId="144"/>
    <tableColumn id="7" name="Electricity for H₂" dataDxfId="143"/>
    <tableColumn id="8" name="Energy for CO₂" dataDxfId="142"/>
    <tableColumn id="9" name="Energy O₂+water" dataDxfId="141"/>
    <tableColumn id="10" name="Auxiliaries" dataDxfId="140"/>
    <tableColumn id="11" name="Electricity transport HVDC" dataDxfId="139"/>
    <tableColumn id="12" name="Product transport" dataDxfId="138"/>
    <tableColumn id="13" name="Overall result" dataDxfId="137"/>
    <tableColumn id="14" name="Path description" dataDxfId="136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9" name="Tabelle10" displayName="Tabelle10" ref="A9:N29" totalsRowShown="0" headerRowDxfId="134" dataDxfId="133" tableBorderDxfId="132">
  <autoFilter ref="A9:N29"/>
  <tableColumns count="14">
    <tableColumn id="1" name="Reihenfolge_x000a_ im Bericht" dataDxfId="131"/>
    <tableColumn id="2" name="Path" dataDxfId="130"/>
    <tableColumn id="3" name="PtX-plant" dataDxfId="129"/>
    <tableColumn id="4" name="H₂-plant" dataDxfId="128"/>
    <tableColumn id="5" name="CO₂-plant" dataDxfId="127"/>
    <tableColumn id="6" name="Biomass cultivation/transport" dataDxfId="126"/>
    <tableColumn id="7" name="Electricity for H₂" dataDxfId="125"/>
    <tableColumn id="8" name="Energy for CO₂" dataDxfId="124"/>
    <tableColumn id="9" name="Energy O₂+water" dataDxfId="123"/>
    <tableColumn id="10" name="Auxiliaries" dataDxfId="122"/>
    <tableColumn id="11" name="Electricity transport HVDC" dataDxfId="121"/>
    <tableColumn id="12" name="Product transport" dataDxfId="120"/>
    <tableColumn id="13" name="Overall result" dataDxfId="119"/>
    <tableColumn id="14" name="Path description" dataDxfId="118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8" name="Tabelle9" displayName="Tabelle9" ref="A9:N29" totalsRowShown="0" headerRowDxfId="116" dataDxfId="115" tableBorderDxfId="114">
  <autoFilter ref="A9:N29"/>
  <tableColumns count="14">
    <tableColumn id="1" name="Reihenfolge_x000a_ im Bericht" dataDxfId="113"/>
    <tableColumn id="2" name="Path" dataDxfId="112"/>
    <tableColumn id="3" name="PtX-plant" dataDxfId="111"/>
    <tableColumn id="4" name="H₂-plant" dataDxfId="110"/>
    <tableColumn id="5" name="CO₂-plant" dataDxfId="109"/>
    <tableColumn id="6" name="Biomass cultivation/transport" dataDxfId="108"/>
    <tableColumn id="7" name="Electricity for H₂" dataDxfId="107"/>
    <tableColumn id="8" name="Energy for CO₂" dataDxfId="106"/>
    <tableColumn id="9" name="Energy O₂+water" dataDxfId="105"/>
    <tableColumn id="10" name="Auxiliaries" dataDxfId="104"/>
    <tableColumn id="11" name="Electricity transport HVDC" dataDxfId="103"/>
    <tableColumn id="12" name="Product transport" dataDxfId="102"/>
    <tableColumn id="13" name="Overall result" dataDxfId="101"/>
    <tableColumn id="14" name="Path description" dataDxfId="100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Tabelle8" displayName="Tabelle8" ref="A9:N29" totalsRowShown="0" headerRowDxfId="98" dataDxfId="97" tableBorderDxfId="96">
  <autoFilter ref="A9:N29"/>
  <tableColumns count="14">
    <tableColumn id="1" name="Reihenfolge_x000a_ im Bericht" dataDxfId="95"/>
    <tableColumn id="2" name="Path" dataDxfId="94"/>
    <tableColumn id="3" name="PtX-plant" dataDxfId="93"/>
    <tableColumn id="4" name="H₂-plant" dataDxfId="92"/>
    <tableColumn id="5" name="CO₂-plant" dataDxfId="91"/>
    <tableColumn id="6" name="Biomass cultivation/transport" dataDxfId="90"/>
    <tableColumn id="7" name="Electricity for H₂" dataDxfId="89"/>
    <tableColumn id="8" name="Energy for CO₂" dataDxfId="88"/>
    <tableColumn id="9" name="Energy O₂+water" dataDxfId="87"/>
    <tableColumn id="10" name="Auxiliaries" dataDxfId="86"/>
    <tableColumn id="11" name="Electricity transport HVDC" dataDxfId="85"/>
    <tableColumn id="12" name="Product transport" dataDxfId="84"/>
    <tableColumn id="13" name="Overall result" dataDxfId="83"/>
    <tableColumn id="14" name="Path description" dataDxfId="8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6" name="Tabelle7" displayName="Tabelle7" ref="A9:N29" totalsRowShown="0" headerRowDxfId="80" dataDxfId="79" tableBorderDxfId="78">
  <autoFilter ref="A9:N29"/>
  <tableColumns count="14">
    <tableColumn id="1" name="Reihenfolge_x000a_ im Bericht" dataDxfId="77"/>
    <tableColumn id="2" name="Path" dataDxfId="76"/>
    <tableColumn id="3" name="PtX-plant" dataDxfId="75"/>
    <tableColumn id="4" name="H₂-plant" dataDxfId="74"/>
    <tableColumn id="5" name="CO₂-plant" dataDxfId="73"/>
    <tableColumn id="6" name="Biomass cultivation/transport" dataDxfId="72"/>
    <tableColumn id="7" name="Electricity for H₂" dataDxfId="71"/>
    <tableColumn id="8" name="Energy for CO₂" dataDxfId="70"/>
    <tableColumn id="9" name="Energy O₂+water" dataDxfId="69"/>
    <tableColumn id="10" name="Auxiliaries" dataDxfId="68"/>
    <tableColumn id="11" name="Electricity transport HVDC" dataDxfId="67"/>
    <tableColumn id="12" name="Product transport" dataDxfId="66"/>
    <tableColumn id="13" name="Overall result" dataDxfId="65"/>
    <tableColumn id="14" name="Path description" dataDxfId="64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5" name="Tabelle6" displayName="Tabelle6" ref="A9:N29" totalsRowShown="0" headerRowDxfId="62" dataDxfId="61" tableBorderDxfId="60">
  <autoFilter ref="A9:N29"/>
  <tableColumns count="14">
    <tableColumn id="1" name="Reihenfolge_x000a_ im Bericht" dataDxfId="59"/>
    <tableColumn id="2" name="Path" dataDxfId="58"/>
    <tableColumn id="3" name="PtX-plant" dataDxfId="57"/>
    <tableColumn id="4" name="H₂-plant" dataDxfId="56"/>
    <tableColumn id="5" name="CO₂-plant" dataDxfId="55"/>
    <tableColumn id="6" name="Biomass cultivation/transport" dataDxfId="54"/>
    <tableColumn id="7" name="Electricity for H₂" dataDxfId="53"/>
    <tableColumn id="8" name="Energy for CO₂" dataDxfId="52"/>
    <tableColumn id="9" name="Energy O₂+water" dataDxfId="51"/>
    <tableColumn id="10" name="Auxiliaries" dataDxfId="50"/>
    <tableColumn id="11" name="Electricity transport HVDC" dataDxfId="49"/>
    <tableColumn id="12" name="Product transport" dataDxfId="48"/>
    <tableColumn id="13" name="Overall result" dataDxfId="47"/>
    <tableColumn id="14" name="Path description" dataDxfId="46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2:K69"/>
  <sheetViews>
    <sheetView tabSelected="1" zoomScaleNormal="100" workbookViewId="0">
      <selection activeCell="B7" sqref="B7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6" width="21" customWidth="1"/>
    <col min="7" max="7" width="21.109375" customWidth="1"/>
    <col min="8" max="8" width="16.77734375" customWidth="1"/>
    <col min="9" max="9" width="18.88671875" customWidth="1"/>
    <col min="10" max="22" width="16.77734375" customWidth="1"/>
  </cols>
  <sheetData>
    <row r="2" spans="1:11" ht="14.25" customHeight="1" x14ac:dyDescent="0.25">
      <c r="B2" s="34"/>
    </row>
    <row r="3" spans="1:11" ht="22.5" customHeight="1" x14ac:dyDescent="0.25">
      <c r="B3" s="35" t="s">
        <v>77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25">
      <c r="A4" s="36"/>
      <c r="B4" s="37" t="s">
        <v>40</v>
      </c>
      <c r="C4" s="38" t="s">
        <v>41</v>
      </c>
      <c r="D4" s="39" t="s">
        <v>84</v>
      </c>
      <c r="E4" s="38" t="s">
        <v>42</v>
      </c>
      <c r="F4" s="38" t="s">
        <v>85</v>
      </c>
      <c r="G4" s="38" t="s">
        <v>43</v>
      </c>
      <c r="H4" s="38" t="s">
        <v>82</v>
      </c>
      <c r="I4" s="38" t="s">
        <v>6</v>
      </c>
    </row>
    <row r="5" spans="1:11" ht="24.9" customHeight="1" x14ac:dyDescent="0.25">
      <c r="B5" s="40">
        <v>23</v>
      </c>
      <c r="C5" s="41" t="s">
        <v>15</v>
      </c>
      <c r="D5" s="41" t="s">
        <v>7</v>
      </c>
      <c r="E5" s="41" t="s">
        <v>8</v>
      </c>
      <c r="F5" s="41" t="s">
        <v>26</v>
      </c>
      <c r="G5" s="41" t="s">
        <v>8</v>
      </c>
      <c r="H5" s="41" t="s">
        <v>8</v>
      </c>
      <c r="I5" s="41" t="s">
        <v>39</v>
      </c>
    </row>
    <row r="6" spans="1:11" ht="24.9" customHeight="1" x14ac:dyDescent="0.25">
      <c r="B6" s="40">
        <v>24</v>
      </c>
      <c r="C6" s="41" t="s">
        <v>15</v>
      </c>
      <c r="D6" s="41" t="s">
        <v>9</v>
      </c>
      <c r="E6" s="41" t="s">
        <v>8</v>
      </c>
      <c r="F6" s="41" t="s">
        <v>26</v>
      </c>
      <c r="G6" s="41" t="s">
        <v>10</v>
      </c>
      <c r="H6" s="41" t="s">
        <v>36</v>
      </c>
      <c r="I6" s="41" t="s">
        <v>39</v>
      </c>
    </row>
    <row r="7" spans="1:11" ht="24.9" customHeight="1" x14ac:dyDescent="0.25">
      <c r="B7" s="40">
        <v>25</v>
      </c>
      <c r="C7" s="41" t="s">
        <v>15</v>
      </c>
      <c r="D7" s="41" t="s">
        <v>11</v>
      </c>
      <c r="E7" s="41" t="s">
        <v>21</v>
      </c>
      <c r="F7" s="41" t="s">
        <v>8</v>
      </c>
      <c r="G7" s="41" t="s">
        <v>10</v>
      </c>
      <c r="H7" s="41" t="s">
        <v>36</v>
      </c>
      <c r="I7" s="41" t="s">
        <v>39</v>
      </c>
    </row>
    <row r="8" spans="1:11" ht="24.9" customHeight="1" x14ac:dyDescent="0.25">
      <c r="B8" s="40">
        <v>26</v>
      </c>
      <c r="C8" s="41" t="s">
        <v>15</v>
      </c>
      <c r="D8" s="41" t="s">
        <v>11</v>
      </c>
      <c r="E8" s="41" t="s">
        <v>22</v>
      </c>
      <c r="F8" s="41" t="s">
        <v>8</v>
      </c>
      <c r="G8" s="41" t="s">
        <v>29</v>
      </c>
      <c r="H8" s="41" t="s">
        <v>36</v>
      </c>
      <c r="I8" s="41" t="s">
        <v>39</v>
      </c>
    </row>
    <row r="9" spans="1:11" ht="24.9" customHeight="1" x14ac:dyDescent="0.25">
      <c r="B9" s="40">
        <v>27</v>
      </c>
      <c r="C9" s="41" t="s">
        <v>18</v>
      </c>
      <c r="D9" s="41" t="s">
        <v>16</v>
      </c>
      <c r="E9" s="41" t="s">
        <v>23</v>
      </c>
      <c r="F9" s="41" t="s">
        <v>8</v>
      </c>
      <c r="G9" s="41" t="s">
        <v>30</v>
      </c>
      <c r="H9" s="41" t="s">
        <v>36</v>
      </c>
      <c r="I9" s="41" t="s">
        <v>86</v>
      </c>
    </row>
    <row r="10" spans="1:11" ht="24.9" customHeight="1" x14ac:dyDescent="0.25">
      <c r="B10" s="40">
        <v>28</v>
      </c>
      <c r="C10" s="41" t="s">
        <v>18</v>
      </c>
      <c r="D10" s="41" t="s">
        <v>11</v>
      </c>
      <c r="E10" s="41" t="s">
        <v>22</v>
      </c>
      <c r="F10" s="41" t="s">
        <v>8</v>
      </c>
      <c r="G10" s="41" t="s">
        <v>29</v>
      </c>
      <c r="H10" s="41" t="s">
        <v>36</v>
      </c>
      <c r="I10" s="41" t="s">
        <v>38</v>
      </c>
    </row>
    <row r="11" spans="1:11" ht="24.9" customHeight="1" x14ac:dyDescent="0.25">
      <c r="B11" s="40">
        <v>29</v>
      </c>
      <c r="C11" s="41" t="s">
        <v>18</v>
      </c>
      <c r="D11" s="41" t="s">
        <v>11</v>
      </c>
      <c r="E11" s="41" t="s">
        <v>22</v>
      </c>
      <c r="F11" s="41" t="s">
        <v>8</v>
      </c>
      <c r="G11" s="41" t="s">
        <v>31</v>
      </c>
      <c r="H11" s="41" t="s">
        <v>36</v>
      </c>
      <c r="I11" s="41" t="s">
        <v>38</v>
      </c>
    </row>
    <row r="12" spans="1:11" ht="24.9" customHeight="1" x14ac:dyDescent="0.25">
      <c r="B12" s="40">
        <v>30</v>
      </c>
      <c r="C12" s="41" t="s">
        <v>15</v>
      </c>
      <c r="D12" s="41" t="s">
        <v>7</v>
      </c>
      <c r="E12" s="41" t="s">
        <v>8</v>
      </c>
      <c r="F12" s="41" t="s">
        <v>27</v>
      </c>
      <c r="G12" s="41" t="s">
        <v>8</v>
      </c>
      <c r="H12" s="41" t="s">
        <v>8</v>
      </c>
      <c r="I12" s="41" t="s">
        <v>39</v>
      </c>
    </row>
    <row r="13" spans="1:11" ht="24.9" customHeight="1" x14ac:dyDescent="0.25">
      <c r="B13" s="40">
        <v>31</v>
      </c>
      <c r="C13" s="41" t="s">
        <v>15</v>
      </c>
      <c r="D13" s="41" t="s">
        <v>9</v>
      </c>
      <c r="E13" s="41" t="s">
        <v>8</v>
      </c>
      <c r="F13" s="41" t="s">
        <v>27</v>
      </c>
      <c r="G13" s="41" t="s">
        <v>29</v>
      </c>
      <c r="H13" s="41" t="s">
        <v>36</v>
      </c>
      <c r="I13" s="41" t="s">
        <v>39</v>
      </c>
    </row>
    <row r="14" spans="1:11" ht="24.9" customHeight="1" x14ac:dyDescent="0.25">
      <c r="B14" s="40">
        <v>32</v>
      </c>
      <c r="C14" s="41" t="s">
        <v>15</v>
      </c>
      <c r="D14" s="41" t="s">
        <v>11</v>
      </c>
      <c r="E14" s="41" t="s">
        <v>24</v>
      </c>
      <c r="F14" s="41" t="s">
        <v>8</v>
      </c>
      <c r="G14" s="41" t="s">
        <v>29</v>
      </c>
      <c r="H14" s="41" t="s">
        <v>36</v>
      </c>
      <c r="I14" s="41" t="s">
        <v>39</v>
      </c>
    </row>
    <row r="15" spans="1:11" ht="24.9" customHeight="1" x14ac:dyDescent="0.25">
      <c r="B15" s="40">
        <v>33</v>
      </c>
      <c r="C15" s="41" t="s">
        <v>15</v>
      </c>
      <c r="D15" s="41" t="s">
        <v>11</v>
      </c>
      <c r="E15" s="41" t="s">
        <v>24</v>
      </c>
      <c r="F15" s="41" t="s">
        <v>8</v>
      </c>
      <c r="G15" s="41" t="s">
        <v>12</v>
      </c>
      <c r="H15" s="41" t="s">
        <v>36</v>
      </c>
      <c r="I15" s="41" t="s">
        <v>39</v>
      </c>
    </row>
    <row r="16" spans="1:11" ht="24.9" customHeight="1" x14ac:dyDescent="0.25">
      <c r="B16" s="40">
        <v>34</v>
      </c>
      <c r="C16" s="41" t="s">
        <v>19</v>
      </c>
      <c r="D16" s="41" t="s">
        <v>11</v>
      </c>
      <c r="E16" s="41" t="s">
        <v>24</v>
      </c>
      <c r="F16" s="41" t="s">
        <v>8</v>
      </c>
      <c r="G16" s="41" t="s">
        <v>31</v>
      </c>
      <c r="H16" s="41" t="s">
        <v>36</v>
      </c>
      <c r="I16" s="41" t="s">
        <v>38</v>
      </c>
    </row>
    <row r="17" spans="2:11" ht="24.9" customHeight="1" x14ac:dyDescent="0.25">
      <c r="B17" s="40">
        <v>35</v>
      </c>
      <c r="C17" s="41" t="s">
        <v>19</v>
      </c>
      <c r="D17" s="41" t="s">
        <v>11</v>
      </c>
      <c r="E17" s="41" t="s">
        <v>24</v>
      </c>
      <c r="F17" s="41" t="s">
        <v>8</v>
      </c>
      <c r="G17" s="41" t="s">
        <v>10</v>
      </c>
      <c r="H17" s="41" t="s">
        <v>36</v>
      </c>
      <c r="I17" s="41" t="s">
        <v>38</v>
      </c>
    </row>
    <row r="18" spans="2:11" ht="24.9" customHeight="1" x14ac:dyDescent="0.25">
      <c r="B18" s="40">
        <v>36</v>
      </c>
      <c r="C18" s="41" t="s">
        <v>19</v>
      </c>
      <c r="D18" s="41" t="s">
        <v>11</v>
      </c>
      <c r="E18" s="41" t="s">
        <v>24</v>
      </c>
      <c r="F18" s="41" t="s">
        <v>8</v>
      </c>
      <c r="G18" s="41" t="s">
        <v>29</v>
      </c>
      <c r="H18" s="41" t="s">
        <v>36</v>
      </c>
      <c r="I18" s="41" t="s">
        <v>38</v>
      </c>
    </row>
    <row r="19" spans="2:11" ht="24.9" customHeight="1" x14ac:dyDescent="0.25">
      <c r="B19" s="40">
        <v>37</v>
      </c>
      <c r="C19" s="41" t="s">
        <v>20</v>
      </c>
      <c r="D19" s="41" t="s">
        <v>11</v>
      </c>
      <c r="E19" s="41" t="s">
        <v>24</v>
      </c>
      <c r="F19" s="41" t="s">
        <v>8</v>
      </c>
      <c r="G19" s="41" t="s">
        <v>32</v>
      </c>
      <c r="H19" s="41" t="s">
        <v>36</v>
      </c>
      <c r="I19" s="41" t="s">
        <v>38</v>
      </c>
    </row>
    <row r="20" spans="2:11" ht="24.9" customHeight="1" x14ac:dyDescent="0.25">
      <c r="B20" s="40">
        <v>38</v>
      </c>
      <c r="C20" s="41" t="s">
        <v>17</v>
      </c>
      <c r="D20" s="41" t="s">
        <v>9</v>
      </c>
      <c r="E20" s="41" t="s">
        <v>8</v>
      </c>
      <c r="F20" s="41" t="s">
        <v>28</v>
      </c>
      <c r="G20" s="41" t="s">
        <v>33</v>
      </c>
      <c r="H20" s="41" t="s">
        <v>36</v>
      </c>
      <c r="I20" s="41" t="s">
        <v>38</v>
      </c>
    </row>
    <row r="21" spans="2:11" ht="24.9" customHeight="1" x14ac:dyDescent="0.25">
      <c r="B21" s="40">
        <v>39</v>
      </c>
      <c r="C21" s="41" t="s">
        <v>17</v>
      </c>
      <c r="D21" s="41" t="s">
        <v>9</v>
      </c>
      <c r="E21" s="41" t="s">
        <v>8</v>
      </c>
      <c r="F21" s="41" t="s">
        <v>27</v>
      </c>
      <c r="G21" s="41" t="s">
        <v>33</v>
      </c>
      <c r="H21" s="41" t="s">
        <v>36</v>
      </c>
      <c r="I21" s="41" t="s">
        <v>38</v>
      </c>
    </row>
    <row r="22" spans="2:11" ht="24.9" customHeight="1" x14ac:dyDescent="0.25">
      <c r="B22" s="40">
        <v>40</v>
      </c>
      <c r="C22" s="41" t="s">
        <v>15</v>
      </c>
      <c r="D22" s="41" t="s">
        <v>11</v>
      </c>
      <c r="E22" s="41" t="s">
        <v>21</v>
      </c>
      <c r="F22" s="41" t="s">
        <v>8</v>
      </c>
      <c r="G22" s="41" t="s">
        <v>10</v>
      </c>
      <c r="H22" s="41" t="s">
        <v>37</v>
      </c>
      <c r="I22" s="41" t="s">
        <v>39</v>
      </c>
    </row>
    <row r="23" spans="2:11" ht="24.9" customHeight="1" x14ac:dyDescent="0.25">
      <c r="B23" s="40">
        <v>41</v>
      </c>
      <c r="C23" s="41" t="s">
        <v>15</v>
      </c>
      <c r="D23" s="41" t="s">
        <v>11</v>
      </c>
      <c r="E23" s="41" t="s">
        <v>25</v>
      </c>
      <c r="F23" s="41" t="s">
        <v>8</v>
      </c>
      <c r="G23" s="41" t="s">
        <v>10</v>
      </c>
      <c r="H23" s="41" t="s">
        <v>36</v>
      </c>
      <c r="I23" s="41" t="s">
        <v>39</v>
      </c>
    </row>
    <row r="24" spans="2:11" ht="24.9" customHeight="1" x14ac:dyDescent="0.25">
      <c r="B24" s="40">
        <v>42</v>
      </c>
      <c r="C24" s="41" t="s">
        <v>15</v>
      </c>
      <c r="D24" s="41" t="s">
        <v>11</v>
      </c>
      <c r="E24" s="41" t="s">
        <v>25</v>
      </c>
      <c r="F24" s="41" t="s">
        <v>8</v>
      </c>
      <c r="G24" s="41" t="s">
        <v>34</v>
      </c>
      <c r="H24" s="41" t="s">
        <v>36</v>
      </c>
      <c r="I24" s="41" t="s">
        <v>39</v>
      </c>
    </row>
    <row r="25" spans="2:11" ht="24.9" customHeight="1" x14ac:dyDescent="0.25">
      <c r="B25" s="42" t="s">
        <v>44</v>
      </c>
    </row>
    <row r="26" spans="2:11" ht="24.9" customHeight="1" x14ac:dyDescent="0.25"/>
    <row r="27" spans="2:11" ht="24.9" customHeight="1" x14ac:dyDescent="0.25"/>
    <row r="28" spans="2:11" ht="24.9" customHeight="1" x14ac:dyDescent="0.25"/>
    <row r="29" spans="2:11" ht="18.75" customHeight="1" x14ac:dyDescent="0.25">
      <c r="K29" s="43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pageMargins left="0.7" right="0.7" top="0.78740157499999996" bottom="0.78740157499999996" header="0.3" footer="0.3"/>
  <pageSetup paperSize="9" scale="78" orientation="landscape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</sheetPr>
  <dimension ref="A1:Y33"/>
  <sheetViews>
    <sheetView showGridLines="0" zoomScale="115" zoomScaleNormal="115" workbookViewId="0">
      <selection activeCell="B29" sqref="B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" customHeight="1" x14ac:dyDescent="3.95">
      <c r="A2" s="6" t="s">
        <v>2</v>
      </c>
      <c r="B2" s="60" t="s">
        <v>67</v>
      </c>
      <c r="C2" s="61"/>
      <c r="D2" s="61"/>
      <c r="E2" s="61"/>
      <c r="F2" s="61"/>
      <c r="G2" s="61"/>
      <c r="H2" s="61"/>
      <c r="I2" s="61"/>
      <c r="J2" s="61"/>
      <c r="K2" s="61"/>
      <c r="L2" s="33"/>
    </row>
    <row r="3" spans="1:25" ht="15.9" customHeight="1" x14ac:dyDescent="0.2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"&amp;'Data Smog'!B3</f>
        <v>Quelle: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3</v>
      </c>
      <c r="B5" s="60" t="s">
        <v>66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4" t="s">
        <v>13</v>
      </c>
      <c r="B9" s="47" t="s">
        <v>59</v>
      </c>
      <c r="C9" s="48" t="s">
        <v>49</v>
      </c>
      <c r="D9" s="48" t="s">
        <v>50</v>
      </c>
      <c r="E9" s="48" t="s">
        <v>51</v>
      </c>
      <c r="F9" s="48" t="s">
        <v>80</v>
      </c>
      <c r="G9" s="48" t="s">
        <v>87</v>
      </c>
      <c r="H9" s="48" t="s">
        <v>57</v>
      </c>
      <c r="I9" s="49" t="s">
        <v>52</v>
      </c>
      <c r="J9" s="48" t="s">
        <v>53</v>
      </c>
      <c r="K9" s="48" t="s">
        <v>56</v>
      </c>
      <c r="L9" s="49" t="s">
        <v>83</v>
      </c>
      <c r="M9" s="49" t="s">
        <v>54</v>
      </c>
      <c r="N9" s="50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45">
        <v>1</v>
      </c>
      <c r="B10" s="51">
        <v>42</v>
      </c>
      <c r="C10" s="52">
        <v>1.4544006340393958</v>
      </c>
      <c r="D10" s="52">
        <v>2.4156428380861295</v>
      </c>
      <c r="E10" s="52">
        <v>0.15073433585790455</v>
      </c>
      <c r="F10" s="52">
        <v>0</v>
      </c>
      <c r="G10" s="52">
        <v>26.376955892881806</v>
      </c>
      <c r="H10" s="52">
        <v>24.425489338620675</v>
      </c>
      <c r="I10" s="52">
        <v>3.4780098034516996E-2</v>
      </c>
      <c r="J10" s="52">
        <v>1.0807592584015413</v>
      </c>
      <c r="K10" s="52">
        <v>0</v>
      </c>
      <c r="L10" s="52">
        <v>2.9776755230211336</v>
      </c>
      <c r="M10" s="52">
        <v>58.916437918943103</v>
      </c>
      <c r="N10" s="53" t="s">
        <v>110</v>
      </c>
    </row>
    <row r="11" spans="1:25" x14ac:dyDescent="0.25">
      <c r="A11" s="46">
        <v>2</v>
      </c>
      <c r="B11" s="51">
        <v>41</v>
      </c>
      <c r="C11" s="52">
        <v>3.8698935534143102</v>
      </c>
      <c r="D11" s="52">
        <v>6.3591002825082033</v>
      </c>
      <c r="E11" s="52">
        <v>0.15073433585790455</v>
      </c>
      <c r="F11" s="52">
        <v>0</v>
      </c>
      <c r="G11" s="52">
        <v>15.830745330735875</v>
      </c>
      <c r="H11" s="52">
        <v>24.425489338620675</v>
      </c>
      <c r="I11" s="52">
        <v>2.0874087093236245E-2</v>
      </c>
      <c r="J11" s="52">
        <v>1.0807592584015413</v>
      </c>
      <c r="K11" s="52">
        <v>0</v>
      </c>
      <c r="L11" s="52">
        <v>2.9776755230211336</v>
      </c>
      <c r="M11" s="52">
        <v>54.715271709652882</v>
      </c>
      <c r="N11" s="53" t="s">
        <v>109</v>
      </c>
    </row>
    <row r="12" spans="1:25" x14ac:dyDescent="0.25">
      <c r="A12" s="46">
        <v>3</v>
      </c>
      <c r="B12" s="51">
        <v>40</v>
      </c>
      <c r="C12" s="52">
        <v>3.9154601070881663</v>
      </c>
      <c r="D12" s="52">
        <v>3.2724488540750301</v>
      </c>
      <c r="E12" s="52">
        <v>3.5095435039709613</v>
      </c>
      <c r="F12" s="52">
        <v>0</v>
      </c>
      <c r="G12" s="52">
        <v>16.49268911884878</v>
      </c>
      <c r="H12" s="52">
        <v>5.5500115510337122E-3</v>
      </c>
      <c r="I12" s="52">
        <v>2.115068134256614E-2</v>
      </c>
      <c r="J12" s="52">
        <v>0.13156082294773866</v>
      </c>
      <c r="K12" s="52">
        <v>0</v>
      </c>
      <c r="L12" s="52">
        <v>2.9776755230211336</v>
      </c>
      <c r="M12" s="52">
        <v>30.326078622845404</v>
      </c>
      <c r="N12" s="53" t="s">
        <v>108</v>
      </c>
    </row>
    <row r="13" spans="1:25" x14ac:dyDescent="0.25">
      <c r="A13" s="46">
        <v>4</v>
      </c>
      <c r="B13" s="51">
        <v>37</v>
      </c>
      <c r="C13" s="52">
        <v>1.4587586032447333</v>
      </c>
      <c r="D13" s="52">
        <v>2.4228810755105981</v>
      </c>
      <c r="E13" s="52">
        <v>7.358682274976271</v>
      </c>
      <c r="F13" s="52">
        <v>0</v>
      </c>
      <c r="G13" s="52">
        <v>1.9970996551108511</v>
      </c>
      <c r="H13" s="52">
        <v>0.22495189064429527</v>
      </c>
      <c r="I13" s="52">
        <v>2.5627721449239353E-3</v>
      </c>
      <c r="J13" s="52">
        <v>0.50826502871379697</v>
      </c>
      <c r="K13" s="52">
        <v>0</v>
      </c>
      <c r="L13" s="52">
        <v>4.1479349703512902</v>
      </c>
      <c r="M13" s="52">
        <v>18.121136270696759</v>
      </c>
      <c r="N13" s="53" t="s">
        <v>105</v>
      </c>
    </row>
    <row r="14" spans="1:25" x14ac:dyDescent="0.25">
      <c r="A14" s="46">
        <v>5</v>
      </c>
      <c r="B14" s="51">
        <v>36</v>
      </c>
      <c r="C14" s="52">
        <v>6.766754426240011</v>
      </c>
      <c r="D14" s="52">
        <v>11.119290334381894</v>
      </c>
      <c r="E14" s="52">
        <v>34.13477442034015</v>
      </c>
      <c r="F14" s="52">
        <v>0</v>
      </c>
      <c r="G14" s="52">
        <v>26.319772778508732</v>
      </c>
      <c r="H14" s="52">
        <v>6.8019301590996468</v>
      </c>
      <c r="I14" s="52">
        <v>7.508726917357221E-2</v>
      </c>
      <c r="J14" s="52">
        <v>0.51705363062819532</v>
      </c>
      <c r="K14" s="52">
        <v>0</v>
      </c>
      <c r="L14" s="52">
        <v>7.5306402980690006</v>
      </c>
      <c r="M14" s="52">
        <v>93.265303316441191</v>
      </c>
      <c r="N14" s="53" t="s">
        <v>104</v>
      </c>
    </row>
    <row r="15" spans="1:25" x14ac:dyDescent="0.25">
      <c r="A15" s="46">
        <v>6</v>
      </c>
      <c r="B15" s="51">
        <v>35</v>
      </c>
      <c r="C15" s="52">
        <v>3.9713911754816635</v>
      </c>
      <c r="D15" s="52">
        <v>6.5258835669199913</v>
      </c>
      <c r="E15" s="52">
        <v>20.033613364822852</v>
      </c>
      <c r="F15" s="52">
        <v>0</v>
      </c>
      <c r="G15" s="52">
        <v>16.691054088975481</v>
      </c>
      <c r="H15" s="52">
        <v>4.4180816431706251</v>
      </c>
      <c r="I15" s="52">
        <v>4.9196130881312444E-2</v>
      </c>
      <c r="J15" s="52">
        <v>0.51705363062819532</v>
      </c>
      <c r="K15" s="52">
        <v>0</v>
      </c>
      <c r="L15" s="52">
        <v>7.5306402980690006</v>
      </c>
      <c r="M15" s="52">
        <v>59.736913898949126</v>
      </c>
      <c r="N15" s="53" t="s">
        <v>103</v>
      </c>
    </row>
    <row r="16" spans="1:25" x14ac:dyDescent="0.25">
      <c r="A16" s="46">
        <v>7</v>
      </c>
      <c r="B16" s="51">
        <v>34</v>
      </c>
      <c r="C16" s="52">
        <v>1.8904053002050383</v>
      </c>
      <c r="D16" s="52">
        <v>3.1063585374287124</v>
      </c>
      <c r="E16" s="52">
        <v>9.5361164926107822</v>
      </c>
      <c r="F16" s="52">
        <v>0</v>
      </c>
      <c r="G16" s="52">
        <v>23.112849617125434</v>
      </c>
      <c r="H16" s="52">
        <v>6.117915385717442</v>
      </c>
      <c r="I16" s="52">
        <v>6.8124084239546648E-2</v>
      </c>
      <c r="J16" s="52">
        <v>0.51705363062819532</v>
      </c>
      <c r="K16" s="52">
        <v>0</v>
      </c>
      <c r="L16" s="52">
        <v>7.5306402980690006</v>
      </c>
      <c r="M16" s="52">
        <v>51.87946334602416</v>
      </c>
      <c r="N16" s="53" t="s">
        <v>102</v>
      </c>
    </row>
    <row r="17" spans="1:14" x14ac:dyDescent="0.25">
      <c r="A17" s="46">
        <v>8</v>
      </c>
      <c r="B17" s="51">
        <v>33</v>
      </c>
      <c r="C17" s="52">
        <v>2.708410571487887</v>
      </c>
      <c r="D17" s="52">
        <v>4.4505240758111748</v>
      </c>
      <c r="E17" s="52">
        <v>13.662529784869806</v>
      </c>
      <c r="F17" s="52">
        <v>0</v>
      </c>
      <c r="G17" s="52">
        <v>11.972641365422181</v>
      </c>
      <c r="H17" s="52">
        <v>3.1691292086684482</v>
      </c>
      <c r="I17" s="52">
        <v>1.5363856137046364E-2</v>
      </c>
      <c r="J17" s="52">
        <v>0.50678708291569918</v>
      </c>
      <c r="K17" s="52">
        <v>0</v>
      </c>
      <c r="L17" s="52">
        <v>2.9776755230211336</v>
      </c>
      <c r="M17" s="52">
        <v>39.463061468333372</v>
      </c>
      <c r="N17" s="53" t="s">
        <v>101</v>
      </c>
    </row>
    <row r="18" spans="1:14" x14ac:dyDescent="0.25">
      <c r="A18" s="46">
        <v>9</v>
      </c>
      <c r="B18" s="51">
        <v>32</v>
      </c>
      <c r="C18" s="52">
        <v>11.970156951648971</v>
      </c>
      <c r="D18" s="52">
        <v>19.669643984326211</v>
      </c>
      <c r="E18" s="52">
        <v>60.383247504320217</v>
      </c>
      <c r="F18" s="52">
        <v>0</v>
      </c>
      <c r="G18" s="52">
        <v>46.529027496459427</v>
      </c>
      <c r="H18" s="52">
        <v>12.030297217985487</v>
      </c>
      <c r="I18" s="52">
        <v>5.7826168247290109E-2</v>
      </c>
      <c r="J18" s="52">
        <v>0.50678708291569918</v>
      </c>
      <c r="K18" s="52">
        <v>0</v>
      </c>
      <c r="L18" s="52">
        <v>2.9776755230211336</v>
      </c>
      <c r="M18" s="52">
        <v>154.12466192892444</v>
      </c>
      <c r="N18" s="53" t="s">
        <v>100</v>
      </c>
    </row>
    <row r="19" spans="1:14" x14ac:dyDescent="0.25">
      <c r="A19" s="46">
        <v>10</v>
      </c>
      <c r="B19" s="51">
        <v>29</v>
      </c>
      <c r="C19" s="52">
        <v>1.8255798808446277</v>
      </c>
      <c r="D19" s="52">
        <v>2.9998358806996155</v>
      </c>
      <c r="E19" s="52">
        <v>3.4463289650233514E-3</v>
      </c>
      <c r="F19" s="52">
        <v>0</v>
      </c>
      <c r="G19" s="52">
        <v>23.575309908769391</v>
      </c>
      <c r="H19" s="52">
        <v>1.114235116983195</v>
      </c>
      <c r="I19" s="52">
        <v>6.9487165139880777E-2</v>
      </c>
      <c r="J19" s="52">
        <v>1.3238779568196331</v>
      </c>
      <c r="K19" s="52">
        <v>0</v>
      </c>
      <c r="L19" s="52">
        <v>15.722456429380099</v>
      </c>
      <c r="M19" s="52">
        <v>46.634228667601462</v>
      </c>
      <c r="N19" s="53" t="s">
        <v>97</v>
      </c>
    </row>
    <row r="20" spans="1:14" x14ac:dyDescent="0.25">
      <c r="A20" s="46">
        <v>11</v>
      </c>
      <c r="B20" s="51">
        <v>28</v>
      </c>
      <c r="C20" s="52">
        <v>6.7157094434897768</v>
      </c>
      <c r="D20" s="52">
        <v>11.035412015831955</v>
      </c>
      <c r="E20" s="52">
        <v>3.4463289650233514E-3</v>
      </c>
      <c r="F20" s="52">
        <v>0</v>
      </c>
      <c r="G20" s="52">
        <v>26.138048892821381</v>
      </c>
      <c r="H20" s="52">
        <v>1.1967490025633494</v>
      </c>
      <c r="I20" s="52">
        <v>7.4520994799994938E-2</v>
      </c>
      <c r="J20" s="52">
        <v>1.3238779568196331</v>
      </c>
      <c r="K20" s="52">
        <v>0</v>
      </c>
      <c r="L20" s="52">
        <v>15.722456429380099</v>
      </c>
      <c r="M20" s="52">
        <v>62.210221064671217</v>
      </c>
      <c r="N20" s="53" t="s">
        <v>96</v>
      </c>
    </row>
    <row r="21" spans="1:14" x14ac:dyDescent="0.25">
      <c r="A21" s="46">
        <v>12</v>
      </c>
      <c r="B21" s="51">
        <v>27</v>
      </c>
      <c r="C21" s="52">
        <v>6.527513223446082</v>
      </c>
      <c r="D21" s="52">
        <v>10.726163552139461</v>
      </c>
      <c r="E21" s="52">
        <v>3.3497515163260858E-3</v>
      </c>
      <c r="F21" s="52">
        <v>0</v>
      </c>
      <c r="G21" s="52">
        <v>25.382220865796047</v>
      </c>
      <c r="H21" s="52">
        <v>1.1631599999363498</v>
      </c>
      <c r="I21" s="52">
        <v>7.2432469053858833E-2</v>
      </c>
      <c r="J21" s="52">
        <v>1.2867785514077259</v>
      </c>
      <c r="K21" s="52">
        <v>2.3172218145325161</v>
      </c>
      <c r="L21" s="52">
        <v>4.0198619560785298</v>
      </c>
      <c r="M21" s="52">
        <v>51.498702183906893</v>
      </c>
      <c r="N21" s="53" t="s">
        <v>95</v>
      </c>
    </row>
    <row r="22" spans="1:14" x14ac:dyDescent="0.25">
      <c r="A22" s="46">
        <v>13</v>
      </c>
      <c r="B22" s="51">
        <v>26</v>
      </c>
      <c r="C22" s="52">
        <v>11.970156951648971</v>
      </c>
      <c r="D22" s="52">
        <v>19.669643984326203</v>
      </c>
      <c r="E22" s="52">
        <v>3.3116372443245381E-3</v>
      </c>
      <c r="F22" s="52">
        <v>0</v>
      </c>
      <c r="G22" s="52">
        <v>46.529027496459413</v>
      </c>
      <c r="H22" s="52">
        <v>2.1329656242684196</v>
      </c>
      <c r="I22" s="52">
        <v>5.7826168247290109E-2</v>
      </c>
      <c r="J22" s="52">
        <v>1.2721372780251865</v>
      </c>
      <c r="K22" s="52">
        <v>0</v>
      </c>
      <c r="L22" s="52">
        <v>2.9776755230211336</v>
      </c>
      <c r="M22" s="52">
        <v>84.612744663240932</v>
      </c>
      <c r="N22" s="53" t="s">
        <v>94</v>
      </c>
    </row>
    <row r="23" spans="1:14" x14ac:dyDescent="0.25">
      <c r="A23" s="46">
        <v>14</v>
      </c>
      <c r="B23" s="51">
        <v>25</v>
      </c>
      <c r="C23" s="52">
        <v>3.9154601070881663</v>
      </c>
      <c r="D23" s="52">
        <v>6.4339763172985478</v>
      </c>
      <c r="E23" s="52">
        <v>3.5095435039709613</v>
      </c>
      <c r="F23" s="52">
        <v>0</v>
      </c>
      <c r="G23" s="52">
        <v>16.45815003220293</v>
      </c>
      <c r="H23" s="52">
        <v>5.5500115510337122E-3</v>
      </c>
      <c r="I23" s="52">
        <v>2.1119871685705852E-2</v>
      </c>
      <c r="J23" s="52">
        <v>0.55605831809769779</v>
      </c>
      <c r="K23" s="52">
        <v>0</v>
      </c>
      <c r="L23" s="52">
        <v>2.9776755230211336</v>
      </c>
      <c r="M23" s="52">
        <v>33.877533684916173</v>
      </c>
      <c r="N23" s="53" t="s">
        <v>93</v>
      </c>
    </row>
    <row r="24" spans="1:14" x14ac:dyDescent="0.25">
      <c r="A24" s="45">
        <v>15</v>
      </c>
      <c r="B24" s="54">
        <v>39</v>
      </c>
      <c r="C24" s="52">
        <v>1.9445431008516745</v>
      </c>
      <c r="D24" s="52">
        <v>1.3767705665648471</v>
      </c>
      <c r="E24" s="52">
        <v>0</v>
      </c>
      <c r="F24" s="52">
        <v>2.3667730450076601</v>
      </c>
      <c r="G24" s="52">
        <v>3.1079418947827664</v>
      </c>
      <c r="H24" s="52">
        <v>0</v>
      </c>
      <c r="I24" s="52">
        <v>2.1683403104127079E-2</v>
      </c>
      <c r="J24" s="52">
        <v>0.35145380721645408</v>
      </c>
      <c r="K24" s="52">
        <v>0</v>
      </c>
      <c r="L24" s="52">
        <v>5.8760501925100375</v>
      </c>
      <c r="M24" s="52">
        <v>15.045216010037569</v>
      </c>
      <c r="N24" s="53" t="s">
        <v>107</v>
      </c>
    </row>
    <row r="25" spans="1:14" x14ac:dyDescent="0.25">
      <c r="A25" s="45">
        <v>16</v>
      </c>
      <c r="B25" s="54">
        <v>38</v>
      </c>
      <c r="C25" s="52">
        <v>1.9490449577066089</v>
      </c>
      <c r="D25" s="52">
        <v>1.3799579600507725</v>
      </c>
      <c r="E25" s="52">
        <v>0</v>
      </c>
      <c r="F25" s="52">
        <v>1.0412818315064898</v>
      </c>
      <c r="G25" s="52">
        <v>2.932800729988037</v>
      </c>
      <c r="H25" s="52">
        <v>0</v>
      </c>
      <c r="I25" s="52">
        <v>2.1733602853805996E-2</v>
      </c>
      <c r="J25" s="52">
        <v>0.35226746608085141</v>
      </c>
      <c r="K25" s="52">
        <v>0</v>
      </c>
      <c r="L25" s="52">
        <v>5.8884771896601489</v>
      </c>
      <c r="M25" s="52">
        <v>13.565563737846716</v>
      </c>
      <c r="N25" s="53" t="s">
        <v>106</v>
      </c>
    </row>
    <row r="26" spans="1:14" x14ac:dyDescent="0.25">
      <c r="A26" s="45">
        <v>17</v>
      </c>
      <c r="B26" s="51">
        <v>31</v>
      </c>
      <c r="C26" s="52">
        <v>12.607696769816597</v>
      </c>
      <c r="D26" s="52">
        <v>11.03130249939573</v>
      </c>
      <c r="E26" s="52">
        <v>0</v>
      </c>
      <c r="F26" s="52">
        <v>2.3291247051976196</v>
      </c>
      <c r="G26" s="52">
        <v>24.915777750855316</v>
      </c>
      <c r="H26" s="52">
        <v>0</v>
      </c>
      <c r="I26" s="52">
        <v>0.17087627615172471</v>
      </c>
      <c r="J26" s="52">
        <v>0.34586321947948245</v>
      </c>
      <c r="K26" s="52">
        <v>0</v>
      </c>
      <c r="L26" s="52">
        <v>3.0288200457835504</v>
      </c>
      <c r="M26" s="52">
        <v>54.429461266680015</v>
      </c>
      <c r="N26" s="53" t="s">
        <v>99</v>
      </c>
    </row>
    <row r="27" spans="1:14" x14ac:dyDescent="0.25">
      <c r="A27" s="45">
        <v>18</v>
      </c>
      <c r="B27" s="51">
        <v>24</v>
      </c>
      <c r="C27" s="52">
        <v>4.5308989694825685</v>
      </c>
      <c r="D27" s="52">
        <v>3.5603392884894647</v>
      </c>
      <c r="E27" s="52">
        <v>0</v>
      </c>
      <c r="F27" s="52">
        <v>1.0108876145128871</v>
      </c>
      <c r="G27" s="52">
        <v>8.4957632073517004</v>
      </c>
      <c r="H27" s="52">
        <v>0</v>
      </c>
      <c r="I27" s="52">
        <v>6.1573757869592266E-2</v>
      </c>
      <c r="J27" s="52">
        <v>0.3452511350430309</v>
      </c>
      <c r="K27" s="52">
        <v>0</v>
      </c>
      <c r="L27" s="52">
        <v>3.0230550875850577</v>
      </c>
      <c r="M27" s="52">
        <v>21.0277690603343</v>
      </c>
      <c r="N27" s="53" t="s">
        <v>92</v>
      </c>
    </row>
    <row r="28" spans="1:14" x14ac:dyDescent="0.25">
      <c r="A28" s="45">
        <v>19</v>
      </c>
      <c r="B28" s="51">
        <v>30</v>
      </c>
      <c r="C28" s="52">
        <v>2.880165591472962</v>
      </c>
      <c r="D28" s="52">
        <v>0</v>
      </c>
      <c r="E28" s="52">
        <v>0</v>
      </c>
      <c r="F28" s="52">
        <v>26.538920933230603</v>
      </c>
      <c r="G28" s="52">
        <v>0</v>
      </c>
      <c r="H28" s="52">
        <v>0</v>
      </c>
      <c r="I28" s="52">
        <v>1.1214210602996364</v>
      </c>
      <c r="J28" s="52">
        <v>5.9068333812790585E-2</v>
      </c>
      <c r="K28" s="52">
        <v>0</v>
      </c>
      <c r="L28" s="52">
        <v>3.1486385415546336</v>
      </c>
      <c r="M28" s="52">
        <v>33.748214460370626</v>
      </c>
      <c r="N28" s="53" t="s">
        <v>98</v>
      </c>
    </row>
    <row r="29" spans="1:14" x14ac:dyDescent="0.25">
      <c r="A29" s="45">
        <v>20</v>
      </c>
      <c r="B29" s="51">
        <v>23</v>
      </c>
      <c r="C29" s="52">
        <v>3.1681437660173826</v>
      </c>
      <c r="D29" s="52">
        <v>0</v>
      </c>
      <c r="E29" s="52">
        <v>0</v>
      </c>
      <c r="F29" s="52">
        <v>2.8515217498303027</v>
      </c>
      <c r="G29" s="52">
        <v>0</v>
      </c>
      <c r="H29" s="52">
        <v>0</v>
      </c>
      <c r="I29" s="52">
        <v>0</v>
      </c>
      <c r="J29" s="52">
        <v>5.5235556208940211E-2</v>
      </c>
      <c r="K29" s="52">
        <v>0</v>
      </c>
      <c r="L29" s="52">
        <v>3.1056826461613385</v>
      </c>
      <c r="M29" s="52">
        <v>9.1805837182179637</v>
      </c>
      <c r="N29" s="53" t="s">
        <v>91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1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zoomScaleNormal="100" workbookViewId="0">
      <selection activeCell="R23" sqref="R2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" customHeight="1" x14ac:dyDescent="0.25">
      <c r="A2" s="6" t="s">
        <v>2</v>
      </c>
      <c r="B2" s="60" t="s">
        <v>69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" customHeight="1" x14ac:dyDescent="0.2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"&amp;'Data Ozone'!B3</f>
        <v>Quelle: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3</v>
      </c>
      <c r="B5" s="60" t="s">
        <v>68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4" t="s">
        <v>13</v>
      </c>
      <c r="B9" s="47" t="s">
        <v>59</v>
      </c>
      <c r="C9" s="48" t="s">
        <v>49</v>
      </c>
      <c r="D9" s="48" t="s">
        <v>50</v>
      </c>
      <c r="E9" s="48" t="s">
        <v>51</v>
      </c>
      <c r="F9" s="48" t="s">
        <v>80</v>
      </c>
      <c r="G9" s="48" t="s">
        <v>87</v>
      </c>
      <c r="H9" s="48" t="s">
        <v>57</v>
      </c>
      <c r="I9" s="49" t="s">
        <v>52</v>
      </c>
      <c r="J9" s="48" t="s">
        <v>53</v>
      </c>
      <c r="K9" s="48" t="s">
        <v>56</v>
      </c>
      <c r="L9" s="49" t="s">
        <v>83</v>
      </c>
      <c r="M9" s="49" t="s">
        <v>54</v>
      </c>
      <c r="N9" s="50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45">
        <v>1</v>
      </c>
      <c r="B10" s="51">
        <v>42</v>
      </c>
      <c r="C10" s="52">
        <v>3.0214186595368064E-4</v>
      </c>
      <c r="D10" s="52">
        <v>5.5277518049176046E-4</v>
      </c>
      <c r="E10" s="52">
        <v>4.9868880032115679E-5</v>
      </c>
      <c r="F10" s="52">
        <v>0</v>
      </c>
      <c r="G10" s="52">
        <v>3.1009669930259658E-2</v>
      </c>
      <c r="H10" s="52">
        <v>7.8980269965162331E-3</v>
      </c>
      <c r="I10" s="52">
        <v>4.088869711017329E-5</v>
      </c>
      <c r="J10" s="52">
        <v>3.8641222019118439E-4</v>
      </c>
      <c r="K10" s="52">
        <v>0</v>
      </c>
      <c r="L10" s="52">
        <v>2.5014523925812613E-3</v>
      </c>
      <c r="M10" s="52">
        <v>4.2741236163136069E-2</v>
      </c>
      <c r="N10" s="53" t="s">
        <v>110</v>
      </c>
    </row>
    <row r="11" spans="1:25" x14ac:dyDescent="0.25">
      <c r="A11" s="46">
        <v>2</v>
      </c>
      <c r="B11" s="51">
        <v>41</v>
      </c>
      <c r="C11" s="52">
        <v>8.0394413472116729E-4</v>
      </c>
      <c r="D11" s="52">
        <v>1.4551624731136449E-3</v>
      </c>
      <c r="E11" s="52">
        <v>4.9868880032115679E-5</v>
      </c>
      <c r="F11" s="52">
        <v>0</v>
      </c>
      <c r="G11" s="52">
        <v>5.9123552391935246E-3</v>
      </c>
      <c r="H11" s="52">
        <v>7.8980269965162331E-3</v>
      </c>
      <c r="I11" s="52">
        <v>7.7959069905232583E-6</v>
      </c>
      <c r="J11" s="52">
        <v>3.8641222019118439E-4</v>
      </c>
      <c r="K11" s="52">
        <v>0</v>
      </c>
      <c r="L11" s="52">
        <v>2.5014523925812613E-3</v>
      </c>
      <c r="M11" s="52">
        <v>1.9015018243339652E-2</v>
      </c>
      <c r="N11" s="53" t="s">
        <v>109</v>
      </c>
    </row>
    <row r="12" spans="1:25" x14ac:dyDescent="0.25">
      <c r="A12" s="46">
        <v>3</v>
      </c>
      <c r="B12" s="51">
        <v>40</v>
      </c>
      <c r="C12" s="52">
        <v>8.1341027715116593E-4</v>
      </c>
      <c r="D12" s="52">
        <v>3.7551120350381509E-3</v>
      </c>
      <c r="E12" s="52">
        <v>1.1364896138545385E-3</v>
      </c>
      <c r="F12" s="52">
        <v>0</v>
      </c>
      <c r="G12" s="52">
        <v>6.1595733418120082E-3</v>
      </c>
      <c r="H12" s="52">
        <v>2.0727792144839871E-6</v>
      </c>
      <c r="I12" s="52">
        <v>7.8992074621682299E-6</v>
      </c>
      <c r="J12" s="52">
        <v>7.9934266903942264E-5</v>
      </c>
      <c r="K12" s="52">
        <v>0</v>
      </c>
      <c r="L12" s="52">
        <v>2.5014523925812613E-3</v>
      </c>
      <c r="M12" s="52">
        <v>1.4455943914017718E-2</v>
      </c>
      <c r="N12" s="53" t="s">
        <v>108</v>
      </c>
    </row>
    <row r="13" spans="1:25" x14ac:dyDescent="0.25">
      <c r="A13" s="46">
        <v>4</v>
      </c>
      <c r="B13" s="51">
        <v>37</v>
      </c>
      <c r="C13" s="52">
        <v>3.0304720449428086E-4</v>
      </c>
      <c r="D13" s="52">
        <v>5.5443151723809955E-4</v>
      </c>
      <c r="E13" s="52">
        <v>6.6202035643113777E-2</v>
      </c>
      <c r="F13" s="52">
        <v>0</v>
      </c>
      <c r="G13" s="52">
        <v>3.8724162839498977E-4</v>
      </c>
      <c r="H13" s="52">
        <v>4.1774299604106969E-5</v>
      </c>
      <c r="I13" s="52">
        <v>4.9692665865018174E-7</v>
      </c>
      <c r="J13" s="52">
        <v>2.5851438929874412E-4</v>
      </c>
      <c r="K13" s="52">
        <v>0</v>
      </c>
      <c r="L13" s="52">
        <v>2.6334403627199833E-3</v>
      </c>
      <c r="M13" s="52">
        <v>7.0380981971522635E-2</v>
      </c>
      <c r="N13" s="53" t="s">
        <v>105</v>
      </c>
    </row>
    <row r="14" spans="1:25" x14ac:dyDescent="0.25">
      <c r="A14" s="46">
        <v>5</v>
      </c>
      <c r="B14" s="51">
        <v>36</v>
      </c>
      <c r="C14" s="52">
        <v>1.4057473305110672E-3</v>
      </c>
      <c r="D14" s="52">
        <v>2.5444439155574736E-3</v>
      </c>
      <c r="E14" s="52">
        <v>0.30709187710544189</v>
      </c>
      <c r="F14" s="52">
        <v>0</v>
      </c>
      <c r="G14" s="52">
        <v>1.0364048218847252E-2</v>
      </c>
      <c r="H14" s="52">
        <v>2.5230738553247908E-3</v>
      </c>
      <c r="I14" s="52">
        <v>2.7221781744996826E-5</v>
      </c>
      <c r="J14" s="52">
        <v>2.6298445890483098E-4</v>
      </c>
      <c r="K14" s="52">
        <v>0</v>
      </c>
      <c r="L14" s="52">
        <v>3.7729246404008699E-3</v>
      </c>
      <c r="M14" s="52">
        <v>0.32799232130673317</v>
      </c>
      <c r="N14" s="53" t="s">
        <v>104</v>
      </c>
    </row>
    <row r="15" spans="1:25" x14ac:dyDescent="0.25">
      <c r="A15" s="46">
        <v>6</v>
      </c>
      <c r="B15" s="51">
        <v>35</v>
      </c>
      <c r="C15" s="52">
        <v>8.250295772076156E-4</v>
      </c>
      <c r="D15" s="52">
        <v>1.4933277427015856E-3</v>
      </c>
      <c r="E15" s="52">
        <v>0.1802314512950812</v>
      </c>
      <c r="F15" s="52">
        <v>0</v>
      </c>
      <c r="G15" s="52">
        <v>6.2342199814464589E-3</v>
      </c>
      <c r="H15" s="52">
        <v>1.6501829490630313E-3</v>
      </c>
      <c r="I15" s="52">
        <v>1.8375082874646591E-5</v>
      </c>
      <c r="J15" s="52">
        <v>2.6298445890483098E-4</v>
      </c>
      <c r="K15" s="52">
        <v>0</v>
      </c>
      <c r="L15" s="52">
        <v>3.7729246404008699E-3</v>
      </c>
      <c r="M15" s="52">
        <v>0.19448849572768023</v>
      </c>
      <c r="N15" s="53" t="s">
        <v>103</v>
      </c>
    </row>
    <row r="16" spans="1:25" x14ac:dyDescent="0.25">
      <c r="A16" s="46">
        <v>7</v>
      </c>
      <c r="B16" s="51">
        <v>34</v>
      </c>
      <c r="C16" s="52">
        <v>3.9271887775951456E-4</v>
      </c>
      <c r="D16" s="52">
        <v>7.1083269187249495E-4</v>
      </c>
      <c r="E16" s="52">
        <v>8.579121918166252E-2</v>
      </c>
      <c r="F16" s="52">
        <v>0</v>
      </c>
      <c r="G16" s="52">
        <v>0.22444499650264368</v>
      </c>
      <c r="H16" s="52">
        <v>5.9410047661686796E-2</v>
      </c>
      <c r="I16" s="52">
        <v>6.6154152785910362E-4</v>
      </c>
      <c r="J16" s="52">
        <v>2.6298445890483098E-4</v>
      </c>
      <c r="K16" s="52">
        <v>0</v>
      </c>
      <c r="L16" s="52">
        <v>3.7729246404008699E-3</v>
      </c>
      <c r="M16" s="52">
        <v>0.37544726554278973</v>
      </c>
      <c r="N16" s="53" t="s">
        <v>102</v>
      </c>
    </row>
    <row r="17" spans="1:14" x14ac:dyDescent="0.25">
      <c r="A17" s="46">
        <v>8</v>
      </c>
      <c r="B17" s="51">
        <v>33</v>
      </c>
      <c r="C17" s="52">
        <v>5.6265392401902534E-4</v>
      </c>
      <c r="D17" s="52">
        <v>1.0184201118235555E-3</v>
      </c>
      <c r="E17" s="52">
        <v>0.12291430041338089</v>
      </c>
      <c r="F17" s="52">
        <v>0</v>
      </c>
      <c r="G17" s="52">
        <v>4.3509641673667374E-3</v>
      </c>
      <c r="H17" s="52">
        <v>1.151689690505108E-3</v>
      </c>
      <c r="I17" s="52">
        <v>5.5833617231638415E-6</v>
      </c>
      <c r="J17" s="52">
        <v>2.5776267467383912E-4</v>
      </c>
      <c r="K17" s="52">
        <v>0</v>
      </c>
      <c r="L17" s="52">
        <v>2.5014523925812613E-3</v>
      </c>
      <c r="M17" s="52">
        <v>0.13276282673607356</v>
      </c>
      <c r="N17" s="53" t="s">
        <v>101</v>
      </c>
    </row>
    <row r="18" spans="1:14" x14ac:dyDescent="0.25">
      <c r="A18" s="46">
        <v>9</v>
      </c>
      <c r="B18" s="51">
        <v>32</v>
      </c>
      <c r="C18" s="52">
        <v>2.4867189084515169E-3</v>
      </c>
      <c r="D18" s="52">
        <v>4.5010341894164245E-3</v>
      </c>
      <c r="E18" s="52">
        <v>0.5432350187372178</v>
      </c>
      <c r="F18" s="52">
        <v>0</v>
      </c>
      <c r="G18" s="52">
        <v>1.8293896538955877E-2</v>
      </c>
      <c r="H18" s="52">
        <v>4.46044620853137E-3</v>
      </c>
      <c r="I18" s="52">
        <v>2.0960861256337612E-5</v>
      </c>
      <c r="J18" s="52">
        <v>2.5776267467383912E-4</v>
      </c>
      <c r="K18" s="52">
        <v>0</v>
      </c>
      <c r="L18" s="52">
        <v>2.5014523925812613E-3</v>
      </c>
      <c r="M18" s="52">
        <v>0.57575729051108437</v>
      </c>
      <c r="N18" s="53" t="s">
        <v>100</v>
      </c>
    </row>
    <row r="19" spans="1:14" x14ac:dyDescent="0.25">
      <c r="A19" s="46">
        <v>10</v>
      </c>
      <c r="B19" s="51">
        <v>29</v>
      </c>
      <c r="C19" s="52">
        <v>3.7925183662354805E-4</v>
      </c>
      <c r="D19" s="52">
        <v>6.8645695226748774E-4</v>
      </c>
      <c r="E19" s="52">
        <v>6.7225077960133915E-7</v>
      </c>
      <c r="F19" s="52">
        <v>0</v>
      </c>
      <c r="G19" s="52">
        <v>0.22893587063803081</v>
      </c>
      <c r="H19" s="52">
        <v>1.0820149876677959E-2</v>
      </c>
      <c r="I19" s="52">
        <v>6.7477817729767514E-4</v>
      </c>
      <c r="J19" s="52">
        <v>4.467843717716955E-4</v>
      </c>
      <c r="K19" s="52">
        <v>0</v>
      </c>
      <c r="L19" s="52">
        <v>4.6968404313719259E-3</v>
      </c>
      <c r="M19" s="52">
        <v>0.24664080453482068</v>
      </c>
      <c r="N19" s="53" t="s">
        <v>97</v>
      </c>
    </row>
    <row r="20" spans="1:14" x14ac:dyDescent="0.25">
      <c r="A20" s="46">
        <v>11</v>
      </c>
      <c r="B20" s="51">
        <v>28</v>
      </c>
      <c r="C20" s="52">
        <v>1.3951430816027766E-3</v>
      </c>
      <c r="D20" s="52">
        <v>2.5252499138843938E-3</v>
      </c>
      <c r="E20" s="52">
        <v>6.7225077960133915E-7</v>
      </c>
      <c r="F20" s="52">
        <v>0</v>
      </c>
      <c r="G20" s="52">
        <v>1.0308340076233963E-2</v>
      </c>
      <c r="H20" s="52">
        <v>4.356144141224976E-4</v>
      </c>
      <c r="I20" s="52">
        <v>2.7016629586203829E-5</v>
      </c>
      <c r="J20" s="52">
        <v>4.467843717716955E-4</v>
      </c>
      <c r="K20" s="52">
        <v>0</v>
      </c>
      <c r="L20" s="52">
        <v>4.6968404313719259E-3</v>
      </c>
      <c r="M20" s="52">
        <v>1.9835661169353057E-2</v>
      </c>
      <c r="N20" s="53" t="s">
        <v>96</v>
      </c>
    </row>
    <row r="21" spans="1:14" x14ac:dyDescent="0.25">
      <c r="A21" s="46">
        <v>12</v>
      </c>
      <c r="B21" s="51">
        <v>27</v>
      </c>
      <c r="C21" s="52">
        <v>1.3560465934972226E-3</v>
      </c>
      <c r="D21" s="52">
        <v>2.4544841232471263E-3</v>
      </c>
      <c r="E21" s="52">
        <v>6.5341210638193408E-7</v>
      </c>
      <c r="F21" s="52">
        <v>0</v>
      </c>
      <c r="G21" s="52">
        <v>9.9882619220230031E-3</v>
      </c>
      <c r="H21" s="52">
        <v>4.2333736448352103E-4</v>
      </c>
      <c r="I21" s="52">
        <v>2.6259263864729109E-5</v>
      </c>
      <c r="J21" s="52">
        <v>4.3426400729649697E-4</v>
      </c>
      <c r="K21" s="52">
        <v>5.6703331836001239E-4</v>
      </c>
      <c r="L21" s="52">
        <v>3.3769607299847025E-3</v>
      </c>
      <c r="M21" s="52">
        <v>1.8627300734863194E-2</v>
      </c>
      <c r="N21" s="53" t="s">
        <v>95</v>
      </c>
    </row>
    <row r="22" spans="1:14" x14ac:dyDescent="0.25">
      <c r="A22" s="46">
        <v>13</v>
      </c>
      <c r="B22" s="51">
        <v>26</v>
      </c>
      <c r="C22" s="52">
        <v>2.4867189084515169E-3</v>
      </c>
      <c r="D22" s="52">
        <v>4.5010341894164219E-3</v>
      </c>
      <c r="E22" s="52">
        <v>6.4597742753176686E-7</v>
      </c>
      <c r="F22" s="52">
        <v>0</v>
      </c>
      <c r="G22" s="52">
        <v>1.8293896538955867E-2</v>
      </c>
      <c r="H22" s="52">
        <v>7.762658212446085E-4</v>
      </c>
      <c r="I22" s="52">
        <v>2.0960861256337612E-5</v>
      </c>
      <c r="J22" s="52">
        <v>4.2932284780633517E-4</v>
      </c>
      <c r="K22" s="52">
        <v>0</v>
      </c>
      <c r="L22" s="52">
        <v>2.5014523925812613E-3</v>
      </c>
      <c r="M22" s="52">
        <v>2.9010297537139879E-2</v>
      </c>
      <c r="N22" s="53" t="s">
        <v>94</v>
      </c>
    </row>
    <row r="23" spans="1:14" x14ac:dyDescent="0.25">
      <c r="A23" s="46">
        <v>14</v>
      </c>
      <c r="B23" s="51">
        <v>25</v>
      </c>
      <c r="C23" s="52">
        <v>8.1341027715116593E-4</v>
      </c>
      <c r="D23" s="52">
        <v>1.4722964686667841E-3</v>
      </c>
      <c r="E23" s="52">
        <v>1.1364896138545385E-3</v>
      </c>
      <c r="F23" s="52">
        <v>0</v>
      </c>
      <c r="G23" s="52">
        <v>6.1466739270579166E-3</v>
      </c>
      <c r="H23" s="52">
        <v>2.0727792144839871E-6</v>
      </c>
      <c r="I23" s="52">
        <v>7.8877008885767749E-6</v>
      </c>
      <c r="J23" s="52">
        <v>2.6939199426587738E-4</v>
      </c>
      <c r="K23" s="52">
        <v>0</v>
      </c>
      <c r="L23" s="52">
        <v>2.5014523925812613E-3</v>
      </c>
      <c r="M23" s="52">
        <v>1.2349675153680604E-2</v>
      </c>
      <c r="N23" s="53" t="s">
        <v>93</v>
      </c>
    </row>
    <row r="24" spans="1:14" x14ac:dyDescent="0.25">
      <c r="A24" s="45">
        <v>15</v>
      </c>
      <c r="B24" s="54">
        <v>39</v>
      </c>
      <c r="C24" s="52">
        <v>9.3184301897949627E-4</v>
      </c>
      <c r="D24" s="52">
        <v>3.1504847754380301E-4</v>
      </c>
      <c r="E24" s="52">
        <v>0</v>
      </c>
      <c r="F24" s="52">
        <v>0.1121444908334852</v>
      </c>
      <c r="G24" s="52">
        <v>4.6124349241230994E-4</v>
      </c>
      <c r="H24" s="52">
        <v>0</v>
      </c>
      <c r="I24" s="52">
        <v>3.2179908485163464E-6</v>
      </c>
      <c r="J24" s="52">
        <v>1.9971730084938531E-4</v>
      </c>
      <c r="K24" s="52">
        <v>0</v>
      </c>
      <c r="L24" s="52">
        <v>3.6373383929683986E-3</v>
      </c>
      <c r="M24" s="52">
        <v>0.1176928995070871</v>
      </c>
      <c r="N24" s="53" t="s">
        <v>107</v>
      </c>
    </row>
    <row r="25" spans="1:14" x14ac:dyDescent="0.25">
      <c r="A25" s="45">
        <v>16</v>
      </c>
      <c r="B25" s="54">
        <v>38</v>
      </c>
      <c r="C25" s="52">
        <v>9.3400035037568825E-4</v>
      </c>
      <c r="D25" s="52">
        <v>3.1577785358470682E-4</v>
      </c>
      <c r="E25" s="52">
        <v>0</v>
      </c>
      <c r="F25" s="52">
        <v>1.1308903194340383E-3</v>
      </c>
      <c r="G25" s="52">
        <v>4.3525113951450032E-4</v>
      </c>
      <c r="H25" s="52">
        <v>0</v>
      </c>
      <c r="I25" s="52">
        <v>3.2254408938016198E-6</v>
      </c>
      <c r="J25" s="52">
        <v>2.001796710069221E-4</v>
      </c>
      <c r="K25" s="52">
        <v>0</v>
      </c>
      <c r="L25" s="52">
        <v>3.6450308381250152E-3</v>
      </c>
      <c r="M25" s="52">
        <v>6.6643556129346729E-3</v>
      </c>
      <c r="N25" s="53" t="s">
        <v>106</v>
      </c>
    </row>
    <row r="26" spans="1:14" x14ac:dyDescent="0.25">
      <c r="A26" s="45">
        <v>17</v>
      </c>
      <c r="B26" s="51">
        <v>31</v>
      </c>
      <c r="C26" s="52">
        <v>3.1386438978157471E-3</v>
      </c>
      <c r="D26" s="52">
        <v>2.5243095270631507E-3</v>
      </c>
      <c r="E26" s="52">
        <v>0</v>
      </c>
      <c r="F26" s="52">
        <v>0.11036060458058534</v>
      </c>
      <c r="G26" s="52">
        <v>9.4457725874280488E-3</v>
      </c>
      <c r="H26" s="52">
        <v>0</v>
      </c>
      <c r="I26" s="52">
        <v>6.195258328782141E-5</v>
      </c>
      <c r="J26" s="52">
        <v>1.9654039091111271E-4</v>
      </c>
      <c r="K26" s="52">
        <v>0</v>
      </c>
      <c r="L26" s="52">
        <v>2.544417311976398E-3</v>
      </c>
      <c r="M26" s="52">
        <v>0.12827224087906761</v>
      </c>
      <c r="N26" s="53" t="s">
        <v>99</v>
      </c>
    </row>
    <row r="27" spans="1:14" x14ac:dyDescent="0.25">
      <c r="A27" s="45">
        <v>18</v>
      </c>
      <c r="B27" s="51">
        <v>24</v>
      </c>
      <c r="C27" s="52">
        <v>1.4398191056654494E-3</v>
      </c>
      <c r="D27" s="52">
        <v>8.1471778930942214E-4</v>
      </c>
      <c r="E27" s="52">
        <v>0</v>
      </c>
      <c r="F27" s="52">
        <v>9.7835166063340966E-4</v>
      </c>
      <c r="G27" s="52">
        <v>3.1729377903900952E-3</v>
      </c>
      <c r="H27" s="52">
        <v>0</v>
      </c>
      <c r="I27" s="52">
        <v>2.2996133304621551E-5</v>
      </c>
      <c r="J27" s="52">
        <v>1.9619256752997428E-4</v>
      </c>
      <c r="K27" s="52">
        <v>0</v>
      </c>
      <c r="L27" s="52">
        <v>2.5395743502879061E-3</v>
      </c>
      <c r="M27" s="52">
        <v>9.1645893971208786E-3</v>
      </c>
      <c r="N27" s="53" t="s">
        <v>92</v>
      </c>
    </row>
    <row r="28" spans="1:14" x14ac:dyDescent="0.25">
      <c r="A28" s="45">
        <v>19</v>
      </c>
      <c r="B28" s="51">
        <v>30</v>
      </c>
      <c r="C28" s="52">
        <v>2.1625976644448989E-3</v>
      </c>
      <c r="D28" s="52">
        <v>0</v>
      </c>
      <c r="E28" s="52">
        <v>0</v>
      </c>
      <c r="F28" s="52">
        <v>0.37851946288447924</v>
      </c>
      <c r="G28" s="52">
        <v>0</v>
      </c>
      <c r="H28" s="52">
        <v>0</v>
      </c>
      <c r="I28" s="52">
        <v>1.318381737223818E-3</v>
      </c>
      <c r="J28" s="52">
        <v>4.4305852475879651E-5</v>
      </c>
      <c r="K28" s="52">
        <v>0</v>
      </c>
      <c r="L28" s="52">
        <v>2.6450730955246229E-3</v>
      </c>
      <c r="M28" s="52">
        <v>0.38468982123414847</v>
      </c>
      <c r="N28" s="53" t="s">
        <v>98</v>
      </c>
    </row>
    <row r="29" spans="1:14" x14ac:dyDescent="0.25">
      <c r="A29" s="45">
        <v>20</v>
      </c>
      <c r="B29" s="51">
        <v>23</v>
      </c>
      <c r="C29" s="52">
        <v>2.0644908711002765E-3</v>
      </c>
      <c r="D29" s="52">
        <v>0</v>
      </c>
      <c r="E29" s="52">
        <v>0</v>
      </c>
      <c r="F29" s="52">
        <v>2.7597440103399322E-3</v>
      </c>
      <c r="G29" s="52">
        <v>0</v>
      </c>
      <c r="H29" s="52">
        <v>0</v>
      </c>
      <c r="I29" s="52">
        <v>0</v>
      </c>
      <c r="J29" s="52">
        <v>4.1430970654644356E-5</v>
      </c>
      <c r="K29" s="52">
        <v>0</v>
      </c>
      <c r="L29" s="52">
        <v>2.6089871867423227E-3</v>
      </c>
      <c r="M29" s="52">
        <v>7.474653038837176E-3</v>
      </c>
      <c r="N29" s="53" t="s">
        <v>91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9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zoomScaleNormal="100" workbookViewId="0">
      <selection activeCell="R23" sqref="R2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1" customWidth="1"/>
    <col min="13" max="13" width="14.55468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" customHeight="1" x14ac:dyDescent="0.25">
      <c r="A2" s="6" t="s">
        <v>2</v>
      </c>
      <c r="B2" s="60" t="s">
        <v>71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" customHeight="1" x14ac:dyDescent="0.2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"&amp;'Data PM'!B3</f>
        <v>Quelle: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3</v>
      </c>
      <c r="B5" s="60" t="s">
        <v>70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4" t="s">
        <v>13</v>
      </c>
      <c r="B9" s="47" t="s">
        <v>59</v>
      </c>
      <c r="C9" s="48" t="s">
        <v>49</v>
      </c>
      <c r="D9" s="48" t="s">
        <v>50</v>
      </c>
      <c r="E9" s="48" t="s">
        <v>51</v>
      </c>
      <c r="F9" s="48" t="s">
        <v>80</v>
      </c>
      <c r="G9" s="48" t="s">
        <v>87</v>
      </c>
      <c r="H9" s="48" t="s">
        <v>57</v>
      </c>
      <c r="I9" s="49" t="s">
        <v>52</v>
      </c>
      <c r="J9" s="48" t="s">
        <v>53</v>
      </c>
      <c r="K9" s="48" t="s">
        <v>56</v>
      </c>
      <c r="L9" s="49" t="s">
        <v>83</v>
      </c>
      <c r="M9" s="49" t="s">
        <v>54</v>
      </c>
      <c r="N9" s="50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45">
        <v>1</v>
      </c>
      <c r="B10" s="51">
        <v>42</v>
      </c>
      <c r="C10" s="52">
        <v>4.5087745187008705</v>
      </c>
      <c r="D10" s="52">
        <v>19.445129362484323</v>
      </c>
      <c r="E10" s="52">
        <v>0.46999759110157369</v>
      </c>
      <c r="F10" s="52">
        <v>0</v>
      </c>
      <c r="G10" s="52">
        <v>119.9117702857132</v>
      </c>
      <c r="H10" s="52">
        <v>35.626871103687655</v>
      </c>
      <c r="I10" s="52">
        <v>0.15811313265133323</v>
      </c>
      <c r="J10" s="52">
        <v>2.6257985764917358</v>
      </c>
      <c r="K10" s="52">
        <v>0</v>
      </c>
      <c r="L10" s="52">
        <v>5.6219189544432817</v>
      </c>
      <c r="M10" s="52">
        <v>188.36837352527397</v>
      </c>
      <c r="N10" s="53" t="s">
        <v>110</v>
      </c>
    </row>
    <row r="11" spans="1:25" x14ac:dyDescent="0.25">
      <c r="A11" s="46">
        <v>2</v>
      </c>
      <c r="B11" s="51">
        <v>41</v>
      </c>
      <c r="C11" s="52">
        <v>11.997022715301274</v>
      </c>
      <c r="D11" s="52">
        <v>51.188663188450107</v>
      </c>
      <c r="E11" s="52">
        <v>0.46999759110157369</v>
      </c>
      <c r="F11" s="52">
        <v>0</v>
      </c>
      <c r="G11" s="52">
        <v>42.518801971132859</v>
      </c>
      <c r="H11" s="52">
        <v>35.626871103687655</v>
      </c>
      <c r="I11" s="52">
        <v>5.6064396015663522E-2</v>
      </c>
      <c r="J11" s="52">
        <v>2.6257985764917358</v>
      </c>
      <c r="K11" s="52">
        <v>0</v>
      </c>
      <c r="L11" s="52">
        <v>5.6219189544432817</v>
      </c>
      <c r="M11" s="52">
        <v>150.10513849662416</v>
      </c>
      <c r="N11" s="53" t="s">
        <v>109</v>
      </c>
    </row>
    <row r="12" spans="1:25" x14ac:dyDescent="0.25">
      <c r="A12" s="46">
        <v>3</v>
      </c>
      <c r="B12" s="51">
        <v>40</v>
      </c>
      <c r="C12" s="52">
        <v>12.138283184597887</v>
      </c>
      <c r="D12" s="52">
        <v>18.662736714986845</v>
      </c>
      <c r="E12" s="52">
        <v>11.659583635979303</v>
      </c>
      <c r="F12" s="52">
        <v>0</v>
      </c>
      <c r="G12" s="52">
        <v>44.296675106906811</v>
      </c>
      <c r="H12" s="52">
        <v>1.4906426522934477E-2</v>
      </c>
      <c r="I12" s="52">
        <v>5.680728309191372E-2</v>
      </c>
      <c r="J12" s="52">
        <v>0.33681395635344458</v>
      </c>
      <c r="K12" s="52">
        <v>0</v>
      </c>
      <c r="L12" s="52">
        <v>5.6219189544432817</v>
      </c>
      <c r="M12" s="52">
        <v>92.787725262882432</v>
      </c>
      <c r="N12" s="53" t="s">
        <v>108</v>
      </c>
    </row>
    <row r="13" spans="1:25" x14ac:dyDescent="0.25">
      <c r="A13" s="46">
        <v>4</v>
      </c>
      <c r="B13" s="51">
        <v>37</v>
      </c>
      <c r="C13" s="52">
        <v>4.5222846204200486</v>
      </c>
      <c r="D13" s="52">
        <v>19.503394790160993</v>
      </c>
      <c r="E13" s="52">
        <v>18.696266950463784</v>
      </c>
      <c r="F13" s="52">
        <v>0</v>
      </c>
      <c r="G13" s="52">
        <v>4.6612393968851125</v>
      </c>
      <c r="H13" s="52">
        <v>0.54063539934880644</v>
      </c>
      <c r="I13" s="52">
        <v>5.9815214812082834E-3</v>
      </c>
      <c r="J13" s="52">
        <v>1.4179209694670873</v>
      </c>
      <c r="K13" s="52">
        <v>0</v>
      </c>
      <c r="L13" s="52">
        <v>7.6816455509855075</v>
      </c>
      <c r="M13" s="52">
        <v>57.02936919921256</v>
      </c>
      <c r="N13" s="53" t="s">
        <v>105</v>
      </c>
    </row>
    <row r="14" spans="1:25" x14ac:dyDescent="0.25">
      <c r="A14" s="46">
        <v>5</v>
      </c>
      <c r="B14" s="51">
        <v>36</v>
      </c>
      <c r="C14" s="52">
        <v>20.977555439178158</v>
      </c>
      <c r="D14" s="52">
        <v>89.506625549984676</v>
      </c>
      <c r="E14" s="52">
        <v>86.726513118627636</v>
      </c>
      <c r="F14" s="52">
        <v>0</v>
      </c>
      <c r="G14" s="52">
        <v>66.180898723233213</v>
      </c>
      <c r="H14" s="52">
        <v>17.0875753937087</v>
      </c>
      <c r="I14" s="52">
        <v>0.18856737424347256</v>
      </c>
      <c r="J14" s="52">
        <v>1.442438774633142</v>
      </c>
      <c r="K14" s="52">
        <v>0</v>
      </c>
      <c r="L14" s="52">
        <v>13.76877037812511</v>
      </c>
      <c r="M14" s="52">
        <v>295.87894475173408</v>
      </c>
      <c r="N14" s="53" t="s">
        <v>104</v>
      </c>
    </row>
    <row r="15" spans="1:25" x14ac:dyDescent="0.25">
      <c r="A15" s="46">
        <v>6</v>
      </c>
      <c r="B15" s="51">
        <v>35</v>
      </c>
      <c r="C15" s="52">
        <v>12.311674594140882</v>
      </c>
      <c r="D15" s="52">
        <v>52.531213705337244</v>
      </c>
      <c r="E15" s="52">
        <v>50.89957270268404</v>
      </c>
      <c r="F15" s="52">
        <v>0</v>
      </c>
      <c r="G15" s="52">
        <v>44.834245591294327</v>
      </c>
      <c r="H15" s="52">
        <v>11.86751635794738</v>
      </c>
      <c r="I15" s="52">
        <v>0.13214692147760027</v>
      </c>
      <c r="J15" s="52">
        <v>1.442438774633142</v>
      </c>
      <c r="K15" s="52">
        <v>0</v>
      </c>
      <c r="L15" s="52">
        <v>13.76877037812511</v>
      </c>
      <c r="M15" s="52">
        <v>187.78757902563973</v>
      </c>
      <c r="N15" s="53" t="s">
        <v>103</v>
      </c>
    </row>
    <row r="16" spans="1:25" x14ac:dyDescent="0.25">
      <c r="A16" s="46">
        <v>7</v>
      </c>
      <c r="B16" s="51">
        <v>34</v>
      </c>
      <c r="C16" s="52">
        <v>5.8604287210113171</v>
      </c>
      <c r="D16" s="52">
        <v>25.00516328581735</v>
      </c>
      <c r="E16" s="52">
        <v>24.228492677671223</v>
      </c>
      <c r="F16" s="52">
        <v>0</v>
      </c>
      <c r="G16" s="52">
        <v>49.287069048227409</v>
      </c>
      <c r="H16" s="52">
        <v>13.046167956012102</v>
      </c>
      <c r="I16" s="52">
        <v>0.14527141825359174</v>
      </c>
      <c r="J16" s="52">
        <v>1.442438774633142</v>
      </c>
      <c r="K16" s="52">
        <v>0</v>
      </c>
      <c r="L16" s="52">
        <v>13.76877037812511</v>
      </c>
      <c r="M16" s="52">
        <v>132.78380225975124</v>
      </c>
      <c r="N16" s="53" t="s">
        <v>102</v>
      </c>
    </row>
    <row r="17" spans="1:14" x14ac:dyDescent="0.25">
      <c r="A17" s="46">
        <v>8</v>
      </c>
      <c r="B17" s="51">
        <v>33</v>
      </c>
      <c r="C17" s="52">
        <v>8.3963196144851704</v>
      </c>
      <c r="D17" s="52">
        <v>35.825253228893786</v>
      </c>
      <c r="E17" s="52">
        <v>34.712506197641503</v>
      </c>
      <c r="F17" s="52">
        <v>0</v>
      </c>
      <c r="G17" s="52">
        <v>29.70271664327343</v>
      </c>
      <c r="H17" s="52">
        <v>7.8622372472342894</v>
      </c>
      <c r="I17" s="52">
        <v>3.811592208087608E-2</v>
      </c>
      <c r="J17" s="52">
        <v>1.413797903309729</v>
      </c>
      <c r="K17" s="52">
        <v>0</v>
      </c>
      <c r="L17" s="52">
        <v>5.6219189544432817</v>
      </c>
      <c r="M17" s="52">
        <v>123.57286571136207</v>
      </c>
      <c r="N17" s="53" t="s">
        <v>101</v>
      </c>
    </row>
    <row r="18" spans="1:14" x14ac:dyDescent="0.25">
      <c r="A18" s="46">
        <v>9</v>
      </c>
      <c r="B18" s="51">
        <v>32</v>
      </c>
      <c r="C18" s="52">
        <v>37.108577502849904</v>
      </c>
      <c r="D18" s="52">
        <v>158.33415675483948</v>
      </c>
      <c r="E18" s="52">
        <v>153.4162330279897</v>
      </c>
      <c r="F18" s="52">
        <v>0</v>
      </c>
      <c r="G18" s="52">
        <v>116.99408174250536</v>
      </c>
      <c r="H18" s="52">
        <v>30.221894535263843</v>
      </c>
      <c r="I18" s="52">
        <v>0.14521908469828207</v>
      </c>
      <c r="J18" s="52">
        <v>1.413797903309729</v>
      </c>
      <c r="K18" s="52">
        <v>0</v>
      </c>
      <c r="L18" s="52">
        <v>5.6219189544432817</v>
      </c>
      <c r="M18" s="52">
        <v>503.25587950589966</v>
      </c>
      <c r="N18" s="53" t="s">
        <v>100</v>
      </c>
    </row>
    <row r="19" spans="1:14" x14ac:dyDescent="0.25">
      <c r="A19" s="46">
        <v>10</v>
      </c>
      <c r="B19" s="51">
        <v>29</v>
      </c>
      <c r="C19" s="52">
        <v>5.6594640128452181</v>
      </c>
      <c r="D19" s="52">
        <v>24.147690977628816</v>
      </c>
      <c r="E19" s="52">
        <v>1.2454854846491791E-2</v>
      </c>
      <c r="F19" s="52">
        <v>0</v>
      </c>
      <c r="G19" s="52">
        <v>50.273243955428406</v>
      </c>
      <c r="H19" s="52">
        <v>2.6067962343709503</v>
      </c>
      <c r="I19" s="52">
        <v>0.14817812441773814</v>
      </c>
      <c r="J19" s="52">
        <v>3.1531841789378916</v>
      </c>
      <c r="K19" s="52">
        <v>0</v>
      </c>
      <c r="L19" s="52">
        <v>28.186856553920695</v>
      </c>
      <c r="M19" s="52">
        <v>114.1878688923962</v>
      </c>
      <c r="N19" s="53" t="s">
        <v>97</v>
      </c>
    </row>
    <row r="20" spans="1:14" x14ac:dyDescent="0.25">
      <c r="A20" s="46">
        <v>11</v>
      </c>
      <c r="B20" s="51">
        <v>28</v>
      </c>
      <c r="C20" s="52">
        <v>20.819311340444116</v>
      </c>
      <c r="D20" s="52">
        <v>88.831432707236686</v>
      </c>
      <c r="E20" s="52">
        <v>1.2454854846491791E-2</v>
      </c>
      <c r="F20" s="52">
        <v>0</v>
      </c>
      <c r="G20" s="52">
        <v>65.725570694247892</v>
      </c>
      <c r="H20" s="52">
        <v>3.2363276553142599</v>
      </c>
      <c r="I20" s="52">
        <v>0.18714529851558614</v>
      </c>
      <c r="J20" s="52">
        <v>3.1531841789378916</v>
      </c>
      <c r="K20" s="52">
        <v>0</v>
      </c>
      <c r="L20" s="52">
        <v>28.186856553920695</v>
      </c>
      <c r="M20" s="52">
        <v>210.15228328346365</v>
      </c>
      <c r="N20" s="53" t="s">
        <v>96</v>
      </c>
    </row>
    <row r="21" spans="1:14" x14ac:dyDescent="0.25">
      <c r="A21" s="46">
        <v>12</v>
      </c>
      <c r="B21" s="51">
        <v>27</v>
      </c>
      <c r="C21" s="52">
        <v>20.235885906220986</v>
      </c>
      <c r="D21" s="52">
        <v>86.342084411685519</v>
      </c>
      <c r="E21" s="52">
        <v>1.2105828935971723E-2</v>
      </c>
      <c r="F21" s="52">
        <v>0</v>
      </c>
      <c r="G21" s="52">
        <v>63.822757533347115</v>
      </c>
      <c r="H21" s="52">
        <v>3.1454989462731855</v>
      </c>
      <c r="I21" s="52">
        <v>0.18190034337710023</v>
      </c>
      <c r="J21" s="52">
        <v>3.0648216092688148</v>
      </c>
      <c r="K21" s="52">
        <v>8.1418641959062619</v>
      </c>
      <c r="L21" s="52">
        <v>7.5895905884984298</v>
      </c>
      <c r="M21" s="52">
        <v>192.53650936351337</v>
      </c>
      <c r="N21" s="53" t="s">
        <v>95</v>
      </c>
    </row>
    <row r="22" spans="1:14" x14ac:dyDescent="0.25">
      <c r="A22" s="46">
        <v>13</v>
      </c>
      <c r="B22" s="51">
        <v>26</v>
      </c>
      <c r="C22" s="52">
        <v>37.108577502849904</v>
      </c>
      <c r="D22" s="52">
        <v>158.33415675483946</v>
      </c>
      <c r="E22" s="52">
        <v>1.1968085925894399E-2</v>
      </c>
      <c r="F22" s="52">
        <v>0</v>
      </c>
      <c r="G22" s="52">
        <v>116.9940817425053</v>
      </c>
      <c r="H22" s="52">
        <v>5.5785657347273938</v>
      </c>
      <c r="I22" s="52">
        <v>0.14521908469828207</v>
      </c>
      <c r="J22" s="52">
        <v>3.0299493377338811</v>
      </c>
      <c r="K22" s="52">
        <v>0</v>
      </c>
      <c r="L22" s="52">
        <v>5.6219189544432817</v>
      </c>
      <c r="M22" s="52">
        <v>326.8244371977234</v>
      </c>
      <c r="N22" s="53" t="s">
        <v>94</v>
      </c>
    </row>
    <row r="23" spans="1:14" x14ac:dyDescent="0.25">
      <c r="A23" s="46">
        <v>14</v>
      </c>
      <c r="B23" s="51">
        <v>25</v>
      </c>
      <c r="C23" s="52">
        <v>12.138283184597887</v>
      </c>
      <c r="D23" s="52">
        <v>51.79139061143357</v>
      </c>
      <c r="E23" s="52">
        <v>11.659583635979303</v>
      </c>
      <c r="F23" s="52">
        <v>0</v>
      </c>
      <c r="G23" s="52">
        <v>44.203908749121531</v>
      </c>
      <c r="H23" s="52">
        <v>1.4906426522934477E-2</v>
      </c>
      <c r="I23" s="52">
        <v>5.6724533374735368E-2</v>
      </c>
      <c r="J23" s="52">
        <v>1.5173147744620388</v>
      </c>
      <c r="K23" s="52">
        <v>0</v>
      </c>
      <c r="L23" s="52">
        <v>5.6219189544432817</v>
      </c>
      <c r="M23" s="52">
        <v>127.00403086993528</v>
      </c>
      <c r="N23" s="53" t="s">
        <v>93</v>
      </c>
    </row>
    <row r="24" spans="1:14" x14ac:dyDescent="0.25">
      <c r="A24" s="45">
        <v>15</v>
      </c>
      <c r="B24" s="54">
        <v>39</v>
      </c>
      <c r="C24" s="52">
        <v>6.5460340352091038</v>
      </c>
      <c r="D24" s="52">
        <v>11.08254968293444</v>
      </c>
      <c r="E24" s="52">
        <v>0</v>
      </c>
      <c r="F24" s="52">
        <v>71.299625807742771</v>
      </c>
      <c r="G24" s="52">
        <v>9.4502735501693031</v>
      </c>
      <c r="H24" s="52">
        <v>0</v>
      </c>
      <c r="I24" s="52">
        <v>6.593240728746437E-2</v>
      </c>
      <c r="J24" s="52">
        <v>0.9814466417730433</v>
      </c>
      <c r="K24" s="52">
        <v>0</v>
      </c>
      <c r="L24" s="52">
        <v>10.865570891046042</v>
      </c>
      <c r="M24" s="52">
        <v>110.29143301616217</v>
      </c>
      <c r="N24" s="53" t="s">
        <v>107</v>
      </c>
    </row>
    <row r="25" spans="1:14" x14ac:dyDescent="0.25">
      <c r="A25" s="45">
        <v>16</v>
      </c>
      <c r="B25" s="54">
        <v>38</v>
      </c>
      <c r="C25" s="52">
        <v>6.5611889105014711</v>
      </c>
      <c r="D25" s="52">
        <v>11.108207150870415</v>
      </c>
      <c r="E25" s="52">
        <v>0</v>
      </c>
      <c r="F25" s="52">
        <v>1.1637320410575089</v>
      </c>
      <c r="G25" s="52">
        <v>8.9177243670639506</v>
      </c>
      <c r="H25" s="52">
        <v>0</v>
      </c>
      <c r="I25" s="52">
        <v>6.6085048933504226E-2</v>
      </c>
      <c r="J25" s="52">
        <v>0.98371881166739217</v>
      </c>
      <c r="K25" s="52">
        <v>0</v>
      </c>
      <c r="L25" s="52">
        <v>10.88855000355762</v>
      </c>
      <c r="M25" s="52">
        <v>39.68920633365186</v>
      </c>
      <c r="N25" s="53" t="s">
        <v>106</v>
      </c>
    </row>
    <row r="26" spans="1:14" x14ac:dyDescent="0.25">
      <c r="A26" s="45">
        <v>17</v>
      </c>
      <c r="B26" s="51">
        <v>31</v>
      </c>
      <c r="C26" s="52">
        <v>39.594546006284837</v>
      </c>
      <c r="D26" s="52">
        <v>88.798352453210811</v>
      </c>
      <c r="E26" s="52">
        <v>0</v>
      </c>
      <c r="F26" s="52">
        <v>70.165460220382883</v>
      </c>
      <c r="G26" s="52">
        <v>62.613317165148651</v>
      </c>
      <c r="H26" s="52">
        <v>0</v>
      </c>
      <c r="I26" s="52">
        <v>0.42912361834942753</v>
      </c>
      <c r="J26" s="52">
        <v>0.96583473646052198</v>
      </c>
      <c r="K26" s="52">
        <v>0</v>
      </c>
      <c r="L26" s="52">
        <v>5.7184809739484361</v>
      </c>
      <c r="M26" s="52">
        <v>268.28511517378558</v>
      </c>
      <c r="N26" s="53" t="s">
        <v>99</v>
      </c>
    </row>
    <row r="27" spans="1:14" x14ac:dyDescent="0.25">
      <c r="A27" s="45">
        <v>18</v>
      </c>
      <c r="B27" s="51">
        <v>24</v>
      </c>
      <c r="C27" s="52">
        <v>16.511010053519499</v>
      </c>
      <c r="D27" s="52">
        <v>28.659558833566518</v>
      </c>
      <c r="E27" s="52">
        <v>0</v>
      </c>
      <c r="F27" s="52">
        <v>1.2257286917809078</v>
      </c>
      <c r="G27" s="52">
        <v>22.818235393230985</v>
      </c>
      <c r="H27" s="52">
        <v>0</v>
      </c>
      <c r="I27" s="52">
        <v>0.16537707876537358</v>
      </c>
      <c r="J27" s="52">
        <v>0.96412546997285808</v>
      </c>
      <c r="K27" s="52">
        <v>0</v>
      </c>
      <c r="L27" s="52">
        <v>5.707596602055963</v>
      </c>
      <c r="M27" s="52">
        <v>76.051632122892102</v>
      </c>
      <c r="N27" s="53" t="s">
        <v>92</v>
      </c>
    </row>
    <row r="28" spans="1:14" x14ac:dyDescent="0.25">
      <c r="A28" s="45">
        <v>19</v>
      </c>
      <c r="B28" s="51">
        <v>30</v>
      </c>
      <c r="C28" s="52">
        <v>10.4630968349333</v>
      </c>
      <c r="D28" s="52">
        <v>0</v>
      </c>
      <c r="E28" s="52">
        <v>0</v>
      </c>
      <c r="F28" s="52">
        <v>270.66079694312418</v>
      </c>
      <c r="G28" s="52">
        <v>0</v>
      </c>
      <c r="H28" s="52">
        <v>0</v>
      </c>
      <c r="I28" s="52">
        <v>5.0980706462984982</v>
      </c>
      <c r="J28" s="52">
        <v>0.16991604953572609</v>
      </c>
      <c r="K28" s="52">
        <v>0</v>
      </c>
      <c r="L28" s="52">
        <v>5.9447010127876219</v>
      </c>
      <c r="M28" s="52">
        <v>292.33658148667934</v>
      </c>
      <c r="N28" s="53" t="s">
        <v>98</v>
      </c>
    </row>
    <row r="29" spans="1:14" x14ac:dyDescent="0.25">
      <c r="A29" s="45">
        <v>20</v>
      </c>
      <c r="B29" s="51">
        <v>23</v>
      </c>
      <c r="C29" s="52">
        <v>16.774279608207568</v>
      </c>
      <c r="D29" s="52">
        <v>0</v>
      </c>
      <c r="E29" s="52">
        <v>0</v>
      </c>
      <c r="F29" s="52">
        <v>3.4575475788062926</v>
      </c>
      <c r="G29" s="52">
        <v>0</v>
      </c>
      <c r="H29" s="52">
        <v>0</v>
      </c>
      <c r="I29" s="52">
        <v>0</v>
      </c>
      <c r="J29" s="52">
        <v>0.15889067625773057</v>
      </c>
      <c r="K29" s="52">
        <v>0</v>
      </c>
      <c r="L29" s="52">
        <v>5.8635993075650088</v>
      </c>
      <c r="M29" s="52">
        <v>26.2543171708366</v>
      </c>
      <c r="N29" s="53" t="s">
        <v>91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8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zoomScale="115" zoomScaleNormal="115" workbookViewId="0">
      <selection activeCell="R23" sqref="R2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</sheetPr>
  <dimension ref="A1:Y33"/>
  <sheetViews>
    <sheetView showGridLines="0" topLeftCell="A4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" customHeight="1" x14ac:dyDescent="0.25">
      <c r="A2" s="6" t="s">
        <v>2</v>
      </c>
      <c r="B2" s="60" t="s">
        <v>72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" customHeight="1" x14ac:dyDescent="0.2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"&amp;'Data CRD'!B3</f>
        <v>Quelle: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3</v>
      </c>
      <c r="B5" s="60" t="s">
        <v>73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4" t="s">
        <v>13</v>
      </c>
      <c r="B9" s="47" t="s">
        <v>59</v>
      </c>
      <c r="C9" s="48" t="s">
        <v>49</v>
      </c>
      <c r="D9" s="48" t="s">
        <v>50</v>
      </c>
      <c r="E9" s="48" t="s">
        <v>51</v>
      </c>
      <c r="F9" s="48" t="s">
        <v>80</v>
      </c>
      <c r="G9" s="48" t="s">
        <v>87</v>
      </c>
      <c r="H9" s="48" t="s">
        <v>57</v>
      </c>
      <c r="I9" s="49" t="s">
        <v>52</v>
      </c>
      <c r="J9" s="48" t="s">
        <v>53</v>
      </c>
      <c r="K9" s="48" t="s">
        <v>56</v>
      </c>
      <c r="L9" s="49" t="s">
        <v>83</v>
      </c>
      <c r="M9" s="49" t="s">
        <v>54</v>
      </c>
      <c r="N9" s="50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45">
        <v>1</v>
      </c>
      <c r="B10" s="51">
        <v>42</v>
      </c>
      <c r="C10" s="52">
        <v>3.4670769409210576</v>
      </c>
      <c r="D10" s="52">
        <v>2.4714137981606585</v>
      </c>
      <c r="E10" s="52">
        <v>3.508063176137465</v>
      </c>
      <c r="F10" s="52">
        <v>0</v>
      </c>
      <c r="G10" s="52">
        <v>36.331813915456408</v>
      </c>
      <c r="H10" s="52">
        <v>0</v>
      </c>
      <c r="I10" s="52">
        <v>4.7906363982373315E-2</v>
      </c>
      <c r="J10" s="52">
        <v>0.91041182891542993</v>
      </c>
      <c r="K10" s="52">
        <v>0</v>
      </c>
      <c r="L10" s="52">
        <v>3.6184882428434708</v>
      </c>
      <c r="M10" s="52">
        <v>50.35517426641686</v>
      </c>
      <c r="N10" s="53" t="s">
        <v>110</v>
      </c>
    </row>
    <row r="11" spans="1:25" x14ac:dyDescent="0.25">
      <c r="A11" s="46">
        <v>2</v>
      </c>
      <c r="B11" s="51">
        <v>41</v>
      </c>
      <c r="C11" s="52">
        <v>9.2252563625452684</v>
      </c>
      <c r="D11" s="52">
        <v>6.5059154997141846</v>
      </c>
      <c r="E11" s="52">
        <v>3.508063176137465</v>
      </c>
      <c r="F11" s="52">
        <v>0</v>
      </c>
      <c r="G11" s="52">
        <v>36.384203486128648</v>
      </c>
      <c r="H11" s="52">
        <v>0</v>
      </c>
      <c r="I11" s="52">
        <v>4.7975443765930076E-2</v>
      </c>
      <c r="J11" s="52">
        <v>0.91041182891542993</v>
      </c>
      <c r="K11" s="52">
        <v>0</v>
      </c>
      <c r="L11" s="52">
        <v>3.6184882428434708</v>
      </c>
      <c r="M11" s="52">
        <v>60.200314040050394</v>
      </c>
      <c r="N11" s="53" t="s">
        <v>109</v>
      </c>
    </row>
    <row r="12" spans="1:25" x14ac:dyDescent="0.25">
      <c r="A12" s="46">
        <v>3</v>
      </c>
      <c r="B12" s="51">
        <v>40</v>
      </c>
      <c r="C12" s="52">
        <v>9.3338803165111663</v>
      </c>
      <c r="D12" s="52">
        <v>3.2569642951561875</v>
      </c>
      <c r="E12" s="52">
        <v>7.0842812626662361</v>
      </c>
      <c r="F12" s="52">
        <v>0</v>
      </c>
      <c r="G12" s="52">
        <v>37.905565682279857</v>
      </c>
      <c r="H12" s="52">
        <v>1.2755732304727086E-2</v>
      </c>
      <c r="I12" s="52">
        <v>4.8611147344028396E-2</v>
      </c>
      <c r="J12" s="52">
        <v>0.14180825339035538</v>
      </c>
      <c r="K12" s="52">
        <v>0</v>
      </c>
      <c r="L12" s="52">
        <v>3.6184882428434708</v>
      </c>
      <c r="M12" s="52">
        <v>61.402354932496024</v>
      </c>
      <c r="N12" s="53" t="s">
        <v>108</v>
      </c>
    </row>
    <row r="13" spans="1:25" x14ac:dyDescent="0.25">
      <c r="A13" s="46">
        <v>4</v>
      </c>
      <c r="B13" s="51">
        <v>37</v>
      </c>
      <c r="C13" s="52">
        <v>3.4774656977652474</v>
      </c>
      <c r="D13" s="52">
        <v>2.4788191478105128</v>
      </c>
      <c r="E13" s="52">
        <v>5.5007097017266462</v>
      </c>
      <c r="F13" s="52">
        <v>0</v>
      </c>
      <c r="G13" s="52">
        <v>2.8341977250561805</v>
      </c>
      <c r="H13" s="52">
        <v>0.33454518494990754</v>
      </c>
      <c r="I13" s="52">
        <v>3.6369757334806627E-3</v>
      </c>
      <c r="J13" s="52">
        <v>0.575632803149836</v>
      </c>
      <c r="K13" s="52">
        <v>0</v>
      </c>
      <c r="L13" s="52">
        <v>3.6838276838284143</v>
      </c>
      <c r="M13" s="52">
        <v>18.888834920020226</v>
      </c>
      <c r="N13" s="53" t="s">
        <v>105</v>
      </c>
    </row>
    <row r="14" spans="1:25" x14ac:dyDescent="0.25">
      <c r="A14" s="46">
        <v>5</v>
      </c>
      <c r="B14" s="51">
        <v>36</v>
      </c>
      <c r="C14" s="52">
        <v>16.130946100410426</v>
      </c>
      <c r="D14" s="52">
        <v>11.376006057219145</v>
      </c>
      <c r="E14" s="52">
        <v>25.516183170283853</v>
      </c>
      <c r="F14" s="52">
        <v>0</v>
      </c>
      <c r="G14" s="52">
        <v>26.647726829621739</v>
      </c>
      <c r="H14" s="52">
        <v>6.8348026005562055</v>
      </c>
      <c r="I14" s="52">
        <v>7.5239514238546204E-2</v>
      </c>
      <c r="J14" s="52">
        <v>0.58558628660817125</v>
      </c>
      <c r="K14" s="52">
        <v>0</v>
      </c>
      <c r="L14" s="52">
        <v>5.080977450793517</v>
      </c>
      <c r="M14" s="52">
        <v>92.247468009731605</v>
      </c>
      <c r="N14" s="53" t="s">
        <v>104</v>
      </c>
    </row>
    <row r="15" spans="1:25" x14ac:dyDescent="0.25">
      <c r="A15" s="46">
        <v>6</v>
      </c>
      <c r="B15" s="51">
        <v>35</v>
      </c>
      <c r="C15" s="52">
        <v>9.4672117473216684</v>
      </c>
      <c r="D15" s="52">
        <v>6.6765493798139515</v>
      </c>
      <c r="E15" s="52">
        <v>14.975383809036245</v>
      </c>
      <c r="F15" s="52">
        <v>0</v>
      </c>
      <c r="G15" s="52">
        <v>38.36618642177428</v>
      </c>
      <c r="H15" s="52">
        <v>10.155436741437555</v>
      </c>
      <c r="I15" s="52">
        <v>0.11308260811814885</v>
      </c>
      <c r="J15" s="52">
        <v>0.58558628660817125</v>
      </c>
      <c r="K15" s="52">
        <v>0</v>
      </c>
      <c r="L15" s="52">
        <v>5.080977450793517</v>
      </c>
      <c r="M15" s="52">
        <v>85.420414444903528</v>
      </c>
      <c r="N15" s="53" t="s">
        <v>103</v>
      </c>
    </row>
    <row r="16" spans="1:25" x14ac:dyDescent="0.25">
      <c r="A16" s="46">
        <v>7</v>
      </c>
      <c r="B16" s="51">
        <v>34</v>
      </c>
      <c r="C16" s="52">
        <v>4.5064478603344051</v>
      </c>
      <c r="D16" s="52">
        <v>3.1780763407548718</v>
      </c>
      <c r="E16" s="52">
        <v>7.1283698014898675</v>
      </c>
      <c r="F16" s="52">
        <v>0</v>
      </c>
      <c r="G16" s="52">
        <v>27.631530608486944</v>
      </c>
      <c r="H16" s="52">
        <v>7.3139993138418244</v>
      </c>
      <c r="I16" s="52">
        <v>8.1442693134880034E-2</v>
      </c>
      <c r="J16" s="52">
        <v>0.58558628660817125</v>
      </c>
      <c r="K16" s="52">
        <v>0</v>
      </c>
      <c r="L16" s="52">
        <v>5.080977450793517</v>
      </c>
      <c r="M16" s="52">
        <v>55.506430355444486</v>
      </c>
      <c r="N16" s="53" t="s">
        <v>102</v>
      </c>
    </row>
    <row r="17" spans="1:14" x14ac:dyDescent="0.25">
      <c r="A17" s="46">
        <v>8</v>
      </c>
      <c r="B17" s="51">
        <v>33</v>
      </c>
      <c r="C17" s="52">
        <v>6.4564519700959657</v>
      </c>
      <c r="D17" s="52">
        <v>4.5532751930829019</v>
      </c>
      <c r="E17" s="52">
        <v>10.212916841555705</v>
      </c>
      <c r="F17" s="52">
        <v>0</v>
      </c>
      <c r="G17" s="52">
        <v>13.860072133297527</v>
      </c>
      <c r="H17" s="52">
        <v>3.6687275673972337</v>
      </c>
      <c r="I17" s="52">
        <v>1.7785896011223223E-2</v>
      </c>
      <c r="J17" s="52">
        <v>0.57395896364760746</v>
      </c>
      <c r="K17" s="52">
        <v>0</v>
      </c>
      <c r="L17" s="52">
        <v>3.6184882428434708</v>
      </c>
      <c r="M17" s="52">
        <v>42.961676807931632</v>
      </c>
      <c r="N17" s="53" t="s">
        <v>101</v>
      </c>
    </row>
    <row r="18" spans="1:14" x14ac:dyDescent="0.25">
      <c r="A18" s="46">
        <v>9</v>
      </c>
      <c r="B18" s="51">
        <v>32</v>
      </c>
      <c r="C18" s="52">
        <v>28.535091483701787</v>
      </c>
      <c r="D18" s="52">
        <v>20.123765310556369</v>
      </c>
      <c r="E18" s="52">
        <v>45.13725460036207</v>
      </c>
      <c r="F18" s="52">
        <v>0</v>
      </c>
      <c r="G18" s="52">
        <v>47.099433405474031</v>
      </c>
      <c r="H18" s="52">
        <v>12.087765460159495</v>
      </c>
      <c r="I18" s="52">
        <v>5.7942358803583199E-2</v>
      </c>
      <c r="J18" s="52">
        <v>0.57395896364760746</v>
      </c>
      <c r="K18" s="52">
        <v>0</v>
      </c>
      <c r="L18" s="52">
        <v>3.6184882428434708</v>
      </c>
      <c r="M18" s="52">
        <v>157.23369982554843</v>
      </c>
      <c r="N18" s="53" t="s">
        <v>100</v>
      </c>
    </row>
    <row r="19" spans="1:14" x14ac:dyDescent="0.25">
      <c r="A19" s="46">
        <v>10</v>
      </c>
      <c r="B19" s="51">
        <v>29</v>
      </c>
      <c r="C19" s="52">
        <v>4.3519136065739463</v>
      </c>
      <c r="D19" s="52">
        <v>3.0690943507411497</v>
      </c>
      <c r="E19" s="52">
        <v>7.8753962871221279E-3</v>
      </c>
      <c r="F19" s="52">
        <v>0</v>
      </c>
      <c r="G19" s="52">
        <v>28.184404266017324</v>
      </c>
      <c r="H19" s="52">
        <v>1.3320738139169062</v>
      </c>
      <c r="I19" s="52">
        <v>8.3072263362841847E-2</v>
      </c>
      <c r="J19" s="52">
        <v>1.0642163068837631</v>
      </c>
      <c r="K19" s="52">
        <v>0</v>
      </c>
      <c r="L19" s="52">
        <v>5.5383535376881241</v>
      </c>
      <c r="M19" s="52">
        <v>43.631003541471181</v>
      </c>
      <c r="N19" s="53" t="s">
        <v>97</v>
      </c>
    </row>
    <row r="20" spans="1:14" x14ac:dyDescent="0.25">
      <c r="A20" s="46">
        <v>11</v>
      </c>
      <c r="B20" s="51">
        <v>28</v>
      </c>
      <c r="C20" s="52">
        <v>16.009262378263301</v>
      </c>
      <c r="D20" s="52">
        <v>11.290191204724199</v>
      </c>
      <c r="E20" s="52">
        <v>7.8753962871221279E-3</v>
      </c>
      <c r="F20" s="52">
        <v>0</v>
      </c>
      <c r="G20" s="52">
        <v>26.469031990057886</v>
      </c>
      <c r="H20" s="52">
        <v>1.1997601830550955</v>
      </c>
      <c r="I20" s="52">
        <v>7.4672139211948083E-2</v>
      </c>
      <c r="J20" s="52">
        <v>1.0642163068837631</v>
      </c>
      <c r="K20" s="52">
        <v>0</v>
      </c>
      <c r="L20" s="52">
        <v>5.5383535376881241</v>
      </c>
      <c r="M20" s="52">
        <v>61.653363136171443</v>
      </c>
      <c r="N20" s="53" t="s">
        <v>96</v>
      </c>
    </row>
    <row r="21" spans="1:14" x14ac:dyDescent="0.25">
      <c r="A21" s="46">
        <v>12</v>
      </c>
      <c r="B21" s="51">
        <v>27</v>
      </c>
      <c r="C21" s="52">
        <v>15.560630302884048</v>
      </c>
      <c r="D21" s="52">
        <v>10.973802991955484</v>
      </c>
      <c r="E21" s="52">
        <v>7.6547018355450063E-3</v>
      </c>
      <c r="F21" s="52">
        <v>0</v>
      </c>
      <c r="G21" s="52">
        <v>25.696287651882429</v>
      </c>
      <c r="H21" s="52">
        <v>1.1660697288399193</v>
      </c>
      <c r="I21" s="52">
        <v>7.2579311521522027E-2</v>
      </c>
      <c r="J21" s="52">
        <v>1.034393473131102</v>
      </c>
      <c r="K21" s="52">
        <v>5.7418961145667691</v>
      </c>
      <c r="L21" s="52">
        <v>4.8849591278386866</v>
      </c>
      <c r="M21" s="52">
        <v>65.138273404455518</v>
      </c>
      <c r="N21" s="53" t="s">
        <v>95</v>
      </c>
    </row>
    <row r="22" spans="1:14" x14ac:dyDescent="0.25">
      <c r="A22" s="46">
        <v>13</v>
      </c>
      <c r="B22" s="51">
        <v>26</v>
      </c>
      <c r="C22" s="52">
        <v>28.535091483701787</v>
      </c>
      <c r="D22" s="52">
        <v>20.123765310556362</v>
      </c>
      <c r="E22" s="52">
        <v>7.5676048116527107E-3</v>
      </c>
      <c r="F22" s="52">
        <v>0</v>
      </c>
      <c r="G22" s="52">
        <v>47.099433405474009</v>
      </c>
      <c r="H22" s="52">
        <v>2.1382891339841303</v>
      </c>
      <c r="I22" s="52">
        <v>5.7942358803583199E-2</v>
      </c>
      <c r="J22" s="52">
        <v>1.0226238973881292</v>
      </c>
      <c r="K22" s="52">
        <v>0</v>
      </c>
      <c r="L22" s="52">
        <v>3.6184882428434708</v>
      </c>
      <c r="M22" s="52">
        <v>102.60320143756313</v>
      </c>
      <c r="N22" s="53" t="s">
        <v>94</v>
      </c>
    </row>
    <row r="23" spans="1:14" x14ac:dyDescent="0.25">
      <c r="A23" s="46">
        <v>14</v>
      </c>
      <c r="B23" s="51">
        <v>25</v>
      </c>
      <c r="C23" s="52">
        <v>9.3338803165111663</v>
      </c>
      <c r="D23" s="52">
        <v>6.5825202289460218</v>
      </c>
      <c r="E23" s="52">
        <v>7.0842812626662361</v>
      </c>
      <c r="F23" s="52">
        <v>0</v>
      </c>
      <c r="G23" s="52">
        <v>37.826183623476354</v>
      </c>
      <c r="H23" s="52">
        <v>1.2755732304727086E-2</v>
      </c>
      <c r="I23" s="52">
        <v>4.8540336728285234E-2</v>
      </c>
      <c r="J23" s="52">
        <v>0.60534042745363192</v>
      </c>
      <c r="K23" s="52">
        <v>0</v>
      </c>
      <c r="L23" s="52">
        <v>3.6184882428434708</v>
      </c>
      <c r="M23" s="52">
        <v>65.1119901709299</v>
      </c>
      <c r="N23" s="53" t="s">
        <v>93</v>
      </c>
    </row>
    <row r="24" spans="1:14" x14ac:dyDescent="0.25">
      <c r="A24" s="45">
        <v>15</v>
      </c>
      <c r="B24" s="54">
        <v>39</v>
      </c>
      <c r="C24" s="52">
        <v>3.5831911274957537</v>
      </c>
      <c r="D24" s="52">
        <v>1.4085566464807457</v>
      </c>
      <c r="E24" s="52">
        <v>0</v>
      </c>
      <c r="F24" s="52">
        <v>0.20341993900573008</v>
      </c>
      <c r="G24" s="52">
        <v>7.1155577594957373</v>
      </c>
      <c r="H24" s="52">
        <v>0</v>
      </c>
      <c r="I24" s="52">
        <v>4.9643626693551705E-2</v>
      </c>
      <c r="J24" s="52">
        <v>0.40853813780900183</v>
      </c>
      <c r="K24" s="52">
        <v>0</v>
      </c>
      <c r="L24" s="52">
        <v>5.0699391474848516</v>
      </c>
      <c r="M24" s="52">
        <v>17.83884638446537</v>
      </c>
      <c r="N24" s="53" t="s">
        <v>107</v>
      </c>
    </row>
    <row r="25" spans="1:14" x14ac:dyDescent="0.25">
      <c r="A25" s="45">
        <v>16</v>
      </c>
      <c r="B25" s="54">
        <v>38</v>
      </c>
      <c r="C25" s="52">
        <v>3.5914866564211834</v>
      </c>
      <c r="D25" s="52">
        <v>1.411817628657865</v>
      </c>
      <c r="E25" s="52">
        <v>0</v>
      </c>
      <c r="F25" s="52">
        <v>0</v>
      </c>
      <c r="G25" s="52">
        <v>6.7145763009124</v>
      </c>
      <c r="H25" s="52">
        <v>0</v>
      </c>
      <c r="I25" s="52">
        <v>4.975855780566555E-2</v>
      </c>
      <c r="J25" s="52">
        <v>0.40948395393176723</v>
      </c>
      <c r="K25" s="52">
        <v>0</v>
      </c>
      <c r="L25" s="52">
        <v>5.0806613362465036</v>
      </c>
      <c r="M25" s="52">
        <v>17.257784433975385</v>
      </c>
      <c r="N25" s="53" t="s">
        <v>106</v>
      </c>
    </row>
    <row r="26" spans="1:14" x14ac:dyDescent="0.25">
      <c r="A26" s="45">
        <v>17</v>
      </c>
      <c r="B26" s="51">
        <v>31</v>
      </c>
      <c r="C26" s="52">
        <v>29.019318433930902</v>
      </c>
      <c r="D26" s="52">
        <v>11.285986810157203</v>
      </c>
      <c r="E26" s="52">
        <v>0</v>
      </c>
      <c r="F26" s="52">
        <v>0.20018413107561209</v>
      </c>
      <c r="G26" s="52">
        <v>25.104199712414633</v>
      </c>
      <c r="H26" s="52">
        <v>0</v>
      </c>
      <c r="I26" s="52">
        <v>0.17122404646817987</v>
      </c>
      <c r="J26" s="52">
        <v>0.40203950767205859</v>
      </c>
      <c r="K26" s="52">
        <v>0</v>
      </c>
      <c r="L26" s="52">
        <v>3.6806393579904557</v>
      </c>
      <c r="M26" s="52">
        <v>69.863591999709044</v>
      </c>
      <c r="N26" s="53" t="s">
        <v>99</v>
      </c>
    </row>
    <row r="27" spans="1:14" x14ac:dyDescent="0.25">
      <c r="A27" s="45">
        <v>18</v>
      </c>
      <c r="B27" s="51">
        <v>24</v>
      </c>
      <c r="C27" s="52">
        <v>9.3659492658433123</v>
      </c>
      <c r="D27" s="52">
        <v>2.9466490717617928</v>
      </c>
      <c r="E27" s="52">
        <v>0</v>
      </c>
      <c r="F27" s="52">
        <v>0</v>
      </c>
      <c r="G27" s="52">
        <v>11.746670546228618</v>
      </c>
      <c r="H27" s="52">
        <v>0</v>
      </c>
      <c r="I27" s="52">
        <v>0.14151652931863073</v>
      </c>
      <c r="J27" s="52">
        <v>0.40132800638592864</v>
      </c>
      <c r="K27" s="52">
        <v>0</v>
      </c>
      <c r="L27" s="52">
        <v>3.6736337479767212</v>
      </c>
      <c r="M27" s="52">
        <v>28.275747167515</v>
      </c>
      <c r="N27" s="53" t="s">
        <v>92</v>
      </c>
    </row>
    <row r="28" spans="1:14" x14ac:dyDescent="0.25">
      <c r="A28" s="45">
        <v>19</v>
      </c>
      <c r="B28" s="51">
        <v>30</v>
      </c>
      <c r="C28" s="52">
        <v>3.7475632174788371</v>
      </c>
      <c r="D28" s="52">
        <v>0</v>
      </c>
      <c r="E28" s="52">
        <v>0</v>
      </c>
      <c r="F28" s="52">
        <v>0.66916419320548748</v>
      </c>
      <c r="G28" s="52">
        <v>0</v>
      </c>
      <c r="H28" s="52">
        <v>0</v>
      </c>
      <c r="I28" s="52">
        <v>1.5446536533306086</v>
      </c>
      <c r="J28" s="52">
        <v>8.1178473972186152E-2</v>
      </c>
      <c r="K28" s="52">
        <v>0</v>
      </c>
      <c r="L28" s="52">
        <v>3.8262434759915225</v>
      </c>
      <c r="M28" s="52">
        <v>9.868803013978642</v>
      </c>
      <c r="N28" s="53" t="s">
        <v>98</v>
      </c>
    </row>
    <row r="29" spans="1:14" x14ac:dyDescent="0.25">
      <c r="A29" s="45">
        <v>20</v>
      </c>
      <c r="B29" s="51">
        <v>23</v>
      </c>
      <c r="C29" s="52">
        <v>3.5043944087142327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7.5911031725694827E-2</v>
      </c>
      <c r="K29" s="52">
        <v>0</v>
      </c>
      <c r="L29" s="52">
        <v>3.7740432274285927</v>
      </c>
      <c r="M29" s="52">
        <v>7.3543486678685204</v>
      </c>
      <c r="N29" s="53" t="s">
        <v>91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6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zoomScaleNormal="100" workbookViewId="0">
      <selection activeCell="R23" sqref="R2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</sheetPr>
  <dimension ref="A1:Y33"/>
  <sheetViews>
    <sheetView showGridLines="0" zoomScale="115" zoomScaleNormal="115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111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" customHeight="1" x14ac:dyDescent="0.25">
      <c r="A2" s="6" t="s">
        <v>112</v>
      </c>
      <c r="B2" s="60" t="s">
        <v>89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" customHeight="1" x14ac:dyDescent="3.95">
      <c r="A3" s="6" t="s">
        <v>113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N3" s="33"/>
      <c r="Y3" s="2" t="str">
        <f>"Source: "&amp;'Data Land use'!B3</f>
        <v>Source: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114</v>
      </c>
      <c r="B5" s="60" t="s">
        <v>90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5" x14ac:dyDescent="0.25">
      <c r="A6" s="7" t="s">
        <v>115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4" t="s">
        <v>13</v>
      </c>
      <c r="B9" s="47" t="s">
        <v>59</v>
      </c>
      <c r="C9" s="48" t="s">
        <v>49</v>
      </c>
      <c r="D9" s="48" t="s">
        <v>50</v>
      </c>
      <c r="E9" s="48" t="s">
        <v>51</v>
      </c>
      <c r="F9" s="48" t="s">
        <v>80</v>
      </c>
      <c r="G9" s="48" t="s">
        <v>87</v>
      </c>
      <c r="H9" s="48" t="s">
        <v>57</v>
      </c>
      <c r="I9" s="49" t="s">
        <v>52</v>
      </c>
      <c r="J9" s="48" t="s">
        <v>53</v>
      </c>
      <c r="K9" s="48" t="s">
        <v>56</v>
      </c>
      <c r="L9" s="49" t="s">
        <v>83</v>
      </c>
      <c r="M9" s="49" t="s">
        <v>54</v>
      </c>
      <c r="N9" s="50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45">
        <v>1</v>
      </c>
      <c r="B10" s="51">
        <v>42</v>
      </c>
      <c r="C10" s="52">
        <v>2.7250178301326734E-2</v>
      </c>
      <c r="D10" s="52">
        <v>1.0780239937756052E-2</v>
      </c>
      <c r="E10" s="52">
        <v>7.1424557402475011E-4</v>
      </c>
      <c r="F10" s="52">
        <v>0</v>
      </c>
      <c r="G10" s="52">
        <v>1.473208215224997</v>
      </c>
      <c r="H10" s="52">
        <v>0</v>
      </c>
      <c r="I10" s="52">
        <v>1.9425412985055108E-3</v>
      </c>
      <c r="J10" s="52">
        <v>4.6909768696921884E-3</v>
      </c>
      <c r="K10" s="52">
        <v>0</v>
      </c>
      <c r="L10" s="52">
        <v>0.18355740144702173</v>
      </c>
      <c r="M10" s="52">
        <v>1.7021437986533239</v>
      </c>
      <c r="N10" s="53" t="s">
        <v>110</v>
      </c>
    </row>
    <row r="11" spans="1:25" x14ac:dyDescent="0.25">
      <c r="A11" s="46">
        <v>2</v>
      </c>
      <c r="B11" s="51">
        <v>41</v>
      </c>
      <c r="C11" s="52">
        <v>7.2507730586452934E-2</v>
      </c>
      <c r="D11" s="52">
        <v>2.837862690330651E-2</v>
      </c>
      <c r="E11" s="52">
        <v>7.1424557402475011E-4</v>
      </c>
      <c r="F11" s="52">
        <v>0</v>
      </c>
      <c r="G11" s="52">
        <v>0.51314797459920636</v>
      </c>
      <c r="H11" s="52">
        <v>0</v>
      </c>
      <c r="I11" s="52">
        <v>6.7662610254394788E-4</v>
      </c>
      <c r="J11" s="52">
        <v>4.6909768696921884E-3</v>
      </c>
      <c r="K11" s="52">
        <v>0</v>
      </c>
      <c r="L11" s="52">
        <v>0.18355740144702173</v>
      </c>
      <c r="M11" s="52">
        <v>0.80367358208224837</v>
      </c>
      <c r="N11" s="53" t="s">
        <v>109</v>
      </c>
    </row>
    <row r="12" spans="1:25" x14ac:dyDescent="0.25">
      <c r="A12" s="46">
        <v>3</v>
      </c>
      <c r="B12" s="51">
        <v>40</v>
      </c>
      <c r="C12" s="52">
        <v>7.3361482079080456E-2</v>
      </c>
      <c r="D12" s="52">
        <v>2.1283444120004939E-2</v>
      </c>
      <c r="E12" s="52">
        <v>0.12988502758566606</v>
      </c>
      <c r="F12" s="52">
        <v>0</v>
      </c>
      <c r="G12" s="52">
        <v>0.53460464685766129</v>
      </c>
      <c r="H12" s="52">
        <v>1.7990164877996714E-4</v>
      </c>
      <c r="I12" s="52">
        <v>6.8559180667626402E-4</v>
      </c>
      <c r="J12" s="52">
        <v>5.9305579837081509E-4</v>
      </c>
      <c r="K12" s="52">
        <v>0</v>
      </c>
      <c r="L12" s="52">
        <v>0.18355740144702173</v>
      </c>
      <c r="M12" s="52">
        <v>0.94415055134326142</v>
      </c>
      <c r="N12" s="53" t="s">
        <v>108</v>
      </c>
    </row>
    <row r="13" spans="1:25" x14ac:dyDescent="0.25">
      <c r="A13" s="46">
        <v>4</v>
      </c>
      <c r="B13" s="51">
        <v>37</v>
      </c>
      <c r="C13" s="52">
        <v>2.733183079452409E-2</v>
      </c>
      <c r="D13" s="52">
        <v>1.0812541872020491E-2</v>
      </c>
      <c r="E13" s="52">
        <v>0.10853942507592151</v>
      </c>
      <c r="F13" s="52">
        <v>0</v>
      </c>
      <c r="G13" s="52">
        <v>1.6771415080100899E-2</v>
      </c>
      <c r="H13" s="52">
        <v>1.1913810105058613</v>
      </c>
      <c r="I13" s="52">
        <v>2.1521868119222171E-5</v>
      </c>
      <c r="J13" s="52">
        <v>5.4285747755932509E-4</v>
      </c>
      <c r="K13" s="52">
        <v>0</v>
      </c>
      <c r="L13" s="52">
        <v>0.18697179231604702</v>
      </c>
      <c r="M13" s="52">
        <v>1.5423723949901538</v>
      </c>
      <c r="N13" s="53" t="s">
        <v>105</v>
      </c>
    </row>
    <row r="14" spans="1:25" x14ac:dyDescent="0.25">
      <c r="A14" s="46">
        <v>5</v>
      </c>
      <c r="B14" s="51">
        <v>36</v>
      </c>
      <c r="C14" s="52">
        <v>0.1267843676086691</v>
      </c>
      <c r="D14" s="52">
        <v>4.9621829788868262E-2</v>
      </c>
      <c r="E14" s="52">
        <v>0.50348264162443945</v>
      </c>
      <c r="F14" s="52">
        <v>0</v>
      </c>
      <c r="G14" s="52">
        <v>11.096425125933537</v>
      </c>
      <c r="H14" s="52">
        <v>8.5485390842830533</v>
      </c>
      <c r="I14" s="52">
        <v>3.2683378770898407E-2</v>
      </c>
      <c r="J14" s="52">
        <v>5.5224423052676133E-4</v>
      </c>
      <c r="K14" s="52">
        <v>0</v>
      </c>
      <c r="L14" s="52">
        <v>0.25804566456055528</v>
      </c>
      <c r="M14" s="52">
        <v>20.616134336800549</v>
      </c>
      <c r="N14" s="53" t="s">
        <v>104</v>
      </c>
    </row>
    <row r="15" spans="1:25" x14ac:dyDescent="0.25">
      <c r="A15" s="46">
        <v>6</v>
      </c>
      <c r="B15" s="51">
        <v>35</v>
      </c>
      <c r="C15" s="52">
        <v>7.4409426882345184E-2</v>
      </c>
      <c r="D15" s="52">
        <v>2.9122927258979366E-2</v>
      </c>
      <c r="E15" s="52">
        <v>0.29549269768114583</v>
      </c>
      <c r="F15" s="52">
        <v>0</v>
      </c>
      <c r="G15" s="52">
        <v>0.54110187692141121</v>
      </c>
      <c r="H15" s="52">
        <v>3.4373985896139403</v>
      </c>
      <c r="I15" s="52">
        <v>1.5948734343106757E-3</v>
      </c>
      <c r="J15" s="52">
        <v>5.5224423052676133E-4</v>
      </c>
      <c r="K15" s="52">
        <v>0</v>
      </c>
      <c r="L15" s="52">
        <v>0.25804566456055528</v>
      </c>
      <c r="M15" s="52">
        <v>4.6377183005832139</v>
      </c>
      <c r="N15" s="53" t="s">
        <v>103</v>
      </c>
    </row>
    <row r="16" spans="1:25" x14ac:dyDescent="0.25">
      <c r="A16" s="46">
        <v>7</v>
      </c>
      <c r="B16" s="51">
        <v>34</v>
      </c>
      <c r="C16" s="52">
        <v>3.5419320018644194E-2</v>
      </c>
      <c r="D16" s="52">
        <v>1.3862682776693039E-2</v>
      </c>
      <c r="E16" s="52">
        <v>0.14065624290978443</v>
      </c>
      <c r="F16" s="52">
        <v>0</v>
      </c>
      <c r="G16" s="52">
        <v>6.6606893010978769</v>
      </c>
      <c r="H16" s="52">
        <v>3.3311125380944944</v>
      </c>
      <c r="I16" s="52">
        <v>1.9632082004515404E-2</v>
      </c>
      <c r="J16" s="52">
        <v>5.5224423052676133E-4</v>
      </c>
      <c r="K16" s="52">
        <v>0</v>
      </c>
      <c r="L16" s="52">
        <v>0.25804566456055528</v>
      </c>
      <c r="M16" s="52">
        <v>10.459970075693089</v>
      </c>
      <c r="N16" s="53" t="s">
        <v>102</v>
      </c>
    </row>
    <row r="17" spans="1:14" x14ac:dyDescent="0.25">
      <c r="A17" s="46">
        <v>8</v>
      </c>
      <c r="B17" s="51">
        <v>33</v>
      </c>
      <c r="C17" s="52">
        <v>5.0745763759233883E-2</v>
      </c>
      <c r="D17" s="52">
        <v>1.9861262861200279E-2</v>
      </c>
      <c r="E17" s="52">
        <v>0.20152020056297434</v>
      </c>
      <c r="F17" s="52">
        <v>0</v>
      </c>
      <c r="G17" s="52">
        <v>0.37076989558273227</v>
      </c>
      <c r="H17" s="52">
        <v>2.3000937396985015</v>
      </c>
      <c r="I17" s="52">
        <v>4.7578935690269295E-4</v>
      </c>
      <c r="J17" s="52">
        <v>5.412789429708742E-4</v>
      </c>
      <c r="K17" s="52">
        <v>0</v>
      </c>
      <c r="L17" s="52">
        <v>0.18355740144702173</v>
      </c>
      <c r="M17" s="52">
        <v>3.127565332211538</v>
      </c>
      <c r="N17" s="53" t="s">
        <v>101</v>
      </c>
    </row>
    <row r="18" spans="1:14" x14ac:dyDescent="0.25">
      <c r="A18" s="46">
        <v>9</v>
      </c>
      <c r="B18" s="51">
        <v>32</v>
      </c>
      <c r="C18" s="52">
        <v>0.22427720642650967</v>
      </c>
      <c r="D18" s="52">
        <v>8.7779318323926908E-2</v>
      </c>
      <c r="E18" s="52">
        <v>0.89064355864679912</v>
      </c>
      <c r="F18" s="52">
        <v>0</v>
      </c>
      <c r="G18" s="52">
        <v>19.628923288008423</v>
      </c>
      <c r="H18" s="52">
        <v>14.924906043929653</v>
      </c>
      <c r="I18" s="52">
        <v>2.5171490733665036E-2</v>
      </c>
      <c r="J18" s="52">
        <v>5.412789429708742E-4</v>
      </c>
      <c r="K18" s="52">
        <v>0</v>
      </c>
      <c r="L18" s="52">
        <v>0.18355740144702173</v>
      </c>
      <c r="M18" s="52">
        <v>35.965799586458957</v>
      </c>
      <c r="N18" s="53" t="s">
        <v>100</v>
      </c>
    </row>
    <row r="19" spans="1:14" x14ac:dyDescent="0.25">
      <c r="A19" s="46">
        <v>10</v>
      </c>
      <c r="B19" s="51">
        <v>29</v>
      </c>
      <c r="C19" s="52">
        <v>3.4204727426558168E-2</v>
      </c>
      <c r="D19" s="52">
        <v>1.3387306292950645E-2</v>
      </c>
      <c r="E19" s="52">
        <v>5.2119851639903395E-5</v>
      </c>
      <c r="F19" s="52">
        <v>0</v>
      </c>
      <c r="G19" s="52">
        <v>6.7939616741614381</v>
      </c>
      <c r="H19" s="52">
        <v>0.32110164023645549</v>
      </c>
      <c r="I19" s="52">
        <v>2.00248963272746E-2</v>
      </c>
      <c r="J19" s="52">
        <v>6.3213212259926972E-3</v>
      </c>
      <c r="K19" s="52">
        <v>0</v>
      </c>
      <c r="L19" s="52">
        <v>0.2819464006437325</v>
      </c>
      <c r="M19" s="52">
        <v>7.4710000861660424</v>
      </c>
      <c r="N19" s="53" t="s">
        <v>97</v>
      </c>
    </row>
    <row r="20" spans="1:14" x14ac:dyDescent="0.25">
      <c r="A20" s="46">
        <v>11</v>
      </c>
      <c r="B20" s="51">
        <v>28</v>
      </c>
      <c r="C20" s="52">
        <v>0.12582797027991599</v>
      </c>
      <c r="D20" s="52">
        <v>4.9247507730454901E-2</v>
      </c>
      <c r="E20" s="52">
        <v>5.2119851639903395E-5</v>
      </c>
      <c r="F20" s="52">
        <v>0</v>
      </c>
      <c r="G20" s="52">
        <v>11.012873591685235</v>
      </c>
      <c r="H20" s="52">
        <v>0.52014502741671798</v>
      </c>
      <c r="I20" s="52">
        <v>3.2436833184971509E-2</v>
      </c>
      <c r="J20" s="52">
        <v>6.3213212259926972E-3</v>
      </c>
      <c r="K20" s="52">
        <v>0</v>
      </c>
      <c r="L20" s="52">
        <v>0.2819464006437325</v>
      </c>
      <c r="M20" s="52">
        <v>12.028850772018661</v>
      </c>
      <c r="N20" s="53" t="s">
        <v>96</v>
      </c>
    </row>
    <row r="21" spans="1:14" x14ac:dyDescent="0.25">
      <c r="A21" s="46">
        <v>12</v>
      </c>
      <c r="B21" s="51">
        <v>27</v>
      </c>
      <c r="C21" s="52">
        <v>0.12230185757630489</v>
      </c>
      <c r="D21" s="52">
        <v>4.7867430930016636E-2</v>
      </c>
      <c r="E21" s="52">
        <v>5.0659282335885198E-5</v>
      </c>
      <c r="F21" s="52">
        <v>0</v>
      </c>
      <c r="G21" s="52">
        <v>10.704042476197849</v>
      </c>
      <c r="H21" s="52">
        <v>0.50556837800438525</v>
      </c>
      <c r="I21" s="52">
        <v>3.1527844797813141E-2</v>
      </c>
      <c r="J21" s="52">
        <v>6.1441770582135414E-3</v>
      </c>
      <c r="K21" s="52">
        <v>5.2328407986039029E-2</v>
      </c>
      <c r="L21" s="52">
        <v>0.24780249195347931</v>
      </c>
      <c r="M21" s="52">
        <v>11.717633723786436</v>
      </c>
      <c r="N21" s="53" t="s">
        <v>95</v>
      </c>
    </row>
    <row r="22" spans="1:14" x14ac:dyDescent="0.25">
      <c r="A22" s="46">
        <v>13</v>
      </c>
      <c r="B22" s="51">
        <v>26</v>
      </c>
      <c r="C22" s="52">
        <v>0.22427720642650967</v>
      </c>
      <c r="D22" s="52">
        <v>8.7779318323926867E-2</v>
      </c>
      <c r="E22" s="52">
        <v>5.0082868934191818E-5</v>
      </c>
      <c r="F22" s="52">
        <v>0</v>
      </c>
      <c r="G22" s="52">
        <v>19.628923288008416</v>
      </c>
      <c r="H22" s="52">
        <v>0.92711119326302016</v>
      </c>
      <c r="I22" s="52">
        <v>2.5171490733665036E-2</v>
      </c>
      <c r="J22" s="52">
        <v>6.0742671456480721E-3</v>
      </c>
      <c r="K22" s="52">
        <v>0</v>
      </c>
      <c r="L22" s="52">
        <v>0.18355740144702173</v>
      </c>
      <c r="M22" s="52">
        <v>21.082944248217142</v>
      </c>
      <c r="N22" s="53" t="s">
        <v>94</v>
      </c>
    </row>
    <row r="23" spans="1:14" x14ac:dyDescent="0.25">
      <c r="A23" s="46">
        <v>14</v>
      </c>
      <c r="B23" s="51">
        <v>25</v>
      </c>
      <c r="C23" s="52">
        <v>7.3361482079080456E-2</v>
      </c>
      <c r="D23" s="52">
        <v>2.871277465391819E-2</v>
      </c>
      <c r="E23" s="52">
        <v>0.12988502758566606</v>
      </c>
      <c r="F23" s="52">
        <v>0</v>
      </c>
      <c r="G23" s="52">
        <v>0.53348507465897177</v>
      </c>
      <c r="H23" s="52">
        <v>1.7990164877996714E-4</v>
      </c>
      <c r="I23" s="52">
        <v>6.845931226165024E-4</v>
      </c>
      <c r="J23" s="52">
        <v>8.5445295994560793E-4</v>
      </c>
      <c r="K23" s="52">
        <v>0</v>
      </c>
      <c r="L23" s="52">
        <v>0.18355740144702173</v>
      </c>
      <c r="M23" s="52">
        <v>0.95072070815600029</v>
      </c>
      <c r="N23" s="53" t="s">
        <v>93</v>
      </c>
    </row>
    <row r="24" spans="1:14" x14ac:dyDescent="0.25">
      <c r="A24" s="45">
        <v>15</v>
      </c>
      <c r="B24" s="54">
        <v>39</v>
      </c>
      <c r="C24" s="52">
        <v>2.816280076151171E-2</v>
      </c>
      <c r="D24" s="52">
        <v>6.1440858775995127E-3</v>
      </c>
      <c r="E24" s="52">
        <v>0</v>
      </c>
      <c r="F24" s="52">
        <v>12.712278572233298</v>
      </c>
      <c r="G24" s="52">
        <v>1.2039348889944148</v>
      </c>
      <c r="H24" s="52">
        <v>0</v>
      </c>
      <c r="I24" s="52">
        <v>8.3995796552731438E-3</v>
      </c>
      <c r="J24" s="52">
        <v>4.5166465825122718E-4</v>
      </c>
      <c r="K24" s="52">
        <v>0</v>
      </c>
      <c r="L24" s="52">
        <v>0.25733852018407438</v>
      </c>
      <c r="M24" s="52">
        <v>14.216710112364424</v>
      </c>
      <c r="N24" s="53" t="s">
        <v>107</v>
      </c>
    </row>
    <row r="25" spans="1:14" x14ac:dyDescent="0.25">
      <c r="A25" s="45">
        <v>16</v>
      </c>
      <c r="B25" s="54">
        <v>38</v>
      </c>
      <c r="C25" s="52">
        <v>2.8228001115058434E-2</v>
      </c>
      <c r="D25" s="52">
        <v>6.1583101933851778E-3</v>
      </c>
      <c r="E25" s="52">
        <v>0</v>
      </c>
      <c r="F25" s="52">
        <v>0</v>
      </c>
      <c r="G25" s="52">
        <v>1.1360898114691693</v>
      </c>
      <c r="H25" s="52">
        <v>0</v>
      </c>
      <c r="I25" s="52">
        <v>8.4190257170411245E-3</v>
      </c>
      <c r="J25" s="52">
        <v>4.5271031758219778E-4</v>
      </c>
      <c r="K25" s="52">
        <v>0</v>
      </c>
      <c r="L25" s="52">
        <v>0.25788275397244764</v>
      </c>
      <c r="M25" s="52">
        <v>1.4372306127846839</v>
      </c>
      <c r="N25" s="53" t="s">
        <v>106</v>
      </c>
    </row>
    <row r="26" spans="1:14" x14ac:dyDescent="0.25">
      <c r="A26" s="45">
        <v>17</v>
      </c>
      <c r="B26" s="51">
        <v>31</v>
      </c>
      <c r="C26" s="52">
        <v>0.22808308410297842</v>
      </c>
      <c r="D26" s="52">
        <v>4.9229168275419524E-2</v>
      </c>
      <c r="E26" s="52">
        <v>0</v>
      </c>
      <c r="F26" s="52">
        <v>12.510063922012879</v>
      </c>
      <c r="G26" s="52">
        <v>10.664423763098972</v>
      </c>
      <c r="H26" s="52">
        <v>0</v>
      </c>
      <c r="I26" s="52">
        <v>7.4375931158110475E-2</v>
      </c>
      <c r="J26" s="52">
        <v>4.4448001307796327E-4</v>
      </c>
      <c r="K26" s="52">
        <v>0</v>
      </c>
      <c r="L26" s="52">
        <v>0.1867101814003567</v>
      </c>
      <c r="M26" s="52">
        <v>23.713330530061793</v>
      </c>
      <c r="N26" s="53" t="s">
        <v>99</v>
      </c>
    </row>
    <row r="27" spans="1:14" x14ac:dyDescent="0.25">
      <c r="A27" s="45">
        <v>18</v>
      </c>
      <c r="B27" s="51">
        <v>24</v>
      </c>
      <c r="C27" s="52">
        <v>7.3613534341585199E-2</v>
      </c>
      <c r="D27" s="52">
        <v>1.5888653398838101E-2</v>
      </c>
      <c r="E27" s="52">
        <v>0</v>
      </c>
      <c r="F27" s="52">
        <v>0</v>
      </c>
      <c r="G27" s="52">
        <v>0.27538714011542581</v>
      </c>
      <c r="H27" s="52">
        <v>0</v>
      </c>
      <c r="I27" s="52">
        <v>1.9958914428304113E-3</v>
      </c>
      <c r="J27" s="52">
        <v>4.4369340356589066E-4</v>
      </c>
      <c r="K27" s="52">
        <v>0</v>
      </c>
      <c r="L27" s="52">
        <v>0.18635480327463924</v>
      </c>
      <c r="M27" s="52">
        <v>0.55368371597688459</v>
      </c>
      <c r="N27" s="53" t="s">
        <v>92</v>
      </c>
    </row>
    <row r="28" spans="1:14" x14ac:dyDescent="0.25">
      <c r="A28" s="45">
        <v>19</v>
      </c>
      <c r="B28" s="51">
        <v>30</v>
      </c>
      <c r="C28" s="52">
        <v>2.9454715776991817E-2</v>
      </c>
      <c r="D28" s="52">
        <v>0</v>
      </c>
      <c r="E28" s="52">
        <v>0</v>
      </c>
      <c r="F28" s="52">
        <v>41.81793425054699</v>
      </c>
      <c r="G28" s="52">
        <v>0</v>
      </c>
      <c r="H28" s="52">
        <v>0</v>
      </c>
      <c r="I28" s="52">
        <v>6.2633714271994143E-2</v>
      </c>
      <c r="J28" s="52">
        <v>2.8667093881483869E-4</v>
      </c>
      <c r="K28" s="52">
        <v>0</v>
      </c>
      <c r="L28" s="52">
        <v>0.19409633598939549</v>
      </c>
      <c r="M28" s="52">
        <v>42.104405687524185</v>
      </c>
      <c r="N28" s="53" t="s">
        <v>98</v>
      </c>
    </row>
    <row r="29" spans="1:14" x14ac:dyDescent="0.25">
      <c r="A29" s="45">
        <v>20</v>
      </c>
      <c r="B29" s="51">
        <v>23</v>
      </c>
      <c r="C29" s="52">
        <v>2.7543482334795304E-2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2.6806967002932316E-4</v>
      </c>
      <c r="K29" s="52">
        <v>0</v>
      </c>
      <c r="L29" s="52">
        <v>0.19144834010325423</v>
      </c>
      <c r="M29" s="52">
        <v>0.21925989210807886</v>
      </c>
      <c r="N29" s="53" t="s">
        <v>91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L5"/>
  </mergeCells>
  <conditionalFormatting sqref="O9:X9">
    <cfRule type="cellIs" dxfId="4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zoomScaleNormal="100" workbookViewId="0">
      <selection activeCell="R23" sqref="R2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Y43"/>
  <sheetViews>
    <sheetView showGridLines="0" zoomScale="115" zoomScaleNormal="115" workbookViewId="0">
      <selection activeCell="K5" sqref="K5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0.218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1" customWidth="1"/>
    <col min="12" max="12" width="17.21875" style="1" customWidth="1"/>
    <col min="13" max="13" width="21.5546875" style="1" customWidth="1"/>
    <col min="14" max="14" width="14.7773437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</row>
    <row r="2" spans="1:25" ht="15.9" customHeight="1" x14ac:dyDescent="0.25">
      <c r="A2" s="6" t="s">
        <v>2</v>
      </c>
      <c r="B2" s="60" t="s">
        <v>46</v>
      </c>
      <c r="C2" s="61"/>
      <c r="D2" s="61"/>
      <c r="E2" s="61"/>
      <c r="F2" s="61"/>
      <c r="G2" s="61"/>
      <c r="H2" s="61"/>
      <c r="I2" s="61"/>
      <c r="J2" s="61"/>
    </row>
    <row r="3" spans="1:25" ht="15.9" customHeight="1" x14ac:dyDescent="0.2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Y3" s="2" t="str">
        <f>"Quelle: "&amp;'Data GWP'!B3</f>
        <v>Quelle: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</row>
    <row r="5" spans="1:25" x14ac:dyDescent="0.25">
      <c r="A5" s="6" t="s">
        <v>3</v>
      </c>
      <c r="B5" s="60" t="s">
        <v>58</v>
      </c>
      <c r="C5" s="61"/>
      <c r="D5" s="61"/>
      <c r="E5" s="61"/>
      <c r="F5" s="61"/>
      <c r="G5" s="61"/>
      <c r="H5" s="61"/>
      <c r="I5" s="61"/>
      <c r="J5" s="61"/>
    </row>
    <row r="6" spans="1:25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</row>
    <row r="9" spans="1:25" ht="30" customHeight="1" x14ac:dyDescent="0.25">
      <c r="A9" s="44" t="s">
        <v>13</v>
      </c>
      <c r="B9" s="47" t="s">
        <v>59</v>
      </c>
      <c r="C9" s="48" t="s">
        <v>49</v>
      </c>
      <c r="D9" s="48" t="s">
        <v>50</v>
      </c>
      <c r="E9" s="48" t="s">
        <v>51</v>
      </c>
      <c r="F9" s="48" t="s">
        <v>80</v>
      </c>
      <c r="G9" s="48" t="s">
        <v>87</v>
      </c>
      <c r="H9" s="48" t="s">
        <v>57</v>
      </c>
      <c r="I9" s="49" t="s">
        <v>52</v>
      </c>
      <c r="J9" s="48" t="s">
        <v>53</v>
      </c>
      <c r="K9" s="48" t="s">
        <v>56</v>
      </c>
      <c r="L9" s="49" t="s">
        <v>83</v>
      </c>
      <c r="M9" s="49" t="s">
        <v>88</v>
      </c>
      <c r="N9" s="49" t="s">
        <v>54</v>
      </c>
      <c r="O9" s="50" t="s">
        <v>55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45">
        <v>1</v>
      </c>
      <c r="B10" s="51">
        <v>42</v>
      </c>
      <c r="C10" s="55">
        <v>0.423698558248565</v>
      </c>
      <c r="D10" s="55">
        <v>0.24901423273692996</v>
      </c>
      <c r="E10" s="55">
        <v>2.671466675874605E-2</v>
      </c>
      <c r="F10" s="55">
        <v>0</v>
      </c>
      <c r="G10" s="55">
        <v>12.511816573933224</v>
      </c>
      <c r="H10" s="55">
        <v>3.1771339526303954</v>
      </c>
      <c r="I10" s="55">
        <v>1.6497817594968447E-2</v>
      </c>
      <c r="J10" s="55">
        <v>0.78846195203131464</v>
      </c>
      <c r="K10" s="55">
        <v>0</v>
      </c>
      <c r="L10" s="55">
        <v>0.49268810014676234</v>
      </c>
      <c r="M10" s="55">
        <v>70.875</v>
      </c>
      <c r="N10" s="55">
        <v>17.686025854080903</v>
      </c>
      <c r="O10" s="53" t="s">
        <v>110</v>
      </c>
    </row>
    <row r="11" spans="1:25" x14ac:dyDescent="0.25">
      <c r="A11" s="46">
        <v>2</v>
      </c>
      <c r="B11" s="51">
        <v>41</v>
      </c>
      <c r="C11" s="55">
        <v>1.1273842164129895</v>
      </c>
      <c r="D11" s="55">
        <v>0.65320728870889722</v>
      </c>
      <c r="E11" s="55">
        <v>2.671466675874605E-2</v>
      </c>
      <c r="F11" s="55">
        <v>0</v>
      </c>
      <c r="G11" s="55">
        <v>5.5225726039765766</v>
      </c>
      <c r="H11" s="55">
        <v>3.1771339526303954</v>
      </c>
      <c r="I11" s="55">
        <v>7.2819478240427815E-3</v>
      </c>
      <c r="J11" s="55">
        <v>0.78846195203131464</v>
      </c>
      <c r="K11" s="55">
        <v>0</v>
      </c>
      <c r="L11" s="55">
        <v>0.49268810014676234</v>
      </c>
      <c r="M11" s="55">
        <v>70.875</v>
      </c>
      <c r="N11" s="55">
        <v>11.795444728489725</v>
      </c>
      <c r="O11" s="53" t="s">
        <v>109</v>
      </c>
    </row>
    <row r="12" spans="1:25" x14ac:dyDescent="0.25">
      <c r="A12" s="46">
        <v>3</v>
      </c>
      <c r="B12" s="51">
        <v>40</v>
      </c>
      <c r="C12" s="55">
        <v>1.1406587452079526</v>
      </c>
      <c r="D12" s="55">
        <v>0.84777697232286797</v>
      </c>
      <c r="E12" s="55">
        <v>1.5647864913587428</v>
      </c>
      <c r="F12" s="55">
        <v>0</v>
      </c>
      <c r="G12" s="55">
        <v>5.7534924092814652</v>
      </c>
      <c r="H12" s="55">
        <v>1.9361275229400447E-3</v>
      </c>
      <c r="I12" s="55">
        <v>7.3784380266108856E-3</v>
      </c>
      <c r="J12" s="55">
        <v>9.5212593418623911E-2</v>
      </c>
      <c r="K12" s="55">
        <v>0</v>
      </c>
      <c r="L12" s="55">
        <v>0.49268810014676234</v>
      </c>
      <c r="M12" s="55">
        <v>0</v>
      </c>
      <c r="N12" s="55">
        <v>9.9039298772859681</v>
      </c>
      <c r="O12" s="53" t="s">
        <v>108</v>
      </c>
    </row>
    <row r="13" spans="1:25" x14ac:dyDescent="0.25">
      <c r="A13" s="46">
        <v>4</v>
      </c>
      <c r="B13" s="51">
        <v>37</v>
      </c>
      <c r="C13" s="55">
        <v>0.42496812952485413</v>
      </c>
      <c r="D13" s="55">
        <v>0.249760379522458</v>
      </c>
      <c r="E13" s="55">
        <v>3.4558720798329676</v>
      </c>
      <c r="F13" s="55">
        <v>0</v>
      </c>
      <c r="G13" s="55">
        <v>11.059113832941787</v>
      </c>
      <c r="H13" s="55">
        <v>0.88936608547991469</v>
      </c>
      <c r="I13" s="55">
        <v>1.4191574669834409E-2</v>
      </c>
      <c r="J13" s="55">
        <v>0.40590012224859179</v>
      </c>
      <c r="K13" s="55">
        <v>0</v>
      </c>
      <c r="L13" s="55">
        <v>0.56437270520325133</v>
      </c>
      <c r="M13" s="55">
        <v>0</v>
      </c>
      <c r="N13" s="55">
        <v>17.063544909423658</v>
      </c>
      <c r="O13" s="53" t="s">
        <v>105</v>
      </c>
    </row>
    <row r="14" spans="1:25" x14ac:dyDescent="0.25">
      <c r="A14" s="46">
        <v>5</v>
      </c>
      <c r="B14" s="51">
        <v>36</v>
      </c>
      <c r="C14" s="55">
        <v>1.9713028359023168</v>
      </c>
      <c r="D14" s="55">
        <v>1.1411419270845231</v>
      </c>
      <c r="E14" s="55">
        <v>16.030779623656262</v>
      </c>
      <c r="F14" s="55">
        <v>0</v>
      </c>
      <c r="G14" s="55">
        <v>8.8015744672132534</v>
      </c>
      <c r="H14" s="55">
        <v>2.2667397695248388</v>
      </c>
      <c r="I14" s="55">
        <v>2.4990768256983528E-2</v>
      </c>
      <c r="J14" s="55">
        <v>0.41291869403677034</v>
      </c>
      <c r="K14" s="55">
        <v>0</v>
      </c>
      <c r="L14" s="55">
        <v>0.8801827503675963</v>
      </c>
      <c r="M14" s="55">
        <v>0</v>
      </c>
      <c r="N14" s="55">
        <v>31.529630836042543</v>
      </c>
      <c r="O14" s="53" t="s">
        <v>104</v>
      </c>
    </row>
    <row r="15" spans="1:25" x14ac:dyDescent="0.25">
      <c r="A15" s="46">
        <v>6</v>
      </c>
      <c r="B15" s="51">
        <v>35</v>
      </c>
      <c r="C15" s="55">
        <v>1.1569526827138854</v>
      </c>
      <c r="D15" s="55">
        <v>0.67033093322204573</v>
      </c>
      <c r="E15" s="55">
        <v>9.4084242937208682</v>
      </c>
      <c r="F15" s="55">
        <v>0</v>
      </c>
      <c r="G15" s="55">
        <v>5.8230011764573213</v>
      </c>
      <c r="H15" s="55">
        <v>1.541334326084266</v>
      </c>
      <c r="I15" s="55">
        <v>1.7163033950518741E-2</v>
      </c>
      <c r="J15" s="55">
        <v>0.41291869403677034</v>
      </c>
      <c r="K15" s="55">
        <v>0</v>
      </c>
      <c r="L15" s="55">
        <v>0.8801827503675963</v>
      </c>
      <c r="M15" s="55">
        <v>0</v>
      </c>
      <c r="N15" s="55">
        <v>19.910307890553266</v>
      </c>
      <c r="O15" s="53" t="s">
        <v>103</v>
      </c>
    </row>
    <row r="16" spans="1:25" x14ac:dyDescent="0.25">
      <c r="A16" s="46">
        <v>7</v>
      </c>
      <c r="B16" s="51">
        <v>34</v>
      </c>
      <c r="C16" s="55">
        <v>0.55071620670142285</v>
      </c>
      <c r="D16" s="55">
        <v>0.31983944418677601</v>
      </c>
      <c r="E16" s="55">
        <v>4.4784646904672298</v>
      </c>
      <c r="F16" s="55">
        <v>0</v>
      </c>
      <c r="G16" s="55">
        <v>10.706805334589147</v>
      </c>
      <c r="H16" s="55">
        <v>2.8340654732521569</v>
      </c>
      <c r="I16" s="55">
        <v>3.1557826950491516E-2</v>
      </c>
      <c r="J16" s="55">
        <v>0.41291869403677034</v>
      </c>
      <c r="K16" s="55">
        <v>0</v>
      </c>
      <c r="L16" s="55">
        <v>0.8801827503675963</v>
      </c>
      <c r="M16" s="55">
        <v>0</v>
      </c>
      <c r="N16" s="55">
        <v>20.214550420551589</v>
      </c>
      <c r="O16" s="53" t="s">
        <v>102</v>
      </c>
    </row>
    <row r="17" spans="1:15" x14ac:dyDescent="0.25">
      <c r="A17" s="46">
        <v>8</v>
      </c>
      <c r="B17" s="51">
        <v>33</v>
      </c>
      <c r="C17" s="55">
        <v>0.78901894528018035</v>
      </c>
      <c r="D17" s="55">
        <v>0.45758382531539771</v>
      </c>
      <c r="E17" s="55">
        <v>6.4163600844650057</v>
      </c>
      <c r="F17" s="55">
        <v>0</v>
      </c>
      <c r="G17" s="55">
        <v>4.5754482490573007</v>
      </c>
      <c r="H17" s="55">
        <v>1.2111100839214934</v>
      </c>
      <c r="I17" s="55">
        <v>5.8714302479683633E-3</v>
      </c>
      <c r="J17" s="55">
        <v>0.40471983569288916</v>
      </c>
      <c r="K17" s="55">
        <v>0</v>
      </c>
      <c r="L17" s="55">
        <v>0.49268810014676234</v>
      </c>
      <c r="M17" s="55">
        <v>0</v>
      </c>
      <c r="N17" s="55">
        <v>14.352800554126997</v>
      </c>
      <c r="O17" s="53" t="s">
        <v>101</v>
      </c>
    </row>
    <row r="18" spans="1:15" x14ac:dyDescent="0.25">
      <c r="A18" s="46">
        <v>9</v>
      </c>
      <c r="B18" s="51">
        <v>32</v>
      </c>
      <c r="C18" s="55">
        <v>3.4871672383259749</v>
      </c>
      <c r="D18" s="55">
        <v>2.0174998816500738</v>
      </c>
      <c r="E18" s="55">
        <v>28.357900415057241</v>
      </c>
      <c r="F18" s="55">
        <v>0</v>
      </c>
      <c r="G18" s="55">
        <v>15.558311840883547</v>
      </c>
      <c r="H18" s="55">
        <v>4.008988276229446</v>
      </c>
      <c r="I18" s="55">
        <v>1.9245716698849686E-2</v>
      </c>
      <c r="J18" s="55">
        <v>0.40471983569288916</v>
      </c>
      <c r="K18" s="55">
        <v>0</v>
      </c>
      <c r="L18" s="55">
        <v>0.49268810014676234</v>
      </c>
      <c r="M18" s="55">
        <v>0</v>
      </c>
      <c r="N18" s="55">
        <v>54.346521304684785</v>
      </c>
      <c r="O18" s="53" t="s">
        <v>100</v>
      </c>
    </row>
    <row r="19" spans="1:15" x14ac:dyDescent="0.25">
      <c r="A19" s="46">
        <v>10</v>
      </c>
      <c r="B19" s="51">
        <v>29</v>
      </c>
      <c r="C19" s="55">
        <v>0.53183115118231161</v>
      </c>
      <c r="D19" s="55">
        <v>0.30895012311751446</v>
      </c>
      <c r="E19" s="55">
        <v>1.4606937188526633E-3</v>
      </c>
      <c r="F19" s="55">
        <v>0</v>
      </c>
      <c r="G19" s="55">
        <v>10.921035617727423</v>
      </c>
      <c r="H19" s="55">
        <v>0.5161587035837758</v>
      </c>
      <c r="I19" s="55">
        <v>3.2189261070339738E-2</v>
      </c>
      <c r="J19" s="55">
        <v>0.95369190546459504</v>
      </c>
      <c r="K19" s="55">
        <v>0</v>
      </c>
      <c r="L19" s="55">
        <v>1.3819749857630197</v>
      </c>
      <c r="M19" s="55">
        <v>70.875</v>
      </c>
      <c r="N19" s="55">
        <v>14.64729244162783</v>
      </c>
      <c r="O19" s="53" t="s">
        <v>97</v>
      </c>
    </row>
    <row r="20" spans="1:15" x14ac:dyDescent="0.25">
      <c r="A20" s="46">
        <v>11</v>
      </c>
      <c r="B20" s="51">
        <v>28</v>
      </c>
      <c r="C20" s="55">
        <v>1.9564323214849586</v>
      </c>
      <c r="D20" s="55">
        <v>1.132573585606925</v>
      </c>
      <c r="E20" s="55">
        <v>1.4606937188526633E-3</v>
      </c>
      <c r="F20" s="55">
        <v>0</v>
      </c>
      <c r="G20" s="55">
        <v>8.7416091513188796</v>
      </c>
      <c r="H20" s="55">
        <v>0.39839445957862252</v>
      </c>
      <c r="I20" s="55">
        <v>2.4802306359400242E-2</v>
      </c>
      <c r="J20" s="55">
        <v>0.95369190546459504</v>
      </c>
      <c r="K20" s="55">
        <v>0</v>
      </c>
      <c r="L20" s="55">
        <v>1.3819749857630197</v>
      </c>
      <c r="M20" s="55">
        <v>70.875</v>
      </c>
      <c r="N20" s="55">
        <v>14.590939409295251</v>
      </c>
      <c r="O20" s="53" t="s">
        <v>96</v>
      </c>
    </row>
    <row r="21" spans="1:15" x14ac:dyDescent="0.25">
      <c r="A21" s="46">
        <v>12</v>
      </c>
      <c r="B21" s="51">
        <v>27</v>
      </c>
      <c r="C21" s="55">
        <v>1.90160666668661</v>
      </c>
      <c r="D21" s="55">
        <v>1.1008351565509769</v>
      </c>
      <c r="E21" s="55">
        <v>1.4197602867495104E-3</v>
      </c>
      <c r="F21" s="55">
        <v>0</v>
      </c>
      <c r="G21" s="55">
        <v>8.4877132118830634</v>
      </c>
      <c r="H21" s="55">
        <v>0.38721019757353314</v>
      </c>
      <c r="I21" s="55">
        <v>2.4107186775908375E-2</v>
      </c>
      <c r="J21" s="55">
        <v>0.92696632818866354</v>
      </c>
      <c r="K21" s="55">
        <v>0.55620556353410544</v>
      </c>
      <c r="L21" s="55">
        <v>0.6651289351981291</v>
      </c>
      <c r="M21" s="55">
        <v>70.875</v>
      </c>
      <c r="N21" s="55">
        <v>14.051193006677739</v>
      </c>
      <c r="O21" s="53" t="s">
        <v>95</v>
      </c>
    </row>
    <row r="22" spans="1:15" x14ac:dyDescent="0.25">
      <c r="A22" s="46">
        <v>13</v>
      </c>
      <c r="B22" s="51">
        <v>26</v>
      </c>
      <c r="C22" s="55">
        <v>3.4871672383259749</v>
      </c>
      <c r="D22" s="55">
        <v>2.0174998816500729</v>
      </c>
      <c r="E22" s="55">
        <v>1.4036059154528852E-3</v>
      </c>
      <c r="F22" s="55">
        <v>0</v>
      </c>
      <c r="G22" s="55">
        <v>15.558311840883539</v>
      </c>
      <c r="H22" s="55">
        <v>0.71005181830137265</v>
      </c>
      <c r="I22" s="55">
        <v>1.9245716698849686E-2</v>
      </c>
      <c r="J22" s="55">
        <v>0.91641908413290019</v>
      </c>
      <c r="K22" s="55">
        <v>0</v>
      </c>
      <c r="L22" s="55">
        <v>0.49268810014676234</v>
      </c>
      <c r="M22" s="55">
        <v>70.875</v>
      </c>
      <c r="N22" s="55">
        <v>23.202787286054924</v>
      </c>
      <c r="O22" s="53" t="s">
        <v>94</v>
      </c>
    </row>
    <row r="23" spans="1:15" x14ac:dyDescent="0.25">
      <c r="A23" s="46">
        <v>14</v>
      </c>
      <c r="B23" s="51">
        <v>25</v>
      </c>
      <c r="C23" s="55">
        <v>1.1406587452079526</v>
      </c>
      <c r="D23" s="55">
        <v>0.66089856098041788</v>
      </c>
      <c r="E23" s="55">
        <v>1.5647864913587428</v>
      </c>
      <c r="F23" s="55">
        <v>0</v>
      </c>
      <c r="G23" s="55">
        <v>5.7414434116068946</v>
      </c>
      <c r="H23" s="55">
        <v>1.9361275229400447E-3</v>
      </c>
      <c r="I23" s="55">
        <v>7.3676900445443557E-3</v>
      </c>
      <c r="J23" s="55">
        <v>0.43707535549259879</v>
      </c>
      <c r="K23" s="55">
        <v>0</v>
      </c>
      <c r="L23" s="55">
        <v>0.49268810014676234</v>
      </c>
      <c r="M23" s="55">
        <v>0</v>
      </c>
      <c r="N23" s="55">
        <v>10.046854482360855</v>
      </c>
      <c r="O23" s="53" t="s">
        <v>93</v>
      </c>
    </row>
    <row r="24" spans="1:15" x14ac:dyDescent="0.25">
      <c r="A24" s="45">
        <v>15</v>
      </c>
      <c r="B24" s="54">
        <v>39</v>
      </c>
      <c r="C24" s="55">
        <v>0.44754663462929661</v>
      </c>
      <c r="D24" s="55">
        <v>0.14192307773427143</v>
      </c>
      <c r="E24" s="55">
        <v>0</v>
      </c>
      <c r="F24" s="55">
        <v>1.8951814485638601</v>
      </c>
      <c r="G24" s="55">
        <v>1.1334079203152341</v>
      </c>
      <c r="H24" s="55">
        <v>0</v>
      </c>
      <c r="I24" s="55">
        <v>7.9075290496456816E-3</v>
      </c>
      <c r="J24" s="55">
        <v>0.27893052705485538</v>
      </c>
      <c r="K24" s="55">
        <v>0</v>
      </c>
      <c r="L24" s="55">
        <v>0.78614148784707139</v>
      </c>
      <c r="M24" s="55">
        <v>0</v>
      </c>
      <c r="N24" s="55">
        <v>4.6910386251942349</v>
      </c>
      <c r="O24" s="53" t="s">
        <v>107</v>
      </c>
    </row>
    <row r="25" spans="1:15" x14ac:dyDescent="0.25">
      <c r="A25" s="45">
        <v>16</v>
      </c>
      <c r="B25" s="54">
        <v>38</v>
      </c>
      <c r="C25" s="55">
        <v>0.44858276022822341</v>
      </c>
      <c r="D25" s="55">
        <v>0.14225164714478794</v>
      </c>
      <c r="E25" s="55">
        <v>0</v>
      </c>
      <c r="F25" s="55">
        <v>2.3809094812592219E-2</v>
      </c>
      <c r="G25" s="55">
        <v>1.0695372335160984</v>
      </c>
      <c r="H25" s="55">
        <v>0</v>
      </c>
      <c r="I25" s="55">
        <v>7.9258359536387834E-3</v>
      </c>
      <c r="J25" s="55">
        <v>0.27957628559048386</v>
      </c>
      <c r="K25" s="55">
        <v>0</v>
      </c>
      <c r="L25" s="55">
        <v>0.78780406350742094</v>
      </c>
      <c r="M25" s="55">
        <v>0</v>
      </c>
      <c r="N25" s="55">
        <v>2.7594869207532455</v>
      </c>
      <c r="O25" s="53" t="s">
        <v>106</v>
      </c>
    </row>
    <row r="26" spans="1:15" x14ac:dyDescent="0.25">
      <c r="A26" s="45">
        <v>17</v>
      </c>
      <c r="B26" s="51">
        <v>31</v>
      </c>
      <c r="C26" s="55">
        <v>3.5558473711249126</v>
      </c>
      <c r="D26" s="55">
        <v>1.1314720034949033</v>
      </c>
      <c r="E26" s="55">
        <v>0</v>
      </c>
      <c r="F26" s="55">
        <v>1.8650347324147472</v>
      </c>
      <c r="G26" s="55">
        <v>8.3135105541055641</v>
      </c>
      <c r="H26" s="55">
        <v>0</v>
      </c>
      <c r="I26" s="55">
        <v>5.6871749010556007E-2</v>
      </c>
      <c r="J26" s="55">
        <v>0.27449356961691956</v>
      </c>
      <c r="K26" s="55">
        <v>0</v>
      </c>
      <c r="L26" s="55">
        <v>0.50115050565666885</v>
      </c>
      <c r="M26" s="55">
        <v>0</v>
      </c>
      <c r="N26" s="55">
        <v>15.698380485424272</v>
      </c>
      <c r="O26" s="53" t="s">
        <v>99</v>
      </c>
    </row>
    <row r="27" spans="1:15" x14ac:dyDescent="0.25">
      <c r="A27" s="45">
        <v>18</v>
      </c>
      <c r="B27" s="51">
        <v>24</v>
      </c>
      <c r="C27" s="55">
        <v>1.1542988161230445</v>
      </c>
      <c r="D27" s="55">
        <v>0.36571833595941844</v>
      </c>
      <c r="E27" s="55">
        <v>0</v>
      </c>
      <c r="F27" s="55">
        <v>1.94234607702032E-2</v>
      </c>
      <c r="G27" s="55">
        <v>2.9637561693130792</v>
      </c>
      <c r="H27" s="55">
        <v>0</v>
      </c>
      <c r="I27" s="55">
        <v>2.1480071925248433E-2</v>
      </c>
      <c r="J27" s="55">
        <v>0.27400779017462606</v>
      </c>
      <c r="K27" s="55">
        <v>0</v>
      </c>
      <c r="L27" s="55">
        <v>0.50019663197893549</v>
      </c>
      <c r="M27" s="55">
        <v>0</v>
      </c>
      <c r="N27" s="55">
        <v>5.2988812762445558</v>
      </c>
      <c r="O27" s="53" t="s">
        <v>92</v>
      </c>
    </row>
    <row r="28" spans="1:15" x14ac:dyDescent="0.25">
      <c r="A28" s="45">
        <v>19</v>
      </c>
      <c r="B28" s="51">
        <v>30</v>
      </c>
      <c r="C28" s="55">
        <v>0.48659593683376007</v>
      </c>
      <c r="D28" s="55">
        <v>0</v>
      </c>
      <c r="E28" s="55">
        <v>0</v>
      </c>
      <c r="F28" s="55">
        <v>6.4224134683409577</v>
      </c>
      <c r="G28" s="55">
        <v>0</v>
      </c>
      <c r="H28" s="55">
        <v>0</v>
      </c>
      <c r="I28" s="55">
        <v>0.53194214926072003</v>
      </c>
      <c r="J28" s="55">
        <v>4.4798238121188695E-2</v>
      </c>
      <c r="K28" s="55">
        <v>0</v>
      </c>
      <c r="L28" s="55">
        <v>0.52097575074717595</v>
      </c>
      <c r="M28" s="55">
        <v>0</v>
      </c>
      <c r="N28" s="55">
        <v>8.0067255433038031</v>
      </c>
      <c r="O28" s="53" t="s">
        <v>98</v>
      </c>
    </row>
    <row r="29" spans="1:15" x14ac:dyDescent="0.25">
      <c r="A29" s="45">
        <v>20</v>
      </c>
      <c r="B29" s="51">
        <v>23</v>
      </c>
      <c r="C29" s="55">
        <v>0.45568020394592246</v>
      </c>
      <c r="D29" s="55">
        <v>0</v>
      </c>
      <c r="E29" s="55">
        <v>0</v>
      </c>
      <c r="F29" s="55">
        <v>5.4789889645545729E-2</v>
      </c>
      <c r="G29" s="55">
        <v>0</v>
      </c>
      <c r="H29" s="55">
        <v>0</v>
      </c>
      <c r="I29" s="55">
        <v>0</v>
      </c>
      <c r="J29" s="55">
        <v>4.1891406783994833E-2</v>
      </c>
      <c r="K29" s="55">
        <v>0</v>
      </c>
      <c r="L29" s="55">
        <v>0.513868240769073</v>
      </c>
      <c r="M29" s="55">
        <v>0</v>
      </c>
      <c r="N29" s="55">
        <v>1.0662297411445361</v>
      </c>
      <c r="O29" s="53" t="s">
        <v>91</v>
      </c>
    </row>
    <row r="40" spans="2:3" x14ac:dyDescent="0.25">
      <c r="B40" s="2" t="s">
        <v>79</v>
      </c>
    </row>
    <row r="41" spans="2:3" x14ac:dyDescent="0.25">
      <c r="B41" s="2">
        <v>95</v>
      </c>
      <c r="C41" s="2" t="s">
        <v>14</v>
      </c>
    </row>
    <row r="42" spans="2:3" x14ac:dyDescent="0.25">
      <c r="B42" s="56">
        <v>0</v>
      </c>
      <c r="C42" s="56">
        <v>95</v>
      </c>
    </row>
    <row r="43" spans="2:3" x14ac:dyDescent="0.25">
      <c r="B43" s="56">
        <v>1</v>
      </c>
      <c r="C43" s="56">
        <v>95</v>
      </c>
    </row>
  </sheetData>
  <sheetProtection selectLockedCells="1"/>
  <sortState ref="A10:N29">
    <sortCondition ref="A10:A29"/>
  </sortState>
  <mergeCells count="6">
    <mergeCell ref="B6:J6"/>
    <mergeCell ref="B1:J1"/>
    <mergeCell ref="B2:J2"/>
    <mergeCell ref="B3:J3"/>
    <mergeCell ref="B4:J4"/>
    <mergeCell ref="B5:J5"/>
  </mergeCells>
  <conditionalFormatting sqref="P9:Y9">
    <cfRule type="cellIs" dxfId="19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</sheetPr>
  <dimension ref="A1:Z59"/>
  <sheetViews>
    <sheetView showGridLines="0" zoomScale="115" zoomScaleNormal="115" workbookViewId="0">
      <selection activeCell="B9" sqref="B9:O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7" width="16.5546875" style="2" customWidth="1"/>
    <col min="8" max="8" width="14.5546875" style="2" customWidth="1"/>
    <col min="9" max="9" width="16.77734375" style="2" customWidth="1"/>
    <col min="10" max="10" width="28.109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6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" customHeight="1" x14ac:dyDescent="0.25">
      <c r="A2" s="6" t="s">
        <v>2</v>
      </c>
      <c r="B2" s="60" t="s">
        <v>74</v>
      </c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26" ht="15.9" customHeight="1" x14ac:dyDescent="3.9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L3" s="61"/>
      <c r="O3" s="33"/>
      <c r="Z3" s="2" t="e">
        <f>"Quelle: "&amp;'[1]Daten water'!B3</f>
        <v>#REF!</v>
      </c>
    </row>
    <row r="4" spans="1:26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25">
      <c r="A5" s="6" t="s">
        <v>3</v>
      </c>
      <c r="B5" s="60" t="s">
        <v>75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6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4" t="s">
        <v>13</v>
      </c>
      <c r="B9" s="47" t="s">
        <v>59</v>
      </c>
      <c r="C9" s="48" t="s">
        <v>49</v>
      </c>
      <c r="D9" s="48" t="s">
        <v>50</v>
      </c>
      <c r="E9" s="48" t="s">
        <v>51</v>
      </c>
      <c r="F9" s="48" t="s">
        <v>80</v>
      </c>
      <c r="G9" s="48" t="s">
        <v>87</v>
      </c>
      <c r="H9" s="48" t="s">
        <v>57</v>
      </c>
      <c r="I9" s="49" t="s">
        <v>52</v>
      </c>
      <c r="J9" s="49" t="s">
        <v>76</v>
      </c>
      <c r="K9" s="48" t="s">
        <v>53</v>
      </c>
      <c r="L9" s="48" t="s">
        <v>56</v>
      </c>
      <c r="M9" s="49" t="s">
        <v>83</v>
      </c>
      <c r="N9" s="49" t="s">
        <v>54</v>
      </c>
      <c r="O9" s="50" t="s">
        <v>55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45">
        <v>1</v>
      </c>
      <c r="B10" s="51">
        <v>42</v>
      </c>
      <c r="C10" s="52">
        <v>6.0387255023274307</v>
      </c>
      <c r="D10" s="52">
        <v>4.774294002684246</v>
      </c>
      <c r="E10" s="52">
        <v>0.84333603481177644</v>
      </c>
      <c r="F10" s="52">
        <v>0</v>
      </c>
      <c r="G10" s="52">
        <v>95.607351736426949</v>
      </c>
      <c r="H10" s="52">
        <v>0</v>
      </c>
      <c r="I10" s="52">
        <v>0.12606583867059651</v>
      </c>
      <c r="J10" s="52">
        <v>197.09692293977855</v>
      </c>
      <c r="K10" s="52">
        <v>3.5035297533251542</v>
      </c>
      <c r="L10" s="52">
        <v>0</v>
      </c>
      <c r="M10" s="52">
        <v>5.7250231980597936</v>
      </c>
      <c r="N10" s="52">
        <v>313.71524900608449</v>
      </c>
      <c r="O10" s="53" t="s">
        <v>110</v>
      </c>
    </row>
    <row r="11" spans="1:26" x14ac:dyDescent="0.25">
      <c r="A11" s="46">
        <v>2</v>
      </c>
      <c r="B11" s="51">
        <v>41</v>
      </c>
      <c r="C11" s="52">
        <v>16.067941903594157</v>
      </c>
      <c r="D11" s="52">
        <v>12.568171859918024</v>
      </c>
      <c r="E11" s="52">
        <v>0.84333603481177644</v>
      </c>
      <c r="F11" s="52">
        <v>0</v>
      </c>
      <c r="G11" s="52">
        <v>70.314960933109703</v>
      </c>
      <c r="H11" s="52">
        <v>0</v>
      </c>
      <c r="I11" s="52">
        <v>9.2715825301385779E-2</v>
      </c>
      <c r="J11" s="52">
        <v>197.09692293977855</v>
      </c>
      <c r="K11" s="52">
        <v>3.5035297533251542</v>
      </c>
      <c r="L11" s="52">
        <v>0</v>
      </c>
      <c r="M11" s="52">
        <v>5.7250231980597936</v>
      </c>
      <c r="N11" s="52">
        <v>306.21260244789852</v>
      </c>
      <c r="O11" s="53" t="s">
        <v>109</v>
      </c>
    </row>
    <row r="12" spans="1:26" x14ac:dyDescent="0.25">
      <c r="A12" s="46">
        <v>3</v>
      </c>
      <c r="B12" s="51">
        <v>40</v>
      </c>
      <c r="C12" s="52">
        <v>16.257135928461469</v>
      </c>
      <c r="D12" s="52">
        <v>6.2702490934353134</v>
      </c>
      <c r="E12" s="52">
        <v>15.70023529037484</v>
      </c>
      <c r="F12" s="52">
        <v>0</v>
      </c>
      <c r="G12" s="52">
        <v>73.255097397228425</v>
      </c>
      <c r="H12" s="52">
        <v>2.4651324826226791E-2</v>
      </c>
      <c r="I12" s="52">
        <v>9.3944365931004414E-2</v>
      </c>
      <c r="J12" s="52">
        <v>202.55810139676723</v>
      </c>
      <c r="K12" s="52">
        <v>0.55526400181907487</v>
      </c>
      <c r="L12" s="52">
        <v>0</v>
      </c>
      <c r="M12" s="52">
        <v>5.7250231980597936</v>
      </c>
      <c r="N12" s="52">
        <v>320.43970199690335</v>
      </c>
      <c r="O12" s="53" t="s">
        <v>108</v>
      </c>
    </row>
    <row r="13" spans="1:26" x14ac:dyDescent="0.25">
      <c r="A13" s="46">
        <v>4</v>
      </c>
      <c r="B13" s="51">
        <v>37</v>
      </c>
      <c r="C13" s="52">
        <v>6.0568199524828454</v>
      </c>
      <c r="D13" s="52">
        <v>4.7885997075594844</v>
      </c>
      <c r="E13" s="52">
        <v>21.758092573019756</v>
      </c>
      <c r="F13" s="52">
        <v>0</v>
      </c>
      <c r="G13" s="52">
        <v>1916.6156769890463</v>
      </c>
      <c r="H13" s="52">
        <v>1682.5411678405326</v>
      </c>
      <c r="I13" s="52">
        <v>2.459491321297846</v>
      </c>
      <c r="J13" s="52">
        <v>197.68750458594633</v>
      </c>
      <c r="K13" s="52">
        <v>2.2310627381497232</v>
      </c>
      <c r="L13" s="52">
        <v>0</v>
      </c>
      <c r="M13" s="52">
        <v>6.0340642045461328</v>
      </c>
      <c r="N13" s="52">
        <v>3840.1724799125809</v>
      </c>
      <c r="O13" s="53" t="s">
        <v>105</v>
      </c>
    </row>
    <row r="14" spans="1:26" x14ac:dyDescent="0.25">
      <c r="A14" s="46">
        <v>5</v>
      </c>
      <c r="B14" s="51">
        <v>36</v>
      </c>
      <c r="C14" s="52">
        <v>28.095815943253857</v>
      </c>
      <c r="D14" s="52">
        <v>21.976245958448093</v>
      </c>
      <c r="E14" s="52">
        <v>100.92942649834718</v>
      </c>
      <c r="F14" s="52">
        <v>0</v>
      </c>
      <c r="G14" s="52">
        <v>101.69850976373088</v>
      </c>
      <c r="H14" s="52">
        <v>25.944085113537771</v>
      </c>
      <c r="I14" s="52">
        <v>0.28502622737004407</v>
      </c>
      <c r="J14" s="52">
        <v>0</v>
      </c>
      <c r="K14" s="52">
        <v>2.2696408836917539</v>
      </c>
      <c r="L14" s="52">
        <v>0</v>
      </c>
      <c r="M14" s="52">
        <v>8.6559043368397379</v>
      </c>
      <c r="N14" s="52">
        <v>289.85465472521935</v>
      </c>
      <c r="O14" s="53" t="s">
        <v>104</v>
      </c>
    </row>
    <row r="15" spans="1:26" x14ac:dyDescent="0.25">
      <c r="A15" s="46">
        <v>6</v>
      </c>
      <c r="B15" s="51">
        <v>35</v>
      </c>
      <c r="C15" s="52">
        <v>16.489363803763045</v>
      </c>
      <c r="D15" s="52">
        <v>12.897803551309149</v>
      </c>
      <c r="E15" s="52">
        <v>59.235226889220051</v>
      </c>
      <c r="F15" s="52">
        <v>0</v>
      </c>
      <c r="G15" s="52">
        <v>74.144464694961002</v>
      </c>
      <c r="H15" s="52">
        <v>19.625860455864526</v>
      </c>
      <c r="I15" s="52">
        <v>0.21853747341621896</v>
      </c>
      <c r="J15" s="52">
        <v>0</v>
      </c>
      <c r="K15" s="52">
        <v>2.2696408836917539</v>
      </c>
      <c r="L15" s="52">
        <v>0</v>
      </c>
      <c r="M15" s="52">
        <v>8.6559043368397379</v>
      </c>
      <c r="N15" s="52">
        <v>193.5368020890655</v>
      </c>
      <c r="O15" s="53" t="s">
        <v>103</v>
      </c>
    </row>
    <row r="16" spans="1:26" x14ac:dyDescent="0.25">
      <c r="A16" s="46">
        <v>7</v>
      </c>
      <c r="B16" s="51">
        <v>34</v>
      </c>
      <c r="C16" s="52">
        <v>7.8490330854557984</v>
      </c>
      <c r="D16" s="52">
        <v>6.139429514001737</v>
      </c>
      <c r="E16" s="52">
        <v>28.19631255705967</v>
      </c>
      <c r="F16" s="52">
        <v>0</v>
      </c>
      <c r="G16" s="52">
        <v>114.28824333681301</v>
      </c>
      <c r="H16" s="52">
        <v>30.251821558118547</v>
      </c>
      <c r="I16" s="52">
        <v>0.33685945461688077</v>
      </c>
      <c r="J16" s="52">
        <v>0</v>
      </c>
      <c r="K16" s="52">
        <v>2.2696408836917539</v>
      </c>
      <c r="L16" s="52">
        <v>0</v>
      </c>
      <c r="M16" s="52">
        <v>8.6559043368397379</v>
      </c>
      <c r="N16" s="52">
        <v>197.98724472659711</v>
      </c>
      <c r="O16" s="53" t="s">
        <v>102</v>
      </c>
    </row>
    <row r="17" spans="1:15" x14ac:dyDescent="0.25">
      <c r="A17" s="46">
        <v>8</v>
      </c>
      <c r="B17" s="51">
        <v>33</v>
      </c>
      <c r="C17" s="52">
        <v>11.245421382547399</v>
      </c>
      <c r="D17" s="52">
        <v>8.7960480204025675</v>
      </c>
      <c r="E17" s="52">
        <v>40.397258195496086</v>
      </c>
      <c r="F17" s="52">
        <v>0</v>
      </c>
      <c r="G17" s="52">
        <v>39.26463389585907</v>
      </c>
      <c r="H17" s="52">
        <v>10.393253614562969</v>
      </c>
      <c r="I17" s="52">
        <v>5.0386223727707978E-2</v>
      </c>
      <c r="J17" s="52">
        <v>197.11266390198551</v>
      </c>
      <c r="K17" s="52">
        <v>2.2245751979632873</v>
      </c>
      <c r="L17" s="52">
        <v>0</v>
      </c>
      <c r="M17" s="52">
        <v>5.7250231980597936</v>
      </c>
      <c r="N17" s="52">
        <v>315.20926363060437</v>
      </c>
      <c r="O17" s="53" t="s">
        <v>101</v>
      </c>
    </row>
    <row r="18" spans="1:15" x14ac:dyDescent="0.25">
      <c r="A18" s="46">
        <v>9</v>
      </c>
      <c r="B18" s="51">
        <v>32</v>
      </c>
      <c r="C18" s="52">
        <v>49.70053667401428</v>
      </c>
      <c r="D18" s="52">
        <v>38.875226845912806</v>
      </c>
      <c r="E18" s="52">
        <v>178.54070062602344</v>
      </c>
      <c r="F18" s="52">
        <v>0</v>
      </c>
      <c r="G18" s="52">
        <v>179.72518178075123</v>
      </c>
      <c r="H18" s="52">
        <v>45.881867027129594</v>
      </c>
      <c r="I18" s="52">
        <v>0.21949736063955971</v>
      </c>
      <c r="J18" s="52">
        <v>197.11266390198551</v>
      </c>
      <c r="K18" s="52">
        <v>2.2245751979632873</v>
      </c>
      <c r="L18" s="52">
        <v>0</v>
      </c>
      <c r="M18" s="52">
        <v>5.7250231980597936</v>
      </c>
      <c r="N18" s="52">
        <v>698.00527261247953</v>
      </c>
      <c r="O18" s="53" t="s">
        <v>100</v>
      </c>
    </row>
    <row r="19" spans="1:15" x14ac:dyDescent="0.25">
      <c r="A19" s="46">
        <v>10</v>
      </c>
      <c r="B19" s="51">
        <v>29</v>
      </c>
      <c r="C19" s="52">
        <v>7.5798755342771056</v>
      </c>
      <c r="D19" s="52">
        <v>5.9288973636551034</v>
      </c>
      <c r="E19" s="52">
        <v>6.6022740134685787E-3</v>
      </c>
      <c r="F19" s="52">
        <v>0</v>
      </c>
      <c r="G19" s="52">
        <v>116.57501347639182</v>
      </c>
      <c r="H19" s="52">
        <v>5.5096613482849097</v>
      </c>
      <c r="I19" s="52">
        <v>0.34359960670568768</v>
      </c>
      <c r="J19" s="52">
        <v>0</v>
      </c>
      <c r="K19" s="52">
        <v>4.0899301756225119</v>
      </c>
      <c r="L19" s="52">
        <v>0</v>
      </c>
      <c r="M19" s="52">
        <v>10.819191382244107</v>
      </c>
      <c r="N19" s="52">
        <v>150.85277116119468</v>
      </c>
      <c r="O19" s="53" t="s">
        <v>97</v>
      </c>
    </row>
    <row r="20" spans="1:15" x14ac:dyDescent="0.25">
      <c r="A20" s="46">
        <v>11</v>
      </c>
      <c r="B20" s="51">
        <v>28</v>
      </c>
      <c r="C20" s="52">
        <v>27.883875277191585</v>
      </c>
      <c r="D20" s="52">
        <v>21.810468242100963</v>
      </c>
      <c r="E20" s="52">
        <v>6.6022740134685787E-3</v>
      </c>
      <c r="F20" s="52">
        <v>0</v>
      </c>
      <c r="G20" s="52">
        <v>101.03085110833328</v>
      </c>
      <c r="H20" s="52">
        <v>4.5465911299226205</v>
      </c>
      <c r="I20" s="52">
        <v>0.28287699769327146</v>
      </c>
      <c r="J20" s="52">
        <v>0</v>
      </c>
      <c r="K20" s="52">
        <v>4.0899301756225119</v>
      </c>
      <c r="L20" s="52">
        <v>0</v>
      </c>
      <c r="M20" s="52">
        <v>10.819191382244107</v>
      </c>
      <c r="N20" s="52">
        <v>170.47038658712179</v>
      </c>
      <c r="O20" s="53" t="s">
        <v>96</v>
      </c>
    </row>
    <row r="21" spans="1:15" x14ac:dyDescent="0.25">
      <c r="A21" s="46">
        <v>12</v>
      </c>
      <c r="B21" s="51">
        <v>27</v>
      </c>
      <c r="C21" s="52">
        <v>27.102477575058362</v>
      </c>
      <c r="D21" s="52">
        <v>21.199267338445793</v>
      </c>
      <c r="E21" s="52">
        <v>6.4172566264772768E-3</v>
      </c>
      <c r="F21" s="52">
        <v>0</v>
      </c>
      <c r="G21" s="52">
        <v>98.061470505006639</v>
      </c>
      <c r="H21" s="52">
        <v>4.4188720960755514</v>
      </c>
      <c r="I21" s="52">
        <v>0.27494865549201503</v>
      </c>
      <c r="J21" s="52">
        <v>0</v>
      </c>
      <c r="K21" s="52">
        <v>3.9753169086591962</v>
      </c>
      <c r="L21" s="52">
        <v>7.8929495208395091</v>
      </c>
      <c r="M21" s="52">
        <v>7.7287813173807205</v>
      </c>
      <c r="N21" s="52">
        <v>170.66050117358427</v>
      </c>
      <c r="O21" s="53" t="s">
        <v>95</v>
      </c>
    </row>
    <row r="22" spans="1:15" x14ac:dyDescent="0.25">
      <c r="A22" s="46">
        <v>13</v>
      </c>
      <c r="B22" s="51">
        <v>26</v>
      </c>
      <c r="C22" s="52">
        <v>49.70053667401428</v>
      </c>
      <c r="D22" s="52">
        <v>38.875226845912792</v>
      </c>
      <c r="E22" s="52">
        <v>6.3442395494274712E-3</v>
      </c>
      <c r="F22" s="52">
        <v>0</v>
      </c>
      <c r="G22" s="52">
        <v>179.72518178075117</v>
      </c>
      <c r="H22" s="52">
        <v>8.1031064607705243</v>
      </c>
      <c r="I22" s="52">
        <v>0.21949736063955971</v>
      </c>
      <c r="J22" s="52">
        <v>197.11266390198546</v>
      </c>
      <c r="K22" s="52">
        <v>3.9300848043641454</v>
      </c>
      <c r="L22" s="52">
        <v>0</v>
      </c>
      <c r="M22" s="52">
        <v>5.7250231980597936</v>
      </c>
      <c r="N22" s="52">
        <v>483.39766526604706</v>
      </c>
      <c r="O22" s="53" t="s">
        <v>94</v>
      </c>
    </row>
    <row r="23" spans="1:15" x14ac:dyDescent="0.25">
      <c r="A23" s="46">
        <v>14</v>
      </c>
      <c r="B23" s="51">
        <v>25</v>
      </c>
      <c r="C23" s="52">
        <v>16.257135928461469</v>
      </c>
      <c r="D23" s="52">
        <v>12.716157397435461</v>
      </c>
      <c r="E23" s="52">
        <v>15.70023529037484</v>
      </c>
      <c r="F23" s="52">
        <v>0</v>
      </c>
      <c r="G23" s="52">
        <v>73.10168614100327</v>
      </c>
      <c r="H23" s="52">
        <v>2.4651324826226791E-2</v>
      </c>
      <c r="I23" s="52">
        <v>9.3807519574548456E-2</v>
      </c>
      <c r="J23" s="52">
        <v>199.41766571839176</v>
      </c>
      <c r="K23" s="52">
        <v>2.3449974694393361</v>
      </c>
      <c r="L23" s="52">
        <v>0</v>
      </c>
      <c r="M23" s="52">
        <v>5.7250231980597936</v>
      </c>
      <c r="N23" s="52">
        <v>325.38135998756673</v>
      </c>
      <c r="O23" s="53" t="s">
        <v>93</v>
      </c>
    </row>
    <row r="24" spans="1:15" x14ac:dyDescent="0.25">
      <c r="A24" s="45">
        <v>15</v>
      </c>
      <c r="B24" s="54">
        <v>39</v>
      </c>
      <c r="C24" s="52">
        <v>6.2409655193788982</v>
      </c>
      <c r="D24" s="52">
        <v>2.721059320272071</v>
      </c>
      <c r="E24" s="52">
        <v>0</v>
      </c>
      <c r="F24" s="52">
        <v>5465.7088370732454</v>
      </c>
      <c r="G24" s="52">
        <v>11.908872280910456</v>
      </c>
      <c r="H24" s="52">
        <v>0</v>
      </c>
      <c r="I24" s="52">
        <v>8.3085490953361499E-2</v>
      </c>
      <c r="J24" s="52">
        <v>265.42239955248891</v>
      </c>
      <c r="K24" s="52">
        <v>1.5996758212092086</v>
      </c>
      <c r="L24" s="52">
        <v>0</v>
      </c>
      <c r="M24" s="52">
        <v>8.3353289038255944</v>
      </c>
      <c r="N24" s="52">
        <v>5762.0202239622849</v>
      </c>
      <c r="O24" s="53" t="s">
        <v>107</v>
      </c>
    </row>
    <row r="25" spans="1:15" x14ac:dyDescent="0.25">
      <c r="A25" s="45">
        <v>16</v>
      </c>
      <c r="B25" s="54">
        <v>38</v>
      </c>
      <c r="C25" s="52">
        <v>6.2554141234713052</v>
      </c>
      <c r="D25" s="52">
        <v>2.7273589078452511</v>
      </c>
      <c r="E25" s="52">
        <v>0</v>
      </c>
      <c r="F25" s="52">
        <v>0</v>
      </c>
      <c r="G25" s="52">
        <v>11.237774225257745</v>
      </c>
      <c r="H25" s="52">
        <v>0</v>
      </c>
      <c r="I25" s="52">
        <v>8.3277844101425025E-2</v>
      </c>
      <c r="J25" s="52">
        <v>266.03688510868704</v>
      </c>
      <c r="K25" s="52">
        <v>1.6033792678225696</v>
      </c>
      <c r="L25" s="52">
        <v>0</v>
      </c>
      <c r="M25" s="52">
        <v>8.3529569201187694</v>
      </c>
      <c r="N25" s="52">
        <v>296.29704639730409</v>
      </c>
      <c r="O25" s="53" t="s">
        <v>106</v>
      </c>
    </row>
    <row r="26" spans="1:15" x14ac:dyDescent="0.25">
      <c r="A26" s="45">
        <v>17</v>
      </c>
      <c r="B26" s="51">
        <v>31</v>
      </c>
      <c r="C26" s="52">
        <v>50.543931176960029</v>
      </c>
      <c r="D26" s="52">
        <v>21.802346164049506</v>
      </c>
      <c r="E26" s="52">
        <v>0</v>
      </c>
      <c r="F26" s="52">
        <v>5378.7656195835398</v>
      </c>
      <c r="G26" s="52">
        <v>95.477799220642012</v>
      </c>
      <c r="H26" s="52">
        <v>0</v>
      </c>
      <c r="I26" s="52">
        <v>0.64864337484521084</v>
      </c>
      <c r="J26" s="52">
        <v>261.20031636093569</v>
      </c>
      <c r="K26" s="52">
        <v>1.5742297231856508</v>
      </c>
      <c r="L26" s="52">
        <v>0</v>
      </c>
      <c r="M26" s="52">
        <v>5.8233561349445537</v>
      </c>
      <c r="N26" s="52">
        <v>5815.8362417391018</v>
      </c>
      <c r="O26" s="53" t="s">
        <v>99</v>
      </c>
    </row>
    <row r="27" spans="1:15" x14ac:dyDescent="0.25">
      <c r="A27" s="45">
        <v>18</v>
      </c>
      <c r="B27" s="51">
        <v>24</v>
      </c>
      <c r="C27" s="52">
        <v>16.312991505209482</v>
      </c>
      <c r="D27" s="52">
        <v>7.0366803587667963</v>
      </c>
      <c r="E27" s="52">
        <v>0</v>
      </c>
      <c r="F27" s="52">
        <v>0</v>
      </c>
      <c r="G27" s="52">
        <v>37.735384250168913</v>
      </c>
      <c r="H27" s="52">
        <v>0</v>
      </c>
      <c r="I27" s="52">
        <v>0.27349036881410577</v>
      </c>
      <c r="J27" s="52">
        <v>260.73806238469291</v>
      </c>
      <c r="K27" s="52">
        <v>1.5714437619770218</v>
      </c>
      <c r="L27" s="52">
        <v>0</v>
      </c>
      <c r="M27" s="52">
        <v>5.8122721470596925</v>
      </c>
      <c r="N27" s="52">
        <v>329.48032477668892</v>
      </c>
      <c r="O27" s="53" t="s">
        <v>92</v>
      </c>
    </row>
    <row r="28" spans="1:15" x14ac:dyDescent="0.25">
      <c r="A28" s="45">
        <v>19</v>
      </c>
      <c r="B28" s="51">
        <v>30</v>
      </c>
      <c r="C28" s="52">
        <v>6.5272579635806158</v>
      </c>
      <c r="D28" s="52">
        <v>0</v>
      </c>
      <c r="E28" s="52">
        <v>0</v>
      </c>
      <c r="F28" s="52">
        <v>17979.833550894902</v>
      </c>
      <c r="G28" s="52">
        <v>0</v>
      </c>
      <c r="H28" s="52">
        <v>0</v>
      </c>
      <c r="I28" s="52">
        <v>4.0647638867849025</v>
      </c>
      <c r="J28" s="52">
        <v>120.97330221705293</v>
      </c>
      <c r="K28" s="52">
        <v>0.30119637055409082</v>
      </c>
      <c r="L28" s="52">
        <v>0</v>
      </c>
      <c r="M28" s="52">
        <v>6.0537249788775913</v>
      </c>
      <c r="N28" s="52">
        <v>18117.75379631175</v>
      </c>
      <c r="O28" s="53" t="s">
        <v>98</v>
      </c>
    </row>
    <row r="29" spans="1:15" x14ac:dyDescent="0.25">
      <c r="A29" s="45">
        <v>20</v>
      </c>
      <c r="B29" s="51">
        <v>23</v>
      </c>
      <c r="C29" s="52">
        <v>6.1037226016952513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113.12368579024012</v>
      </c>
      <c r="K29" s="52">
        <v>0.2816525874658542</v>
      </c>
      <c r="L29" s="52">
        <v>0</v>
      </c>
      <c r="M29" s="52">
        <v>5.9711358936267809</v>
      </c>
      <c r="N29" s="52">
        <v>125.48019687302801</v>
      </c>
      <c r="O29" s="53" t="s">
        <v>91</v>
      </c>
    </row>
    <row r="30" spans="1:15" x14ac:dyDescent="0.25">
      <c r="O30" s="2"/>
    </row>
    <row r="37" spans="13:14" x14ac:dyDescent="0.25">
      <c r="M37" s="2"/>
      <c r="N37" s="2"/>
    </row>
    <row r="38" spans="13:14" x14ac:dyDescent="0.25">
      <c r="M38" s="2"/>
      <c r="N38" s="2"/>
    </row>
    <row r="39" spans="13:14" x14ac:dyDescent="0.25">
      <c r="M39" s="2"/>
      <c r="N39" s="2"/>
    </row>
    <row r="40" spans="13:14" x14ac:dyDescent="0.25">
      <c r="M40" s="2"/>
      <c r="N40" s="2"/>
    </row>
    <row r="41" spans="13:14" x14ac:dyDescent="0.25">
      <c r="M41" s="2"/>
      <c r="N41" s="2"/>
    </row>
    <row r="42" spans="13:14" x14ac:dyDescent="0.25">
      <c r="M42" s="2"/>
      <c r="N42" s="2"/>
    </row>
    <row r="43" spans="13:14" x14ac:dyDescent="0.25">
      <c r="M43" s="2"/>
      <c r="N43" s="2"/>
    </row>
    <row r="44" spans="13:14" x14ac:dyDescent="0.25">
      <c r="M44" s="2"/>
      <c r="N44" s="2"/>
    </row>
    <row r="45" spans="13:14" x14ac:dyDescent="0.25">
      <c r="M45" s="2"/>
      <c r="N45" s="2"/>
    </row>
    <row r="46" spans="13:14" x14ac:dyDescent="0.25">
      <c r="M46" s="2"/>
      <c r="N46" s="2"/>
    </row>
    <row r="47" spans="13:14" x14ac:dyDescent="0.25">
      <c r="M47" s="2"/>
      <c r="N47" s="2"/>
    </row>
    <row r="48" spans="13:14" x14ac:dyDescent="0.25">
      <c r="M48" s="2"/>
      <c r="N48" s="2"/>
    </row>
    <row r="49" spans="13:14" x14ac:dyDescent="0.25">
      <c r="M49" s="2"/>
      <c r="N49" s="2"/>
    </row>
    <row r="50" spans="13:14" x14ac:dyDescent="0.25">
      <c r="M50" s="2"/>
      <c r="N50" s="2"/>
    </row>
    <row r="51" spans="13:14" x14ac:dyDescent="0.25">
      <c r="M51" s="2"/>
      <c r="N51" s="2"/>
    </row>
    <row r="52" spans="13:14" x14ac:dyDescent="0.25">
      <c r="M52" s="2"/>
      <c r="N52" s="2"/>
    </row>
    <row r="53" spans="13:14" x14ac:dyDescent="0.25">
      <c r="M53" s="2"/>
      <c r="N53" s="2"/>
    </row>
    <row r="54" spans="13:14" x14ac:dyDescent="0.25">
      <c r="M54" s="2"/>
      <c r="N54" s="2"/>
    </row>
    <row r="55" spans="13:14" x14ac:dyDescent="0.25">
      <c r="M55" s="2"/>
      <c r="N55" s="2"/>
    </row>
    <row r="56" spans="13:14" x14ac:dyDescent="0.25">
      <c r="M56" s="2"/>
      <c r="N56" s="2"/>
    </row>
    <row r="57" spans="13:14" x14ac:dyDescent="0.25">
      <c r="M57" s="2"/>
      <c r="N57" s="2"/>
    </row>
    <row r="58" spans="13:14" x14ac:dyDescent="0.25">
      <c r="M58" s="2"/>
      <c r="N58" s="2"/>
    </row>
    <row r="59" spans="13:14" x14ac:dyDescent="0.25">
      <c r="M59" s="2"/>
      <c r="N59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2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zoomScaleNormal="100" workbookViewId="0">
      <selection activeCell="Q26" sqref="Q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2:K69"/>
  <sheetViews>
    <sheetView topLeftCell="A7" zoomScaleNormal="100" workbookViewId="0">
      <selection activeCell="L25" sqref="L25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6" width="21" customWidth="1"/>
    <col min="7" max="7" width="21.109375" customWidth="1"/>
    <col min="8" max="8" width="16.77734375" customWidth="1"/>
    <col min="9" max="9" width="18.88671875" customWidth="1"/>
    <col min="10" max="22" width="16.77734375" customWidth="1"/>
  </cols>
  <sheetData>
    <row r="2" spans="1:11" ht="14.25" customHeight="1" x14ac:dyDescent="0.25">
      <c r="B2" s="34"/>
    </row>
    <row r="3" spans="1:11" ht="22.5" customHeight="1" x14ac:dyDescent="0.25">
      <c r="B3" s="35" t="s">
        <v>77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25">
      <c r="A4" s="36"/>
      <c r="B4" s="37" t="s">
        <v>40</v>
      </c>
      <c r="C4" s="38" t="s">
        <v>41</v>
      </c>
      <c r="D4" s="39" t="s">
        <v>5</v>
      </c>
      <c r="E4" s="38" t="s">
        <v>42</v>
      </c>
      <c r="F4" s="38" t="s">
        <v>45</v>
      </c>
      <c r="G4" s="38" t="s">
        <v>43</v>
      </c>
      <c r="H4" s="38" t="s">
        <v>35</v>
      </c>
      <c r="I4" s="38" t="s">
        <v>6</v>
      </c>
    </row>
    <row r="5" spans="1:11" ht="24.9" customHeight="1" x14ac:dyDescent="0.25">
      <c r="B5" s="40">
        <v>23</v>
      </c>
      <c r="C5" s="41" t="s">
        <v>15</v>
      </c>
      <c r="D5" s="41" t="s">
        <v>7</v>
      </c>
      <c r="E5" s="41" t="s">
        <v>8</v>
      </c>
      <c r="F5" s="41" t="s">
        <v>26</v>
      </c>
      <c r="G5" s="41" t="s">
        <v>8</v>
      </c>
      <c r="H5" s="41" t="s">
        <v>8</v>
      </c>
      <c r="I5" s="41" t="s">
        <v>39</v>
      </c>
    </row>
    <row r="6" spans="1:11" ht="24.9" customHeight="1" x14ac:dyDescent="0.25">
      <c r="B6" s="40">
        <v>24</v>
      </c>
      <c r="C6" s="41" t="s">
        <v>15</v>
      </c>
      <c r="D6" s="41" t="s">
        <v>9</v>
      </c>
      <c r="E6" s="41" t="s">
        <v>8</v>
      </c>
      <c r="F6" s="41" t="s">
        <v>26</v>
      </c>
      <c r="G6" s="41" t="s">
        <v>10</v>
      </c>
      <c r="H6" s="41" t="s">
        <v>36</v>
      </c>
      <c r="I6" s="41" t="s">
        <v>39</v>
      </c>
    </row>
    <row r="7" spans="1:11" ht="24.9" customHeight="1" x14ac:dyDescent="0.25">
      <c r="B7" s="40">
        <v>25</v>
      </c>
      <c r="C7" s="41" t="s">
        <v>15</v>
      </c>
      <c r="D7" s="41" t="s">
        <v>11</v>
      </c>
      <c r="E7" s="41" t="s">
        <v>21</v>
      </c>
      <c r="F7" s="41" t="s">
        <v>8</v>
      </c>
      <c r="G7" s="41" t="s">
        <v>10</v>
      </c>
      <c r="H7" s="41" t="s">
        <v>36</v>
      </c>
      <c r="I7" s="41" t="s">
        <v>39</v>
      </c>
    </row>
    <row r="8" spans="1:11" ht="24.9" customHeight="1" x14ac:dyDescent="0.25">
      <c r="B8" s="40">
        <v>26</v>
      </c>
      <c r="C8" s="41" t="s">
        <v>15</v>
      </c>
      <c r="D8" s="41" t="s">
        <v>11</v>
      </c>
      <c r="E8" s="41" t="s">
        <v>22</v>
      </c>
      <c r="F8" s="41" t="s">
        <v>8</v>
      </c>
      <c r="G8" s="41" t="s">
        <v>29</v>
      </c>
      <c r="H8" s="41" t="s">
        <v>36</v>
      </c>
      <c r="I8" s="41" t="s">
        <v>39</v>
      </c>
    </row>
    <row r="9" spans="1:11" ht="24.9" customHeight="1" x14ac:dyDescent="0.25">
      <c r="B9" s="40">
        <v>27</v>
      </c>
      <c r="C9" s="41" t="s">
        <v>18</v>
      </c>
      <c r="D9" s="41" t="s">
        <v>16</v>
      </c>
      <c r="E9" s="41" t="s">
        <v>23</v>
      </c>
      <c r="F9" s="41" t="s">
        <v>8</v>
      </c>
      <c r="G9" s="41" t="s">
        <v>30</v>
      </c>
      <c r="H9" s="41" t="s">
        <v>36</v>
      </c>
      <c r="I9" s="41" t="s">
        <v>86</v>
      </c>
    </row>
    <row r="10" spans="1:11" ht="24.9" customHeight="1" x14ac:dyDescent="0.25">
      <c r="B10" s="40">
        <v>28</v>
      </c>
      <c r="C10" s="41" t="s">
        <v>18</v>
      </c>
      <c r="D10" s="41" t="s">
        <v>11</v>
      </c>
      <c r="E10" s="41" t="s">
        <v>22</v>
      </c>
      <c r="F10" s="41" t="s">
        <v>8</v>
      </c>
      <c r="G10" s="41" t="s">
        <v>29</v>
      </c>
      <c r="H10" s="41" t="s">
        <v>36</v>
      </c>
      <c r="I10" s="41" t="s">
        <v>38</v>
      </c>
    </row>
    <row r="11" spans="1:11" ht="24.9" customHeight="1" x14ac:dyDescent="0.25">
      <c r="B11" s="40">
        <v>29</v>
      </c>
      <c r="C11" s="41" t="s">
        <v>18</v>
      </c>
      <c r="D11" s="41" t="s">
        <v>11</v>
      </c>
      <c r="E11" s="41" t="s">
        <v>22</v>
      </c>
      <c r="F11" s="41" t="s">
        <v>8</v>
      </c>
      <c r="G11" s="41" t="s">
        <v>31</v>
      </c>
      <c r="H11" s="41" t="s">
        <v>36</v>
      </c>
      <c r="I11" s="41" t="s">
        <v>38</v>
      </c>
    </row>
    <row r="12" spans="1:11" ht="24.9" customHeight="1" x14ac:dyDescent="0.25">
      <c r="B12" s="40">
        <v>30</v>
      </c>
      <c r="C12" s="41" t="s">
        <v>15</v>
      </c>
      <c r="D12" s="41" t="s">
        <v>7</v>
      </c>
      <c r="E12" s="41" t="s">
        <v>8</v>
      </c>
      <c r="F12" s="41" t="s">
        <v>27</v>
      </c>
      <c r="G12" s="41" t="s">
        <v>8</v>
      </c>
      <c r="H12" s="41" t="s">
        <v>8</v>
      </c>
      <c r="I12" s="41" t="s">
        <v>39</v>
      </c>
    </row>
    <row r="13" spans="1:11" ht="24.9" customHeight="1" x14ac:dyDescent="0.25">
      <c r="B13" s="40">
        <v>31</v>
      </c>
      <c r="C13" s="41" t="s">
        <v>15</v>
      </c>
      <c r="D13" s="41" t="s">
        <v>9</v>
      </c>
      <c r="E13" s="41" t="s">
        <v>8</v>
      </c>
      <c r="F13" s="41" t="s">
        <v>27</v>
      </c>
      <c r="G13" s="41" t="s">
        <v>29</v>
      </c>
      <c r="H13" s="41" t="s">
        <v>36</v>
      </c>
      <c r="I13" s="41" t="s">
        <v>39</v>
      </c>
    </row>
    <row r="14" spans="1:11" ht="24.9" customHeight="1" x14ac:dyDescent="0.25">
      <c r="B14" s="40">
        <v>32</v>
      </c>
      <c r="C14" s="41" t="s">
        <v>15</v>
      </c>
      <c r="D14" s="41" t="s">
        <v>11</v>
      </c>
      <c r="E14" s="41" t="s">
        <v>24</v>
      </c>
      <c r="F14" s="41" t="s">
        <v>8</v>
      </c>
      <c r="G14" s="41" t="s">
        <v>29</v>
      </c>
      <c r="H14" s="41" t="s">
        <v>36</v>
      </c>
      <c r="I14" s="41" t="s">
        <v>39</v>
      </c>
    </row>
    <row r="15" spans="1:11" ht="24.9" customHeight="1" x14ac:dyDescent="0.25">
      <c r="B15" s="40">
        <v>33</v>
      </c>
      <c r="C15" s="41" t="s">
        <v>15</v>
      </c>
      <c r="D15" s="41" t="s">
        <v>11</v>
      </c>
      <c r="E15" s="41" t="s">
        <v>24</v>
      </c>
      <c r="F15" s="41" t="s">
        <v>8</v>
      </c>
      <c r="G15" s="41" t="s">
        <v>12</v>
      </c>
      <c r="H15" s="41" t="s">
        <v>36</v>
      </c>
      <c r="I15" s="41" t="s">
        <v>39</v>
      </c>
    </row>
    <row r="16" spans="1:11" ht="24.9" customHeight="1" x14ac:dyDescent="0.25">
      <c r="B16" s="40">
        <v>34</v>
      </c>
      <c r="C16" s="41" t="s">
        <v>19</v>
      </c>
      <c r="D16" s="41" t="s">
        <v>11</v>
      </c>
      <c r="E16" s="41" t="s">
        <v>24</v>
      </c>
      <c r="F16" s="41" t="s">
        <v>8</v>
      </c>
      <c r="G16" s="41" t="s">
        <v>31</v>
      </c>
      <c r="H16" s="41" t="s">
        <v>36</v>
      </c>
      <c r="I16" s="41" t="s">
        <v>38</v>
      </c>
    </row>
    <row r="17" spans="2:11" ht="24.9" customHeight="1" x14ac:dyDescent="0.25">
      <c r="B17" s="40">
        <v>35</v>
      </c>
      <c r="C17" s="41" t="s">
        <v>19</v>
      </c>
      <c r="D17" s="41" t="s">
        <v>11</v>
      </c>
      <c r="E17" s="41" t="s">
        <v>24</v>
      </c>
      <c r="F17" s="41" t="s">
        <v>8</v>
      </c>
      <c r="G17" s="41" t="s">
        <v>10</v>
      </c>
      <c r="H17" s="41" t="s">
        <v>36</v>
      </c>
      <c r="I17" s="41" t="s">
        <v>38</v>
      </c>
    </row>
    <row r="18" spans="2:11" ht="24.9" customHeight="1" x14ac:dyDescent="0.25">
      <c r="B18" s="40">
        <v>36</v>
      </c>
      <c r="C18" s="41" t="s">
        <v>19</v>
      </c>
      <c r="D18" s="41" t="s">
        <v>11</v>
      </c>
      <c r="E18" s="41" t="s">
        <v>24</v>
      </c>
      <c r="F18" s="41" t="s">
        <v>8</v>
      </c>
      <c r="G18" s="41" t="s">
        <v>29</v>
      </c>
      <c r="H18" s="41" t="s">
        <v>36</v>
      </c>
      <c r="I18" s="41" t="s">
        <v>38</v>
      </c>
    </row>
    <row r="19" spans="2:11" ht="24.9" customHeight="1" x14ac:dyDescent="0.25">
      <c r="B19" s="40">
        <v>37</v>
      </c>
      <c r="C19" s="41" t="s">
        <v>20</v>
      </c>
      <c r="D19" s="41" t="s">
        <v>11</v>
      </c>
      <c r="E19" s="41" t="s">
        <v>24</v>
      </c>
      <c r="F19" s="41" t="s">
        <v>8</v>
      </c>
      <c r="G19" s="41" t="s">
        <v>32</v>
      </c>
      <c r="H19" s="41" t="s">
        <v>36</v>
      </c>
      <c r="I19" s="41" t="s">
        <v>38</v>
      </c>
    </row>
    <row r="20" spans="2:11" ht="24.9" customHeight="1" x14ac:dyDescent="0.25">
      <c r="B20" s="40">
        <v>38</v>
      </c>
      <c r="C20" s="41" t="s">
        <v>17</v>
      </c>
      <c r="D20" s="41" t="s">
        <v>9</v>
      </c>
      <c r="E20" s="41" t="s">
        <v>8</v>
      </c>
      <c r="F20" s="41" t="s">
        <v>28</v>
      </c>
      <c r="G20" s="41" t="s">
        <v>33</v>
      </c>
      <c r="H20" s="41" t="s">
        <v>36</v>
      </c>
      <c r="I20" s="41" t="s">
        <v>38</v>
      </c>
    </row>
    <row r="21" spans="2:11" ht="24.9" customHeight="1" x14ac:dyDescent="0.25">
      <c r="B21" s="40">
        <v>39</v>
      </c>
      <c r="C21" s="41" t="s">
        <v>17</v>
      </c>
      <c r="D21" s="41" t="s">
        <v>9</v>
      </c>
      <c r="E21" s="41" t="s">
        <v>8</v>
      </c>
      <c r="F21" s="41" t="s">
        <v>27</v>
      </c>
      <c r="G21" s="41" t="s">
        <v>33</v>
      </c>
      <c r="H21" s="41" t="s">
        <v>36</v>
      </c>
      <c r="I21" s="41" t="s">
        <v>38</v>
      </c>
    </row>
    <row r="22" spans="2:11" ht="24.9" customHeight="1" x14ac:dyDescent="0.25">
      <c r="B22" s="40">
        <v>40</v>
      </c>
      <c r="C22" s="41" t="s">
        <v>15</v>
      </c>
      <c r="D22" s="41" t="s">
        <v>11</v>
      </c>
      <c r="E22" s="41" t="s">
        <v>21</v>
      </c>
      <c r="F22" s="41" t="s">
        <v>8</v>
      </c>
      <c r="G22" s="41" t="s">
        <v>10</v>
      </c>
      <c r="H22" s="41" t="s">
        <v>37</v>
      </c>
      <c r="I22" s="41" t="s">
        <v>39</v>
      </c>
    </row>
    <row r="23" spans="2:11" ht="24.9" customHeight="1" x14ac:dyDescent="0.25">
      <c r="B23" s="40">
        <v>41</v>
      </c>
      <c r="C23" s="41" t="s">
        <v>15</v>
      </c>
      <c r="D23" s="41" t="s">
        <v>11</v>
      </c>
      <c r="E23" s="41" t="s">
        <v>25</v>
      </c>
      <c r="F23" s="41" t="s">
        <v>8</v>
      </c>
      <c r="G23" s="41" t="s">
        <v>10</v>
      </c>
      <c r="H23" s="41" t="s">
        <v>36</v>
      </c>
      <c r="I23" s="41" t="s">
        <v>39</v>
      </c>
    </row>
    <row r="24" spans="2:11" ht="24.9" customHeight="1" x14ac:dyDescent="0.25">
      <c r="B24" s="40">
        <v>42</v>
      </c>
      <c r="C24" s="41" t="s">
        <v>15</v>
      </c>
      <c r="D24" s="41" t="s">
        <v>11</v>
      </c>
      <c r="E24" s="41" t="s">
        <v>25</v>
      </c>
      <c r="F24" s="41" t="s">
        <v>8</v>
      </c>
      <c r="G24" s="41" t="s">
        <v>34</v>
      </c>
      <c r="H24" s="41" t="s">
        <v>36</v>
      </c>
      <c r="I24" s="41" t="s">
        <v>39</v>
      </c>
    </row>
    <row r="25" spans="2:11" ht="24.9" customHeight="1" x14ac:dyDescent="0.25">
      <c r="B25" s="42" t="s">
        <v>44</v>
      </c>
    </row>
    <row r="26" spans="2:11" ht="24.9" customHeight="1" x14ac:dyDescent="0.25"/>
    <row r="27" spans="2:11" ht="24.9" customHeight="1" x14ac:dyDescent="0.25"/>
    <row r="28" spans="2:11" ht="24.9" customHeight="1" x14ac:dyDescent="0.25"/>
    <row r="29" spans="2:11" ht="18.75" customHeight="1" x14ac:dyDescent="0.25">
      <c r="K29" s="43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</sheetPr>
  <dimension ref="A1:Y33"/>
  <sheetViews>
    <sheetView showGridLines="0" zoomScale="115" zoomScaleNormal="115" workbookViewId="0">
      <selection activeCell="M8" sqref="M8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" customHeight="1" x14ac:dyDescent="0.25">
      <c r="A2" s="6" t="s">
        <v>2</v>
      </c>
      <c r="B2" s="60" t="s">
        <v>60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" customHeight="1" x14ac:dyDescent="0.2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"&amp;'Data CED'!B3</f>
        <v>Quelle: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3</v>
      </c>
      <c r="B5" s="60" t="s">
        <v>61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M8" s="57"/>
    </row>
    <row r="9" spans="1:25" ht="30" customHeight="1" x14ac:dyDescent="0.25">
      <c r="A9" s="44" t="s">
        <v>13</v>
      </c>
      <c r="B9" s="47" t="s">
        <v>59</v>
      </c>
      <c r="C9" s="48" t="s">
        <v>49</v>
      </c>
      <c r="D9" s="48" t="s">
        <v>50</v>
      </c>
      <c r="E9" s="48" t="s">
        <v>51</v>
      </c>
      <c r="F9" s="48" t="s">
        <v>80</v>
      </c>
      <c r="G9" s="48" t="s">
        <v>87</v>
      </c>
      <c r="H9" s="48" t="s">
        <v>57</v>
      </c>
      <c r="I9" s="49" t="s">
        <v>52</v>
      </c>
      <c r="J9" s="48" t="s">
        <v>53</v>
      </c>
      <c r="K9" s="48" t="s">
        <v>56</v>
      </c>
      <c r="L9" s="49" t="s">
        <v>83</v>
      </c>
      <c r="M9" s="49" t="s">
        <v>54</v>
      </c>
      <c r="N9" s="50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45">
        <v>1</v>
      </c>
      <c r="B10" s="51">
        <v>42</v>
      </c>
      <c r="C10" s="52">
        <v>4.7136447995548192</v>
      </c>
      <c r="D10" s="52">
        <v>3.1099196153130428</v>
      </c>
      <c r="E10" s="52">
        <v>0.32607099189136085</v>
      </c>
      <c r="F10" s="52">
        <v>0</v>
      </c>
      <c r="G10" s="52">
        <v>2078.8982054473254</v>
      </c>
      <c r="H10" s="52">
        <v>26.788017678183799</v>
      </c>
      <c r="I10" s="52">
        <v>1.0226535110252324</v>
      </c>
      <c r="J10" s="52">
        <v>13.489782087540718</v>
      </c>
      <c r="K10" s="52">
        <v>0</v>
      </c>
      <c r="L10" s="52">
        <v>9.4181337947545885</v>
      </c>
      <c r="M10" s="52">
        <f>834.407558288568*2.56191535974283</f>
        <v>2137.6815398649933</v>
      </c>
      <c r="N10" s="53" t="s">
        <v>110</v>
      </c>
    </row>
    <row r="11" spans="1:25" x14ac:dyDescent="0.25">
      <c r="A11" s="46">
        <v>2</v>
      </c>
      <c r="B11" s="51">
        <v>41</v>
      </c>
      <c r="C11" s="52">
        <v>12.542144988083095</v>
      </c>
      <c r="D11" s="52">
        <v>8.186761052798424</v>
      </c>
      <c r="E11" s="52">
        <v>0.32607099189136085</v>
      </c>
      <c r="F11" s="52">
        <v>0</v>
      </c>
      <c r="G11" s="52">
        <v>1768.1511677466924</v>
      </c>
      <c r="H11" s="52">
        <v>26.788017678183799</v>
      </c>
      <c r="I11" s="52">
        <v>2.3314468585312129</v>
      </c>
      <c r="J11" s="52">
        <v>13.489782087540718</v>
      </c>
      <c r="K11" s="52">
        <v>0</v>
      </c>
      <c r="L11" s="52">
        <v>9.4181337947545885</v>
      </c>
      <c r="M11" s="52">
        <v>1841.2335251984759</v>
      </c>
      <c r="N11" s="53" t="s">
        <v>109</v>
      </c>
    </row>
    <row r="12" spans="1:25" x14ac:dyDescent="0.25">
      <c r="A12" s="46">
        <v>3</v>
      </c>
      <c r="B12" s="51">
        <v>40</v>
      </c>
      <c r="C12" s="52">
        <v>12.689824068888962</v>
      </c>
      <c r="D12" s="52">
        <v>9.6268993625339974</v>
      </c>
      <c r="E12" s="52">
        <v>17.745184982988945</v>
      </c>
      <c r="F12" s="52">
        <v>0</v>
      </c>
      <c r="G12" s="52">
        <v>1842.08430592068</v>
      </c>
      <c r="H12" s="52">
        <v>0.61988612664465959</v>
      </c>
      <c r="I12" s="52">
        <v>2.3623399361928912</v>
      </c>
      <c r="J12" s="52">
        <v>1.4593693318807759</v>
      </c>
      <c r="K12" s="52">
        <v>0</v>
      </c>
      <c r="L12" s="52">
        <v>9.4181337947545885</v>
      </c>
      <c r="M12" s="52">
        <v>1896.0059435245646</v>
      </c>
      <c r="N12" s="53" t="s">
        <v>108</v>
      </c>
    </row>
    <row r="13" spans="1:25" x14ac:dyDescent="0.25">
      <c r="A13" s="46">
        <v>4</v>
      </c>
      <c r="B13" s="51">
        <v>37</v>
      </c>
      <c r="C13" s="52">
        <v>4.7277687750266315</v>
      </c>
      <c r="D13" s="52">
        <v>3.1192381851743405</v>
      </c>
      <c r="E13" s="52">
        <v>44.425335615593482</v>
      </c>
      <c r="F13" s="52">
        <v>0</v>
      </c>
      <c r="G13" s="52">
        <v>4669.7272843693272</v>
      </c>
      <c r="H13" s="52">
        <v>638.1718258308365</v>
      </c>
      <c r="I13" s="52">
        <v>5.9924135373749001</v>
      </c>
      <c r="J13" s="52">
        <v>4.8891918609034954</v>
      </c>
      <c r="K13" s="52">
        <v>0</v>
      </c>
      <c r="L13" s="52">
        <v>10.22174597977078</v>
      </c>
      <c r="M13" s="52">
        <v>5381.2748041540071</v>
      </c>
      <c r="N13" s="53" t="s">
        <v>105</v>
      </c>
    </row>
    <row r="14" spans="1:25" x14ac:dyDescent="0.25">
      <c r="A14" s="46">
        <v>5</v>
      </c>
      <c r="B14" s="51">
        <v>36</v>
      </c>
      <c r="C14" s="52">
        <v>21.930736321617143</v>
      </c>
      <c r="D14" s="52">
        <v>14.315071157891939</v>
      </c>
      <c r="E14" s="52">
        <v>206.07613606895086</v>
      </c>
      <c r="F14" s="52">
        <v>0</v>
      </c>
      <c r="G14" s="52">
        <v>1901.151507742057</v>
      </c>
      <c r="H14" s="52">
        <v>502.59360332946164</v>
      </c>
      <c r="I14" s="52">
        <v>5.5939464448683749</v>
      </c>
      <c r="J14" s="52">
        <v>4.9737327175847694</v>
      </c>
      <c r="K14" s="52">
        <v>0</v>
      </c>
      <c r="L14" s="52">
        <v>15.125317177967275</v>
      </c>
      <c r="M14" s="52">
        <v>2671.760050960399</v>
      </c>
      <c r="N14" s="53" t="s">
        <v>104</v>
      </c>
    </row>
    <row r="15" spans="1:25" x14ac:dyDescent="0.25">
      <c r="A15" s="46">
        <v>6</v>
      </c>
      <c r="B15" s="51">
        <v>35</v>
      </c>
      <c r="C15" s="52">
        <v>12.871094059767838</v>
      </c>
      <c r="D15" s="52">
        <v>8.4014793048184533</v>
      </c>
      <c r="E15" s="52">
        <v>120.94556662023626</v>
      </c>
      <c r="F15" s="52">
        <v>0</v>
      </c>
      <c r="G15" s="52">
        <v>1854.4373346355594</v>
      </c>
      <c r="H15" s="52">
        <v>490.86507675840443</v>
      </c>
      <c r="I15" s="52">
        <v>5.4658705998791159</v>
      </c>
      <c r="J15" s="52">
        <v>4.9737327175847694</v>
      </c>
      <c r="K15" s="52">
        <v>0</v>
      </c>
      <c r="L15" s="52">
        <v>15.125317177967275</v>
      </c>
      <c r="M15" s="52">
        <v>2513.0854718742175</v>
      </c>
      <c r="N15" s="53" t="s">
        <v>103</v>
      </c>
    </row>
    <row r="16" spans="1:25" x14ac:dyDescent="0.25">
      <c r="A16" s="46">
        <v>7</v>
      </c>
      <c r="B16" s="51">
        <v>34</v>
      </c>
      <c r="C16" s="52">
        <v>6.1267156406650596</v>
      </c>
      <c r="D16" s="52">
        <v>3.9991530185805733</v>
      </c>
      <c r="E16" s="52">
        <v>57.57079322398063</v>
      </c>
      <c r="F16" s="52">
        <v>0</v>
      </c>
      <c r="G16" s="52">
        <v>1729.707364939014</v>
      </c>
      <c r="H16" s="52">
        <v>457.84935549047577</v>
      </c>
      <c r="I16" s="52">
        <v>5.098234626662399</v>
      </c>
      <c r="J16" s="52">
        <v>4.9737327175847694</v>
      </c>
      <c r="K16" s="52">
        <v>0</v>
      </c>
      <c r="L16" s="52">
        <v>15.125317177967275</v>
      </c>
      <c r="M16" s="52">
        <v>2280.4506668349304</v>
      </c>
      <c r="N16" s="53" t="s">
        <v>102</v>
      </c>
    </row>
    <row r="17" spans="1:14" x14ac:dyDescent="0.25">
      <c r="A17" s="46">
        <v>8</v>
      </c>
      <c r="B17" s="51">
        <v>33</v>
      </c>
      <c r="C17" s="52">
        <v>8.7778326731720639</v>
      </c>
      <c r="D17" s="52">
        <v>5.7296434322028844</v>
      </c>
      <c r="E17" s="52">
        <v>82.482494605712631</v>
      </c>
      <c r="F17" s="52">
        <v>0</v>
      </c>
      <c r="G17" s="52">
        <v>1797.1425141088378</v>
      </c>
      <c r="H17" s="52">
        <v>475.69927635607729</v>
      </c>
      <c r="I17" s="52">
        <v>2.3061777432238633</v>
      </c>
      <c r="J17" s="52">
        <v>4.8749749461863807</v>
      </c>
      <c r="K17" s="52">
        <v>0</v>
      </c>
      <c r="L17" s="52">
        <v>9.4181337947545885</v>
      </c>
      <c r="M17" s="52">
        <v>2386.4310476601677</v>
      </c>
      <c r="N17" s="53" t="s">
        <v>101</v>
      </c>
    </row>
    <row r="18" spans="1:14" x14ac:dyDescent="0.25">
      <c r="A18" s="46">
        <v>9</v>
      </c>
      <c r="B18" s="51">
        <v>32</v>
      </c>
      <c r="C18" s="52">
        <v>38.794721856169652</v>
      </c>
      <c r="D18" s="52">
        <v>25.322870868420679</v>
      </c>
      <c r="E18" s="52">
        <v>364.5416306477947</v>
      </c>
      <c r="F18" s="52">
        <v>0</v>
      </c>
      <c r="G18" s="52">
        <v>1990.3002677508191</v>
      </c>
      <c r="H18" s="52">
        <v>525.72389950516413</v>
      </c>
      <c r="I18" s="52">
        <v>2.5467788662680761</v>
      </c>
      <c r="J18" s="52">
        <v>4.8749749461863807</v>
      </c>
      <c r="K18" s="52">
        <v>0</v>
      </c>
      <c r="L18" s="52">
        <v>9.4181337947545885</v>
      </c>
      <c r="M18" s="52">
        <v>2961.5232782355774</v>
      </c>
      <c r="N18" s="53" t="s">
        <v>100</v>
      </c>
    </row>
    <row r="19" spans="1:14" x14ac:dyDescent="0.25">
      <c r="A19" s="46">
        <v>10</v>
      </c>
      <c r="B19" s="51">
        <v>29</v>
      </c>
      <c r="C19" s="52">
        <v>5.9166194720471337</v>
      </c>
      <c r="D19" s="52">
        <v>3.8620148231428977</v>
      </c>
      <c r="E19" s="52">
        <v>1.8653053392890789E-2</v>
      </c>
      <c r="F19" s="52">
        <v>0</v>
      </c>
      <c r="G19" s="52">
        <v>1764.3167266447078</v>
      </c>
      <c r="H19" s="52">
        <v>83.386545581618179</v>
      </c>
      <c r="I19" s="52">
        <v>5.200244162975423</v>
      </c>
      <c r="J19" s="52">
        <v>17.027378886545513</v>
      </c>
      <c r="K19" s="52">
        <v>0</v>
      </c>
      <c r="L19" s="52">
        <v>20.750602473080637</v>
      </c>
      <c r="M19" s="52">
        <v>1900.4787850975104</v>
      </c>
      <c r="N19" s="53" t="s">
        <v>97</v>
      </c>
    </row>
    <row r="20" spans="1:14" x14ac:dyDescent="0.25">
      <c r="A20" s="46">
        <v>11</v>
      </c>
      <c r="B20" s="51">
        <v>28</v>
      </c>
      <c r="C20" s="52">
        <v>21.765301907018635</v>
      </c>
      <c r="D20" s="52">
        <v>14.207085480520609</v>
      </c>
      <c r="E20" s="52">
        <v>1.8653053392890789E-2</v>
      </c>
      <c r="F20" s="52">
        <v>0</v>
      </c>
      <c r="G20" s="52">
        <v>1934.8198600729181</v>
      </c>
      <c r="H20" s="52">
        <v>91.295906835390809</v>
      </c>
      <c r="I20" s="52">
        <v>5.6930640317612333</v>
      </c>
      <c r="J20" s="52">
        <v>17.027378886545513</v>
      </c>
      <c r="K20" s="52">
        <v>0</v>
      </c>
      <c r="L20" s="52">
        <v>20.750602473080637</v>
      </c>
      <c r="M20" s="52">
        <v>2105.5778527406287</v>
      </c>
      <c r="N20" s="53" t="s">
        <v>96</v>
      </c>
    </row>
    <row r="21" spans="1:14" x14ac:dyDescent="0.25">
      <c r="A21" s="46">
        <v>12</v>
      </c>
      <c r="B21" s="51">
        <v>27</v>
      </c>
      <c r="C21" s="52">
        <v>21.155366712311611</v>
      </c>
      <c r="D21" s="52">
        <v>13.808956316689141</v>
      </c>
      <c r="E21" s="52">
        <v>1.8130333616171196E-2</v>
      </c>
      <c r="F21" s="52">
        <v>0</v>
      </c>
      <c r="G21" s="52">
        <v>1880.5096707120344</v>
      </c>
      <c r="H21" s="52">
        <v>88.737294429733339</v>
      </c>
      <c r="I21" s="52">
        <v>5.5335249090533241</v>
      </c>
      <c r="J21" s="52">
        <v>16.550215845073289</v>
      </c>
      <c r="K21" s="52">
        <v>6.5639567308313875</v>
      </c>
      <c r="L21" s="52">
        <v>12.714480622918693</v>
      </c>
      <c r="M21" s="52">
        <v>2045.5915966122616</v>
      </c>
      <c r="N21" s="53" t="s">
        <v>95</v>
      </c>
    </row>
    <row r="22" spans="1:14" x14ac:dyDescent="0.25">
      <c r="A22" s="46">
        <v>13</v>
      </c>
      <c r="B22" s="51">
        <v>26</v>
      </c>
      <c r="C22" s="52">
        <v>38.794721856169652</v>
      </c>
      <c r="D22" s="52">
        <v>25.322870868420672</v>
      </c>
      <c r="E22" s="52">
        <v>1.7924042354399206E-2</v>
      </c>
      <c r="F22" s="52">
        <v>0</v>
      </c>
      <c r="G22" s="52">
        <v>1990.3002677508184</v>
      </c>
      <c r="H22" s="52">
        <v>93.811799440518939</v>
      </c>
      <c r="I22" s="52">
        <v>2.5467788662680761</v>
      </c>
      <c r="J22" s="52">
        <v>16.361903540316064</v>
      </c>
      <c r="K22" s="52">
        <v>0</v>
      </c>
      <c r="L22" s="52">
        <v>9.4181337947545885</v>
      </c>
      <c r="M22" s="52">
        <v>2176.5744001596213</v>
      </c>
      <c r="N22" s="53" t="s">
        <v>94</v>
      </c>
    </row>
    <row r="23" spans="1:14" x14ac:dyDescent="0.25">
      <c r="A23" s="46">
        <v>14</v>
      </c>
      <c r="B23" s="51">
        <v>25</v>
      </c>
      <c r="C23" s="52">
        <v>12.689824068888962</v>
      </c>
      <c r="D23" s="52">
        <v>8.2831571117024971</v>
      </c>
      <c r="E23" s="52">
        <v>17.745184982988945</v>
      </c>
      <c r="F23" s="52">
        <v>0</v>
      </c>
      <c r="G23" s="52">
        <v>1838.2266021227922</v>
      </c>
      <c r="H23" s="52">
        <v>0.61988612664465959</v>
      </c>
      <c r="I23" s="52">
        <v>2.3588987759937177</v>
      </c>
      <c r="J23" s="52">
        <v>5.5708202244969707</v>
      </c>
      <c r="K23" s="52">
        <v>0</v>
      </c>
      <c r="L23" s="52">
        <v>9.4181337947545885</v>
      </c>
      <c r="M23" s="52">
        <v>1894.9125072082627</v>
      </c>
      <c r="N23" s="53" t="s">
        <v>93</v>
      </c>
    </row>
    <row r="24" spans="1:14" x14ac:dyDescent="0.25">
      <c r="A24" s="45">
        <v>15</v>
      </c>
      <c r="B24" s="54">
        <v>39</v>
      </c>
      <c r="C24" s="52">
        <v>4.8715071836405199</v>
      </c>
      <c r="D24" s="52">
        <v>1.7724664106958548</v>
      </c>
      <c r="E24" s="52">
        <v>0</v>
      </c>
      <c r="F24" s="52">
        <v>1059.7645802898878</v>
      </c>
      <c r="G24" s="52">
        <v>952.57483090491473</v>
      </c>
      <c r="H24" s="52">
        <v>0</v>
      </c>
      <c r="I24" s="52">
        <v>6.645897749900076</v>
      </c>
      <c r="J24" s="52">
        <v>3.3720882435309338</v>
      </c>
      <c r="K24" s="52">
        <v>0</v>
      </c>
      <c r="L24" s="52">
        <v>14.162851591028925</v>
      </c>
      <c r="M24" s="52">
        <v>2043.1642223735989</v>
      </c>
      <c r="N24" s="53" t="s">
        <v>107</v>
      </c>
    </row>
    <row r="25" spans="1:14" x14ac:dyDescent="0.25">
      <c r="A25" s="45">
        <v>16</v>
      </c>
      <c r="B25" s="54">
        <v>38</v>
      </c>
      <c r="C25" s="52">
        <v>4.8827853229622615</v>
      </c>
      <c r="D25" s="52">
        <v>1.7765698888124519</v>
      </c>
      <c r="E25" s="52">
        <v>0</v>
      </c>
      <c r="F25" s="52">
        <v>1041.4641867031662</v>
      </c>
      <c r="G25" s="52">
        <v>898.89459134866968</v>
      </c>
      <c r="H25" s="52">
        <v>0</v>
      </c>
      <c r="I25" s="52">
        <v>6.6612838219956112</v>
      </c>
      <c r="J25" s="52">
        <v>3.3798950432711585</v>
      </c>
      <c r="K25" s="52">
        <v>0</v>
      </c>
      <c r="L25" s="52">
        <v>14.192803975810033</v>
      </c>
      <c r="M25" s="52">
        <v>1971.2521161046873</v>
      </c>
      <c r="N25" s="53" t="s">
        <v>106</v>
      </c>
    </row>
    <row r="26" spans="1:14" x14ac:dyDescent="0.25">
      <c r="A26" s="45">
        <v>17</v>
      </c>
      <c r="B26" s="51">
        <v>31</v>
      </c>
      <c r="C26" s="52">
        <v>39.453049861185136</v>
      </c>
      <c r="D26" s="52">
        <v>14.20179485329172</v>
      </c>
      <c r="E26" s="52">
        <v>0</v>
      </c>
      <c r="F26" s="52">
        <v>1042.9068688495963</v>
      </c>
      <c r="G26" s="52">
        <v>1080.2438274198209</v>
      </c>
      <c r="H26" s="52">
        <v>0</v>
      </c>
      <c r="I26" s="52">
        <v>7.5251822386341978</v>
      </c>
      <c r="J26" s="52">
        <v>3.318448320459451</v>
      </c>
      <c r="K26" s="52">
        <v>0</v>
      </c>
      <c r="L26" s="52">
        <v>9.5798995595336169</v>
      </c>
      <c r="M26" s="52">
        <v>2197.2290711025216</v>
      </c>
      <c r="N26" s="53" t="s">
        <v>99</v>
      </c>
    </row>
    <row r="27" spans="1:14" x14ac:dyDescent="0.25">
      <c r="A27" s="45">
        <v>18</v>
      </c>
      <c r="B27" s="51">
        <v>24</v>
      </c>
      <c r="C27" s="52">
        <v>12.733423227148918</v>
      </c>
      <c r="D27" s="52">
        <v>4.5836117889081276</v>
      </c>
      <c r="E27" s="52">
        <v>0</v>
      </c>
      <c r="F27" s="52">
        <v>894.72836623996409</v>
      </c>
      <c r="G27" s="52">
        <v>948.89996157117264</v>
      </c>
      <c r="H27" s="52">
        <v>0</v>
      </c>
      <c r="I27" s="52">
        <v>6.8772322215489057</v>
      </c>
      <c r="J27" s="52">
        <v>3.3125755636708591</v>
      </c>
      <c r="K27" s="52">
        <v>0</v>
      </c>
      <c r="L27" s="52">
        <v>9.5616654882875061</v>
      </c>
      <c r="M27" s="52">
        <v>1880.6968361007009</v>
      </c>
      <c r="N27" s="53" t="s">
        <v>92</v>
      </c>
    </row>
    <row r="28" spans="1:14" x14ac:dyDescent="0.25">
      <c r="A28" s="45">
        <v>19</v>
      </c>
      <c r="B28" s="51">
        <v>30</v>
      </c>
      <c r="C28" s="52">
        <v>5.0949783267224751</v>
      </c>
      <c r="D28" s="52">
        <v>0</v>
      </c>
      <c r="E28" s="52">
        <v>0</v>
      </c>
      <c r="F28" s="52">
        <v>3486.1701061539438</v>
      </c>
      <c r="G28" s="52">
        <v>0</v>
      </c>
      <c r="H28" s="52">
        <v>0</v>
      </c>
      <c r="I28" s="52">
        <v>32.973604143234795</v>
      </c>
      <c r="J28" s="52">
        <v>0.53162723480991492</v>
      </c>
      <c r="K28" s="52">
        <v>0</v>
      </c>
      <c r="L28" s="52">
        <v>9.9588752456128589</v>
      </c>
      <c r="M28" s="52">
        <v>3534.7291911043239</v>
      </c>
      <c r="N28" s="53" t="s">
        <v>98</v>
      </c>
    </row>
    <row r="29" spans="1:14" x14ac:dyDescent="0.25">
      <c r="A29" s="45">
        <v>20</v>
      </c>
      <c r="B29" s="51">
        <v>23</v>
      </c>
      <c r="C29" s="52">
        <v>4.7643795513336835</v>
      </c>
      <c r="D29" s="52">
        <v>0</v>
      </c>
      <c r="E29" s="52">
        <v>0</v>
      </c>
      <c r="F29" s="52">
        <v>2523.8585970338499</v>
      </c>
      <c r="G29" s="52">
        <v>0</v>
      </c>
      <c r="H29" s="52">
        <v>0</v>
      </c>
      <c r="I29" s="52">
        <v>0</v>
      </c>
      <c r="J29" s="52">
        <v>0.49713144277294502</v>
      </c>
      <c r="K29" s="52">
        <v>0</v>
      </c>
      <c r="L29" s="52">
        <v>9.8230094110181394</v>
      </c>
      <c r="M29" s="52">
        <v>2538.9431174389747</v>
      </c>
      <c r="N29" s="53" t="s">
        <v>91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sortState ref="A10:M29">
    <sortCondition ref="A10:A29"/>
  </sortState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7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1" customWidth="1"/>
    <col min="13" max="13" width="14.55468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" customHeight="1" x14ac:dyDescent="0.25">
      <c r="A2" s="6" t="s">
        <v>2</v>
      </c>
      <c r="B2" s="60" t="s">
        <v>62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" customHeight="1" x14ac:dyDescent="0.2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"&amp;'Data AP'!B3</f>
        <v>Quelle: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3</v>
      </c>
      <c r="B5" s="60" t="s">
        <v>63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4" t="s">
        <v>13</v>
      </c>
      <c r="B9" s="47" t="s">
        <v>59</v>
      </c>
      <c r="C9" s="48" t="s">
        <v>49</v>
      </c>
      <c r="D9" s="48" t="s">
        <v>50</v>
      </c>
      <c r="E9" s="48" t="s">
        <v>51</v>
      </c>
      <c r="F9" s="48" t="s">
        <v>80</v>
      </c>
      <c r="G9" s="48" t="s">
        <v>87</v>
      </c>
      <c r="H9" s="48" t="s">
        <v>57</v>
      </c>
      <c r="I9" s="49" t="s">
        <v>52</v>
      </c>
      <c r="J9" s="48" t="s">
        <v>53</v>
      </c>
      <c r="K9" s="48" t="s">
        <v>56</v>
      </c>
      <c r="L9" s="49" t="s">
        <v>83</v>
      </c>
      <c r="M9" s="49" t="s">
        <v>54</v>
      </c>
      <c r="N9" s="50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45">
        <v>1</v>
      </c>
      <c r="B10" s="51">
        <v>42</v>
      </c>
      <c r="C10" s="52">
        <v>4.9164229967015665</v>
      </c>
      <c r="D10" s="52">
        <v>33.739960691689056</v>
      </c>
      <c r="E10" s="52">
        <v>0.26844079305064356</v>
      </c>
      <c r="F10" s="52">
        <v>0</v>
      </c>
      <c r="G10" s="52">
        <v>231.19129440262515</v>
      </c>
      <c r="H10" s="52">
        <v>26.716220026008124</v>
      </c>
      <c r="I10" s="52">
        <v>0.30484396746556036</v>
      </c>
      <c r="J10" s="52">
        <v>3.23307712325076</v>
      </c>
      <c r="K10" s="52">
        <v>0</v>
      </c>
      <c r="L10" s="52">
        <v>3.715152664545621</v>
      </c>
      <c r="M10" s="52">
        <v>304.08541266533643</v>
      </c>
      <c r="N10" s="53" t="s">
        <v>110</v>
      </c>
    </row>
    <row r="11" spans="1:25" x14ac:dyDescent="0.25">
      <c r="A11" s="46">
        <v>2</v>
      </c>
      <c r="B11" s="51">
        <v>41</v>
      </c>
      <c r="C11" s="52">
        <v>13.081700609515748</v>
      </c>
      <c r="D11" s="52">
        <v>88.819336279167942</v>
      </c>
      <c r="E11" s="52">
        <v>0.26844079305064356</v>
      </c>
      <c r="F11" s="52">
        <v>0</v>
      </c>
      <c r="G11" s="52">
        <v>45.986503318610715</v>
      </c>
      <c r="H11" s="52">
        <v>26.716220026008124</v>
      </c>
      <c r="I11" s="52">
        <v>6.0636833915984449E-2</v>
      </c>
      <c r="J11" s="52">
        <v>3.23307712325076</v>
      </c>
      <c r="K11" s="52">
        <v>0</v>
      </c>
      <c r="L11" s="52">
        <v>3.715152664545621</v>
      </c>
      <c r="M11" s="52">
        <v>181.88106764806554</v>
      </c>
      <c r="N11" s="53" t="s">
        <v>109</v>
      </c>
    </row>
    <row r="12" spans="1:25" x14ac:dyDescent="0.25">
      <c r="A12" s="46">
        <v>3</v>
      </c>
      <c r="B12" s="51">
        <v>40</v>
      </c>
      <c r="C12" s="52">
        <v>13.235732756586795</v>
      </c>
      <c r="D12" s="52">
        <v>30.520047554886197</v>
      </c>
      <c r="E12" s="52">
        <v>13.136543756958664</v>
      </c>
      <c r="F12" s="52">
        <v>0</v>
      </c>
      <c r="G12" s="52">
        <v>47.909374262007596</v>
      </c>
      <c r="H12" s="52">
        <v>1.6122148343477631E-2</v>
      </c>
      <c r="I12" s="52">
        <v>6.1440308553405494E-2</v>
      </c>
      <c r="J12" s="52">
        <v>0.4119177334697624</v>
      </c>
      <c r="K12" s="52">
        <v>0</v>
      </c>
      <c r="L12" s="52">
        <v>3.715152664545621</v>
      </c>
      <c r="M12" s="52">
        <v>109.00633118535153</v>
      </c>
      <c r="N12" s="53" t="s">
        <v>108</v>
      </c>
    </row>
    <row r="13" spans="1:25" x14ac:dyDescent="0.25">
      <c r="A13" s="46">
        <v>4</v>
      </c>
      <c r="B13" s="51">
        <v>37</v>
      </c>
      <c r="C13" s="52">
        <v>4.9311545772018661</v>
      </c>
      <c r="D13" s="52">
        <v>33.841059182876684</v>
      </c>
      <c r="E13" s="52">
        <v>20.02437578834575</v>
      </c>
      <c r="F13" s="52">
        <v>0</v>
      </c>
      <c r="G13" s="52">
        <v>4470.3535017451113</v>
      </c>
      <c r="H13" s="52">
        <v>348.82173358297479</v>
      </c>
      <c r="I13" s="52">
        <v>5.7365677285641681</v>
      </c>
      <c r="J13" s="52">
        <v>1.8094793832957785</v>
      </c>
      <c r="K13" s="52">
        <v>0</v>
      </c>
      <c r="L13" s="52">
        <v>5.2782191973904382</v>
      </c>
      <c r="M13" s="52">
        <v>4890.7960911857608</v>
      </c>
      <c r="N13" s="53" t="s">
        <v>105</v>
      </c>
    </row>
    <row r="14" spans="1:25" x14ac:dyDescent="0.25">
      <c r="A14" s="46">
        <v>5</v>
      </c>
      <c r="B14" s="51">
        <v>36</v>
      </c>
      <c r="C14" s="52">
        <v>22.874183560963267</v>
      </c>
      <c r="D14" s="52">
        <v>155.30624514787925</v>
      </c>
      <c r="E14" s="52">
        <v>92.88722150264428</v>
      </c>
      <c r="F14" s="52">
        <v>0</v>
      </c>
      <c r="G14" s="52">
        <v>73.758603664218086</v>
      </c>
      <c r="H14" s="52">
        <v>19.045690178545648</v>
      </c>
      <c r="I14" s="52">
        <v>0.21018231519529806</v>
      </c>
      <c r="J14" s="52">
        <v>1.8407677723717311</v>
      </c>
      <c r="K14" s="52">
        <v>0</v>
      </c>
      <c r="L14" s="52">
        <v>9.7046556956710432</v>
      </c>
      <c r="M14" s="52">
        <v>375.62754983748863</v>
      </c>
      <c r="N14" s="53" t="s">
        <v>104</v>
      </c>
    </row>
    <row r="15" spans="1:25" x14ac:dyDescent="0.25">
      <c r="A15" s="46">
        <v>6</v>
      </c>
      <c r="B15" s="51">
        <v>35</v>
      </c>
      <c r="C15" s="52">
        <v>13.424800874713341</v>
      </c>
      <c r="D15" s="52">
        <v>91.148845166559141</v>
      </c>
      <c r="E15" s="52">
        <v>54.515276978300051</v>
      </c>
      <c r="F15" s="52">
        <v>0</v>
      </c>
      <c r="G15" s="52">
        <v>48.490745800808348</v>
      </c>
      <c r="H15" s="52">
        <v>12.835383118655663</v>
      </c>
      <c r="I15" s="52">
        <v>0.14292429131391357</v>
      </c>
      <c r="J15" s="52">
        <v>1.8407677723717311</v>
      </c>
      <c r="K15" s="52">
        <v>0</v>
      </c>
      <c r="L15" s="52">
        <v>9.7046556956710432</v>
      </c>
      <c r="M15" s="52">
        <v>232.10339969839322</v>
      </c>
      <c r="N15" s="53" t="s">
        <v>103</v>
      </c>
    </row>
    <row r="16" spans="1:25" x14ac:dyDescent="0.25">
      <c r="A16" s="46">
        <v>7</v>
      </c>
      <c r="B16" s="51">
        <v>34</v>
      </c>
      <c r="C16" s="52">
        <v>6.3902833053652452</v>
      </c>
      <c r="D16" s="52">
        <v>43.387380491304462</v>
      </c>
      <c r="E16" s="52">
        <v>25.949588944590726</v>
      </c>
      <c r="F16" s="52">
        <v>0</v>
      </c>
      <c r="G16" s="52">
        <v>49.802653535189044</v>
      </c>
      <c r="H16" s="52">
        <v>13.182641922557647</v>
      </c>
      <c r="I16" s="52">
        <v>0.1467910803291998</v>
      </c>
      <c r="J16" s="52">
        <v>1.8407677723717311</v>
      </c>
      <c r="K16" s="52">
        <v>0</v>
      </c>
      <c r="L16" s="52">
        <v>9.7046556956710432</v>
      </c>
      <c r="M16" s="52">
        <v>150.4047627473791</v>
      </c>
      <c r="N16" s="53" t="s">
        <v>102</v>
      </c>
    </row>
    <row r="17" spans="1:14" x14ac:dyDescent="0.25">
      <c r="A17" s="46">
        <v>8</v>
      </c>
      <c r="B17" s="51">
        <v>33</v>
      </c>
      <c r="C17" s="52">
        <v>9.1554498165957163</v>
      </c>
      <c r="D17" s="52">
        <v>62.161717373026171</v>
      </c>
      <c r="E17" s="52">
        <v>37.178345308105023</v>
      </c>
      <c r="F17" s="52">
        <v>0</v>
      </c>
      <c r="G17" s="52">
        <v>26.99224404309625</v>
      </c>
      <c r="H17" s="52">
        <v>7.1447817063604884</v>
      </c>
      <c r="I17" s="52">
        <v>3.4637716242956564E-2</v>
      </c>
      <c r="J17" s="52">
        <v>1.8042177337621601</v>
      </c>
      <c r="K17" s="52">
        <v>0</v>
      </c>
      <c r="L17" s="52">
        <v>3.715152664545621</v>
      </c>
      <c r="M17" s="52">
        <v>148.1865463617344</v>
      </c>
      <c r="N17" s="53" t="s">
        <v>101</v>
      </c>
    </row>
    <row r="18" spans="1:14" x14ac:dyDescent="0.25">
      <c r="A18" s="46">
        <v>9</v>
      </c>
      <c r="B18" s="51">
        <v>32</v>
      </c>
      <c r="C18" s="52">
        <v>40.463647728044116</v>
      </c>
      <c r="D18" s="52">
        <v>274.73143147953311</v>
      </c>
      <c r="E18" s="52">
        <v>164.31431527611346</v>
      </c>
      <c r="F18" s="52">
        <v>0</v>
      </c>
      <c r="G18" s="52">
        <v>130.39017686652539</v>
      </c>
      <c r="H18" s="52">
        <v>33.685129617930812</v>
      </c>
      <c r="I18" s="52">
        <v>0.16186516710536378</v>
      </c>
      <c r="J18" s="52">
        <v>1.8042177337621601</v>
      </c>
      <c r="K18" s="52">
        <v>0</v>
      </c>
      <c r="L18" s="52">
        <v>3.715152664545621</v>
      </c>
      <c r="M18" s="52">
        <v>649.26593653355997</v>
      </c>
      <c r="N18" s="53" t="s">
        <v>100</v>
      </c>
    </row>
    <row r="19" spans="1:14" x14ac:dyDescent="0.25">
      <c r="A19" s="46">
        <v>10</v>
      </c>
      <c r="B19" s="51">
        <v>29</v>
      </c>
      <c r="C19" s="52">
        <v>6.1711489244696756</v>
      </c>
      <c r="D19" s="52">
        <v>41.899548683494018</v>
      </c>
      <c r="E19" s="52">
        <v>8.2476878257899868E-3</v>
      </c>
      <c r="F19" s="52">
        <v>0</v>
      </c>
      <c r="G19" s="52">
        <v>50.799144667180876</v>
      </c>
      <c r="H19" s="52">
        <v>2.4009097280128655</v>
      </c>
      <c r="I19" s="52">
        <v>0.14972819310171895</v>
      </c>
      <c r="J19" s="52">
        <v>3.8604316512573744</v>
      </c>
      <c r="K19" s="52">
        <v>0</v>
      </c>
      <c r="L19" s="52">
        <v>20.64612142558477</v>
      </c>
      <c r="M19" s="52">
        <v>125.93528096092709</v>
      </c>
      <c r="N19" s="53" t="s">
        <v>97</v>
      </c>
    </row>
    <row r="20" spans="1:14" x14ac:dyDescent="0.25">
      <c r="A20" s="46">
        <v>11</v>
      </c>
      <c r="B20" s="51">
        <v>28</v>
      </c>
      <c r="C20" s="52">
        <v>22.701632256194863</v>
      </c>
      <c r="D20" s="52">
        <v>154.13469315925741</v>
      </c>
      <c r="E20" s="52">
        <v>8.2476878257899868E-3</v>
      </c>
      <c r="F20" s="52">
        <v>0</v>
      </c>
      <c r="G20" s="52">
        <v>73.250978462539521</v>
      </c>
      <c r="H20" s="52">
        <v>3.3500893913354357</v>
      </c>
      <c r="I20" s="52">
        <v>0.2085972295203028</v>
      </c>
      <c r="J20" s="52">
        <v>3.8604316512573744</v>
      </c>
      <c r="K20" s="52">
        <v>0</v>
      </c>
      <c r="L20" s="52">
        <v>20.64612142558477</v>
      </c>
      <c r="M20" s="52">
        <v>278.16079126351548</v>
      </c>
      <c r="N20" s="53" t="s">
        <v>96</v>
      </c>
    </row>
    <row r="21" spans="1:14" x14ac:dyDescent="0.25">
      <c r="A21" s="46">
        <v>12</v>
      </c>
      <c r="B21" s="51">
        <v>27</v>
      </c>
      <c r="C21" s="52">
        <v>22.065458012000974</v>
      </c>
      <c r="D21" s="52">
        <v>149.81533317588475</v>
      </c>
      <c r="E21" s="52">
        <v>8.0165605434120244E-3</v>
      </c>
      <c r="F21" s="52">
        <v>0</v>
      </c>
      <c r="G21" s="52">
        <v>71.130523144822973</v>
      </c>
      <c r="H21" s="52">
        <v>3.2560576147575007</v>
      </c>
      <c r="I21" s="52">
        <v>0.20275106217967209</v>
      </c>
      <c r="J21" s="52">
        <v>3.7522496861772883</v>
      </c>
      <c r="K21" s="52">
        <v>9.9532888295590958</v>
      </c>
      <c r="L21" s="52">
        <v>5.0154560971365889</v>
      </c>
      <c r="M21" s="52">
        <v>265.19913418306226</v>
      </c>
      <c r="N21" s="53" t="s">
        <v>95</v>
      </c>
    </row>
    <row r="22" spans="1:14" x14ac:dyDescent="0.25">
      <c r="A22" s="46">
        <v>13</v>
      </c>
      <c r="B22" s="51">
        <v>26</v>
      </c>
      <c r="C22" s="52">
        <v>40.463647728044116</v>
      </c>
      <c r="D22" s="52">
        <v>274.73143147953306</v>
      </c>
      <c r="E22" s="52">
        <v>7.9253462048023381E-3</v>
      </c>
      <c r="F22" s="52">
        <v>0</v>
      </c>
      <c r="G22" s="52">
        <v>130.39017686652534</v>
      </c>
      <c r="H22" s="52">
        <v>5.970850571171586</v>
      </c>
      <c r="I22" s="52">
        <v>0.16186516710536378</v>
      </c>
      <c r="J22" s="52">
        <v>3.7095556939633472</v>
      </c>
      <c r="K22" s="52">
        <v>0</v>
      </c>
      <c r="L22" s="52">
        <v>3.715152664545621</v>
      </c>
      <c r="M22" s="52">
        <v>459.1506055170932</v>
      </c>
      <c r="N22" s="53" t="s">
        <v>94</v>
      </c>
    </row>
    <row r="23" spans="1:14" x14ac:dyDescent="0.25">
      <c r="A23" s="46">
        <v>14</v>
      </c>
      <c r="B23" s="51">
        <v>25</v>
      </c>
      <c r="C23" s="52">
        <v>13.235732756586795</v>
      </c>
      <c r="D23" s="52">
        <v>89.865150846928003</v>
      </c>
      <c r="E23" s="52">
        <v>13.136543756958664</v>
      </c>
      <c r="F23" s="52">
        <v>0</v>
      </c>
      <c r="G23" s="52">
        <v>47.809042168383577</v>
      </c>
      <c r="H23" s="52">
        <v>1.6122148343477631E-2</v>
      </c>
      <c r="I23" s="52">
        <v>6.1350810026466272E-2</v>
      </c>
      <c r="J23" s="52">
        <v>1.9237184748090721</v>
      </c>
      <c r="K23" s="52">
        <v>0</v>
      </c>
      <c r="L23" s="52">
        <v>3.715152664545621</v>
      </c>
      <c r="M23" s="52">
        <v>169.76281362658167</v>
      </c>
      <c r="N23" s="53" t="s">
        <v>93</v>
      </c>
    </row>
    <row r="24" spans="1:14" x14ac:dyDescent="0.25">
      <c r="A24" s="45">
        <v>15</v>
      </c>
      <c r="B24" s="54">
        <v>39</v>
      </c>
      <c r="C24" s="52">
        <v>8.078798172875139</v>
      </c>
      <c r="D24" s="52">
        <v>19.229740450444922</v>
      </c>
      <c r="E24" s="52">
        <v>0</v>
      </c>
      <c r="F24" s="52">
        <v>202.16256280681037</v>
      </c>
      <c r="G24" s="52">
        <v>5.0470184599619161</v>
      </c>
      <c r="H24" s="52">
        <v>0</v>
      </c>
      <c r="I24" s="52">
        <v>3.5211898885572343E-2</v>
      </c>
      <c r="J24" s="52">
        <v>1.2507935408996291</v>
      </c>
      <c r="K24" s="52">
        <v>0</v>
      </c>
      <c r="L24" s="52">
        <v>7.4885155494288327</v>
      </c>
      <c r="M24" s="52">
        <v>243.29264087930636</v>
      </c>
      <c r="N24" s="53" t="s">
        <v>107</v>
      </c>
    </row>
    <row r="25" spans="1:14" x14ac:dyDescent="0.25">
      <c r="A25" s="45">
        <v>16</v>
      </c>
      <c r="B25" s="54">
        <v>38</v>
      </c>
      <c r="C25" s="52">
        <v>8.0975015859896473</v>
      </c>
      <c r="D25" s="52">
        <v>19.274259668778239</v>
      </c>
      <c r="E25" s="52">
        <v>0</v>
      </c>
      <c r="F25" s="52">
        <v>0.92431292062862902</v>
      </c>
      <c r="G25" s="52">
        <v>4.7626049407445592</v>
      </c>
      <c r="H25" s="52">
        <v>0</v>
      </c>
      <c r="I25" s="52">
        <v>3.529341876975689E-2</v>
      </c>
      <c r="J25" s="52">
        <v>1.2536892820502066</v>
      </c>
      <c r="K25" s="52">
        <v>0</v>
      </c>
      <c r="L25" s="52">
        <v>7.5043526778301413</v>
      </c>
      <c r="M25" s="52">
        <v>41.852014494791177</v>
      </c>
      <c r="N25" s="53" t="s">
        <v>106</v>
      </c>
    </row>
    <row r="26" spans="1:14" x14ac:dyDescent="0.25">
      <c r="A26" s="45">
        <v>17</v>
      </c>
      <c r="B26" s="51">
        <v>31</v>
      </c>
      <c r="C26" s="52">
        <v>44.100333397849376</v>
      </c>
      <c r="D26" s="52">
        <v>154.07729439118046</v>
      </c>
      <c r="E26" s="52">
        <v>0</v>
      </c>
      <c r="F26" s="52">
        <v>198.94675600291174</v>
      </c>
      <c r="G26" s="52">
        <v>69.786273191881605</v>
      </c>
      <c r="H26" s="52">
        <v>0</v>
      </c>
      <c r="I26" s="52">
        <v>0.47831279625157769</v>
      </c>
      <c r="J26" s="52">
        <v>1.230897125246547</v>
      </c>
      <c r="K26" s="52">
        <v>0</v>
      </c>
      <c r="L26" s="52">
        <v>3.7789640867602632</v>
      </c>
      <c r="M26" s="52">
        <v>472.39883099208157</v>
      </c>
      <c r="N26" s="53" t="s">
        <v>99</v>
      </c>
    </row>
    <row r="27" spans="1:14" x14ac:dyDescent="0.25">
      <c r="A27" s="45">
        <v>18</v>
      </c>
      <c r="B27" s="51">
        <v>24</v>
      </c>
      <c r="C27" s="52">
        <v>27.344157252152943</v>
      </c>
      <c r="D27" s="52">
        <v>49.728256904851115</v>
      </c>
      <c r="E27" s="52">
        <v>0</v>
      </c>
      <c r="F27" s="52">
        <v>0.97557512896965404</v>
      </c>
      <c r="G27" s="52">
        <v>24.679219756663787</v>
      </c>
      <c r="H27" s="52">
        <v>0</v>
      </c>
      <c r="I27" s="52">
        <v>0.17886471934532189</v>
      </c>
      <c r="J27" s="52">
        <v>1.2287187699580884</v>
      </c>
      <c r="K27" s="52">
        <v>0</v>
      </c>
      <c r="L27" s="52">
        <v>3.7717713286351628</v>
      </c>
      <c r="M27" s="52">
        <v>107.90656386057609</v>
      </c>
      <c r="N27" s="53" t="s">
        <v>92</v>
      </c>
    </row>
    <row r="28" spans="1:14" x14ac:dyDescent="0.25">
      <c r="A28" s="45">
        <v>19</v>
      </c>
      <c r="B28" s="51">
        <v>30</v>
      </c>
      <c r="C28" s="52">
        <v>14.197331165418444</v>
      </c>
      <c r="D28" s="52">
        <v>0</v>
      </c>
      <c r="E28" s="52">
        <v>0</v>
      </c>
      <c r="F28" s="52">
        <v>683.12046123179346</v>
      </c>
      <c r="G28" s="52">
        <v>0</v>
      </c>
      <c r="H28" s="52">
        <v>0</v>
      </c>
      <c r="I28" s="52">
        <v>9.8291397822370765</v>
      </c>
      <c r="J28" s="52">
        <v>0.20998173966275413</v>
      </c>
      <c r="K28" s="52">
        <v>0</v>
      </c>
      <c r="L28" s="52">
        <v>3.9284578782712161</v>
      </c>
      <c r="M28" s="52">
        <v>711.28537179738294</v>
      </c>
      <c r="N28" s="53" t="s">
        <v>98</v>
      </c>
    </row>
    <row r="29" spans="1:14" x14ac:dyDescent="0.25">
      <c r="A29" s="45">
        <v>20</v>
      </c>
      <c r="B29" s="51">
        <v>23</v>
      </c>
      <c r="C29" s="52">
        <v>44.638200517163256</v>
      </c>
      <c r="D29" s="52">
        <v>0</v>
      </c>
      <c r="E29" s="52">
        <v>0</v>
      </c>
      <c r="F29" s="52">
        <v>2.7519119424476908</v>
      </c>
      <c r="G29" s="52">
        <v>0</v>
      </c>
      <c r="H29" s="52">
        <v>0</v>
      </c>
      <c r="I29" s="52">
        <v>0</v>
      </c>
      <c r="J29" s="52">
        <v>0.19635661674075511</v>
      </c>
      <c r="K29" s="52">
        <v>0</v>
      </c>
      <c r="L29" s="52">
        <v>3.8748631504392095</v>
      </c>
      <c r="M29" s="52">
        <v>51.461332226790915</v>
      </c>
      <c r="N29" s="53" t="s">
        <v>91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5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" customHeight="1" x14ac:dyDescent="0.25">
      <c r="A2" s="6" t="s">
        <v>2</v>
      </c>
      <c r="B2" s="60" t="s">
        <v>64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" customHeight="1" x14ac:dyDescent="0.2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"&amp;'Data EP'!B3</f>
        <v>Quelle: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3</v>
      </c>
      <c r="B5" s="60" t="s">
        <v>65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4" t="s">
        <v>13</v>
      </c>
      <c r="B9" s="47" t="s">
        <v>59</v>
      </c>
      <c r="C9" s="48" t="s">
        <v>49</v>
      </c>
      <c r="D9" s="48" t="s">
        <v>50</v>
      </c>
      <c r="E9" s="48" t="s">
        <v>51</v>
      </c>
      <c r="F9" s="48" t="s">
        <v>80</v>
      </c>
      <c r="G9" s="48" t="s">
        <v>87</v>
      </c>
      <c r="H9" s="48" t="s">
        <v>57</v>
      </c>
      <c r="I9" s="49" t="s">
        <v>52</v>
      </c>
      <c r="J9" s="48" t="s">
        <v>53</v>
      </c>
      <c r="K9" s="48" t="s">
        <v>56</v>
      </c>
      <c r="L9" s="49" t="s">
        <v>83</v>
      </c>
      <c r="M9" s="49" t="s">
        <v>54</v>
      </c>
      <c r="N9" s="50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45">
        <v>1</v>
      </c>
      <c r="B10" s="51">
        <v>42</v>
      </c>
      <c r="C10" s="52">
        <v>2.5188007386867559</v>
      </c>
      <c r="D10" s="52">
        <v>1.9461337997491137</v>
      </c>
      <c r="E10" s="52">
        <v>7.108468805525231E-2</v>
      </c>
      <c r="F10" s="52">
        <v>0</v>
      </c>
      <c r="G10" s="52">
        <v>62.249644917981058</v>
      </c>
      <c r="H10" s="52">
        <v>26.791474591582883</v>
      </c>
      <c r="I10" s="52">
        <v>8.208106961446307E-2</v>
      </c>
      <c r="J10" s="52">
        <v>2.2941406119920633</v>
      </c>
      <c r="K10" s="52">
        <v>0</v>
      </c>
      <c r="L10" s="52">
        <v>1.0721565336694672</v>
      </c>
      <c r="M10" s="52">
        <v>97.025516951331056</v>
      </c>
      <c r="N10" s="53" t="s">
        <v>110</v>
      </c>
    </row>
    <row r="11" spans="1:25" x14ac:dyDescent="0.25">
      <c r="A11" s="46">
        <v>2</v>
      </c>
      <c r="B11" s="51">
        <v>41</v>
      </c>
      <c r="C11" s="52">
        <v>6.7020671696950362</v>
      </c>
      <c r="D11" s="52">
        <v>5.1231331886746831</v>
      </c>
      <c r="E11" s="52">
        <v>7.108468805525231E-2</v>
      </c>
      <c r="F11" s="52">
        <v>0</v>
      </c>
      <c r="G11" s="52">
        <v>29.419210445823715</v>
      </c>
      <c r="H11" s="52">
        <v>26.791474591582883</v>
      </c>
      <c r="I11" s="52">
        <v>3.8791550759652328E-2</v>
      </c>
      <c r="J11" s="52">
        <v>2.2941406119920633</v>
      </c>
      <c r="K11" s="52">
        <v>0</v>
      </c>
      <c r="L11" s="52">
        <v>1.0721565336694672</v>
      </c>
      <c r="M11" s="52">
        <v>71.512058780252758</v>
      </c>
      <c r="N11" s="53" t="s">
        <v>109</v>
      </c>
    </row>
    <row r="12" spans="1:25" x14ac:dyDescent="0.25">
      <c r="A12" s="46">
        <v>3</v>
      </c>
      <c r="B12" s="51">
        <v>40</v>
      </c>
      <c r="C12" s="52">
        <v>6.7809815117043293</v>
      </c>
      <c r="D12" s="52">
        <v>4.1237026229411784</v>
      </c>
      <c r="E12" s="52">
        <v>8.3115142228799996</v>
      </c>
      <c r="F12" s="52">
        <v>0</v>
      </c>
      <c r="G12" s="52">
        <v>30.649339741630797</v>
      </c>
      <c r="H12" s="52">
        <v>1.0313914751670351E-2</v>
      </c>
      <c r="I12" s="52">
        <v>3.9305562213891455E-2</v>
      </c>
      <c r="J12" s="52">
        <v>0.24301598724826651</v>
      </c>
      <c r="K12" s="52">
        <v>0</v>
      </c>
      <c r="L12" s="52">
        <v>1.0721565336694672</v>
      </c>
      <c r="M12" s="52">
        <v>51.230330097039591</v>
      </c>
      <c r="N12" s="53" t="s">
        <v>108</v>
      </c>
    </row>
    <row r="13" spans="1:25" x14ac:dyDescent="0.25">
      <c r="A13" s="46">
        <v>4</v>
      </c>
      <c r="B13" s="51">
        <v>37</v>
      </c>
      <c r="C13" s="52">
        <v>2.5263480786676884</v>
      </c>
      <c r="D13" s="52">
        <v>1.9519651992756797</v>
      </c>
      <c r="E13" s="52">
        <v>4.580183201917233</v>
      </c>
      <c r="F13" s="52">
        <v>0</v>
      </c>
      <c r="G13" s="52">
        <v>2.1526893965423972</v>
      </c>
      <c r="H13" s="52">
        <v>0.25155232486647933</v>
      </c>
      <c r="I13" s="52">
        <v>2.7624322141429408E-3</v>
      </c>
      <c r="J13" s="52">
        <v>1.2789005000325713</v>
      </c>
      <c r="K13" s="52">
        <v>0</v>
      </c>
      <c r="L13" s="52">
        <v>1.773049329301968</v>
      </c>
      <c r="M13" s="52">
        <v>14.517450462818159</v>
      </c>
      <c r="N13" s="53" t="s">
        <v>105</v>
      </c>
    </row>
    <row r="14" spans="1:25" x14ac:dyDescent="0.25">
      <c r="A14" s="46">
        <v>5</v>
      </c>
      <c r="B14" s="51">
        <v>36</v>
      </c>
      <c r="C14" s="52">
        <v>11.718989698173866</v>
      </c>
      <c r="D14" s="52">
        <v>8.958123447632234</v>
      </c>
      <c r="E14" s="52">
        <v>21.246130021530274</v>
      </c>
      <c r="F14" s="52">
        <v>0</v>
      </c>
      <c r="G14" s="52">
        <v>33.336483360714183</v>
      </c>
      <c r="H14" s="52">
        <v>7.3461338265728831</v>
      </c>
      <c r="I14" s="52">
        <v>7.5942121757446343E-2</v>
      </c>
      <c r="J14" s="52">
        <v>1.3010144499365301</v>
      </c>
      <c r="K14" s="52">
        <v>0</v>
      </c>
      <c r="L14" s="52">
        <v>3.5500897073512836</v>
      </c>
      <c r="M14" s="52">
        <v>87.532906633668702</v>
      </c>
      <c r="N14" s="53" t="s">
        <v>104</v>
      </c>
    </row>
    <row r="15" spans="1:25" x14ac:dyDescent="0.25">
      <c r="A15" s="46">
        <v>6</v>
      </c>
      <c r="B15" s="51">
        <v>35</v>
      </c>
      <c r="C15" s="52">
        <v>6.8778456171563533</v>
      </c>
      <c r="D15" s="52">
        <v>5.2575001496796094</v>
      </c>
      <c r="E15" s="52">
        <v>12.469300341896076</v>
      </c>
      <c r="F15" s="52">
        <v>0</v>
      </c>
      <c r="G15" s="52">
        <v>31.021679066547552</v>
      </c>
      <c r="H15" s="52">
        <v>8.211363410221681</v>
      </c>
      <c r="I15" s="52">
        <v>9.1435003168791537E-2</v>
      </c>
      <c r="J15" s="52">
        <v>1.3010144499365301</v>
      </c>
      <c r="K15" s="52">
        <v>0</v>
      </c>
      <c r="L15" s="52">
        <v>3.5500897073512836</v>
      </c>
      <c r="M15" s="52">
        <v>68.780227745957873</v>
      </c>
      <c r="N15" s="53" t="s">
        <v>103</v>
      </c>
    </row>
    <row r="16" spans="1:25" x14ac:dyDescent="0.25">
      <c r="A16" s="46">
        <v>7</v>
      </c>
      <c r="B16" s="51">
        <v>34</v>
      </c>
      <c r="C16" s="52">
        <v>3.2738945206241103</v>
      </c>
      <c r="D16" s="52">
        <v>2.5026006529255342</v>
      </c>
      <c r="E16" s="52">
        <v>5.9354594938157774</v>
      </c>
      <c r="F16" s="52">
        <v>0</v>
      </c>
      <c r="G16" s="52">
        <v>18.257345938162569</v>
      </c>
      <c r="H16" s="52">
        <v>4.8326753069292234</v>
      </c>
      <c r="I16" s="52">
        <v>5.3812705628490123E-2</v>
      </c>
      <c r="J16" s="52">
        <v>1.3010144499365301</v>
      </c>
      <c r="K16" s="52">
        <v>0</v>
      </c>
      <c r="L16" s="52">
        <v>3.5500897073512836</v>
      </c>
      <c r="M16" s="52">
        <v>39.706892775373518</v>
      </c>
      <c r="N16" s="53" t="s">
        <v>102</v>
      </c>
    </row>
    <row r="17" spans="1:14" x14ac:dyDescent="0.25">
      <c r="A17" s="46">
        <v>8</v>
      </c>
      <c r="B17" s="51">
        <v>33</v>
      </c>
      <c r="C17" s="52">
        <v>4.6905552627433202</v>
      </c>
      <c r="D17" s="52">
        <v>3.5855115640338298</v>
      </c>
      <c r="E17" s="52">
        <v>8.5038172702675023</v>
      </c>
      <c r="F17" s="52">
        <v>0</v>
      </c>
      <c r="G17" s="52">
        <v>11.203179327109932</v>
      </c>
      <c r="H17" s="52">
        <v>2.9654544683877004</v>
      </c>
      <c r="I17" s="52">
        <v>1.4376446283303451E-2</v>
      </c>
      <c r="J17" s="52">
        <v>1.2751816810829548</v>
      </c>
      <c r="K17" s="52">
        <v>0</v>
      </c>
      <c r="L17" s="52">
        <v>1.0721565336694672</v>
      </c>
      <c r="M17" s="52">
        <v>33.310232553578004</v>
      </c>
      <c r="N17" s="53" t="s">
        <v>101</v>
      </c>
    </row>
    <row r="18" spans="1:14" x14ac:dyDescent="0.25">
      <c r="A18" s="46">
        <v>9</v>
      </c>
      <c r="B18" s="51">
        <v>32</v>
      </c>
      <c r="C18" s="52">
        <v>20.730491630955342</v>
      </c>
      <c r="D18" s="52">
        <v>15.846613739164123</v>
      </c>
      <c r="E18" s="52">
        <v>37.58367674562902</v>
      </c>
      <c r="F18" s="52">
        <v>0</v>
      </c>
      <c r="G18" s="52">
        <v>58.704379636385639</v>
      </c>
      <c r="H18" s="52">
        <v>12.976371710969055</v>
      </c>
      <c r="I18" s="52">
        <v>5.8458666558159199E-2</v>
      </c>
      <c r="J18" s="52">
        <v>1.2751816810829548</v>
      </c>
      <c r="K18" s="52">
        <v>0</v>
      </c>
      <c r="L18" s="52">
        <v>1.0721565336694672</v>
      </c>
      <c r="M18" s="52">
        <v>148.24733034441377</v>
      </c>
      <c r="N18" s="53" t="s">
        <v>100</v>
      </c>
    </row>
    <row r="19" spans="1:14" x14ac:dyDescent="0.25">
      <c r="A19" s="46">
        <v>10</v>
      </c>
      <c r="B19" s="51">
        <v>29</v>
      </c>
      <c r="C19" s="52">
        <v>3.1616267517926384</v>
      </c>
      <c r="D19" s="52">
        <v>2.4167819468523244</v>
      </c>
      <c r="E19" s="52">
        <v>2.7419547627141167E-3</v>
      </c>
      <c r="F19" s="52">
        <v>0</v>
      </c>
      <c r="G19" s="52">
        <v>18.622653447495008</v>
      </c>
      <c r="H19" s="52">
        <v>0.88015871362474185</v>
      </c>
      <c r="I19" s="52">
        <v>5.4889433074536538E-2</v>
      </c>
      <c r="J19" s="52">
        <v>2.7410571863637299</v>
      </c>
      <c r="K19" s="52">
        <v>0</v>
      </c>
      <c r="L19" s="52">
        <v>8.4563392767787899</v>
      </c>
      <c r="M19" s="52">
        <v>36.336248710744485</v>
      </c>
      <c r="N19" s="53" t="s">
        <v>97</v>
      </c>
    </row>
    <row r="20" spans="1:14" x14ac:dyDescent="0.25">
      <c r="A20" s="46">
        <v>11</v>
      </c>
      <c r="B20" s="51">
        <v>28</v>
      </c>
      <c r="C20" s="52">
        <v>11.630587550066672</v>
      </c>
      <c r="D20" s="52">
        <v>8.8905478821461159</v>
      </c>
      <c r="E20" s="52">
        <v>2.7419547627141167E-3</v>
      </c>
      <c r="F20" s="52">
        <v>0</v>
      </c>
      <c r="G20" s="52">
        <v>33.235801290752711</v>
      </c>
      <c r="H20" s="52">
        <v>1.2246763929995086</v>
      </c>
      <c r="I20" s="52">
        <v>7.5370562690611362E-2</v>
      </c>
      <c r="J20" s="52">
        <v>2.7410571863637299</v>
      </c>
      <c r="K20" s="52">
        <v>0</v>
      </c>
      <c r="L20" s="52">
        <v>8.4563392767787899</v>
      </c>
      <c r="M20" s="52">
        <v>66.257122096560849</v>
      </c>
      <c r="N20" s="53" t="s">
        <v>96</v>
      </c>
    </row>
    <row r="21" spans="1:14" x14ac:dyDescent="0.25">
      <c r="A21" s="46">
        <v>12</v>
      </c>
      <c r="B21" s="51">
        <v>27</v>
      </c>
      <c r="C21" s="52">
        <v>11.304660314496399</v>
      </c>
      <c r="D21" s="52">
        <v>8.6414055510764793</v>
      </c>
      <c r="E21" s="52">
        <v>2.6651161909718945E-3</v>
      </c>
      <c r="F21" s="52">
        <v>0</v>
      </c>
      <c r="G21" s="52">
        <v>32.095045236297103</v>
      </c>
      <c r="H21" s="52">
        <v>1.1898892341916056</v>
      </c>
      <c r="I21" s="52">
        <v>7.3256613167158049E-2</v>
      </c>
      <c r="J21" s="52">
        <v>2.6642437676567465</v>
      </c>
      <c r="K21" s="52">
        <v>5.5691755549348114</v>
      </c>
      <c r="L21" s="52">
        <v>1.4474113204537806</v>
      </c>
      <c r="M21" s="52">
        <v>62.987752708465059</v>
      </c>
      <c r="N21" s="53" t="s">
        <v>95</v>
      </c>
    </row>
    <row r="22" spans="1:14" x14ac:dyDescent="0.25">
      <c r="A22" s="46">
        <v>13</v>
      </c>
      <c r="B22" s="51">
        <v>26</v>
      </c>
      <c r="C22" s="52">
        <v>20.730491630955342</v>
      </c>
      <c r="D22" s="52">
        <v>15.846613739164118</v>
      </c>
      <c r="E22" s="52">
        <v>2.6347918630558226E-3</v>
      </c>
      <c r="F22" s="52">
        <v>0</v>
      </c>
      <c r="G22" s="52">
        <v>58.704379636385617</v>
      </c>
      <c r="H22" s="52">
        <v>2.1816809778074222</v>
      </c>
      <c r="I22" s="52">
        <v>5.8458666558159199E-2</v>
      </c>
      <c r="J22" s="52">
        <v>2.6339293663813184</v>
      </c>
      <c r="K22" s="52">
        <v>0</v>
      </c>
      <c r="L22" s="52">
        <v>1.0721565336694672</v>
      </c>
      <c r="M22" s="52">
        <v>101.2303453427845</v>
      </c>
      <c r="N22" s="53" t="s">
        <v>94</v>
      </c>
    </row>
    <row r="23" spans="1:14" x14ac:dyDescent="0.25">
      <c r="A23" s="46">
        <v>14</v>
      </c>
      <c r="B23" s="51">
        <v>25</v>
      </c>
      <c r="C23" s="52">
        <v>6.7809815117043293</v>
      </c>
      <c r="D23" s="52">
        <v>5.183456171774341</v>
      </c>
      <c r="E23" s="52">
        <v>8.3115142228799996</v>
      </c>
      <c r="F23" s="52">
        <v>0</v>
      </c>
      <c r="G23" s="52">
        <v>30.585153713909907</v>
      </c>
      <c r="H23" s="52">
        <v>1.0313914751670351E-2</v>
      </c>
      <c r="I23" s="52">
        <v>3.9248306806139006E-2</v>
      </c>
      <c r="J23" s="52">
        <v>1.3466484811073498</v>
      </c>
      <c r="K23" s="52">
        <v>0</v>
      </c>
      <c r="L23" s="52">
        <v>1.0721565336694672</v>
      </c>
      <c r="M23" s="52">
        <v>53.329472856603196</v>
      </c>
      <c r="N23" s="53" t="s">
        <v>93</v>
      </c>
    </row>
    <row r="24" spans="1:14" x14ac:dyDescent="0.25">
      <c r="A24" s="45">
        <v>15</v>
      </c>
      <c r="B24" s="54">
        <v>39</v>
      </c>
      <c r="C24" s="52">
        <v>2.6822698508040159</v>
      </c>
      <c r="D24" s="52">
        <v>1.1091787626246976</v>
      </c>
      <c r="E24" s="52">
        <v>0</v>
      </c>
      <c r="F24" s="52">
        <v>39.572757678596339</v>
      </c>
      <c r="G24" s="52">
        <v>1.8266845696375271</v>
      </c>
      <c r="H24" s="52">
        <v>0</v>
      </c>
      <c r="I24" s="52">
        <v>1.2744362413605515E-2</v>
      </c>
      <c r="J24" s="52">
        <v>0.8639066748981783</v>
      </c>
      <c r="K24" s="52">
        <v>0</v>
      </c>
      <c r="L24" s="52">
        <v>2.5423627674682745</v>
      </c>
      <c r="M24" s="52">
        <v>48.609904666442645</v>
      </c>
      <c r="N24" s="53" t="s">
        <v>107</v>
      </c>
    </row>
    <row r="25" spans="1:14" x14ac:dyDescent="0.25">
      <c r="A25" s="45">
        <v>16</v>
      </c>
      <c r="B25" s="54">
        <v>38</v>
      </c>
      <c r="C25" s="52">
        <v>2.6884796359763463</v>
      </c>
      <c r="D25" s="52">
        <v>1.1117466481159877</v>
      </c>
      <c r="E25" s="52">
        <v>0</v>
      </c>
      <c r="F25" s="52">
        <v>0.18948651085665355</v>
      </c>
      <c r="G25" s="52">
        <v>1.7237458165752737</v>
      </c>
      <c r="H25" s="52">
        <v>0</v>
      </c>
      <c r="I25" s="52">
        <v>1.2773867182755829E-2</v>
      </c>
      <c r="J25" s="52">
        <v>0.86590672528775892</v>
      </c>
      <c r="K25" s="52">
        <v>0</v>
      </c>
      <c r="L25" s="52">
        <v>2.5477394973856171</v>
      </c>
      <c r="M25" s="52">
        <v>9.1398787013803933</v>
      </c>
      <c r="N25" s="53" t="s">
        <v>106</v>
      </c>
    </row>
    <row r="26" spans="1:14" x14ac:dyDescent="0.25">
      <c r="A26" s="45">
        <v>17</v>
      </c>
      <c r="B26" s="51">
        <v>31</v>
      </c>
      <c r="C26" s="52">
        <v>21.160132954597486</v>
      </c>
      <c r="D26" s="52">
        <v>8.8872370993138787</v>
      </c>
      <c r="E26" s="52">
        <v>0</v>
      </c>
      <c r="F26" s="52">
        <v>38.943272468154724</v>
      </c>
      <c r="G26" s="52">
        <v>28.572868531215299</v>
      </c>
      <c r="H26" s="52">
        <v>0</v>
      </c>
      <c r="I26" s="52">
        <v>0.17285361055196516</v>
      </c>
      <c r="J26" s="52">
        <v>0.85016448186056215</v>
      </c>
      <c r="K26" s="52">
        <v>0</v>
      </c>
      <c r="L26" s="52">
        <v>1.0905718827621367</v>
      </c>
      <c r="M26" s="52">
        <v>99.67710102845605</v>
      </c>
      <c r="N26" s="53" t="s">
        <v>99</v>
      </c>
    </row>
    <row r="27" spans="1:14" x14ac:dyDescent="0.25">
      <c r="A27" s="45">
        <v>18</v>
      </c>
      <c r="B27" s="51">
        <v>24</v>
      </c>
      <c r="C27" s="52">
        <v>6.8690978958950835</v>
      </c>
      <c r="D27" s="52">
        <v>2.8683448226119803</v>
      </c>
      <c r="E27" s="52">
        <v>0</v>
      </c>
      <c r="F27" s="52">
        <v>0.19661754302348516</v>
      </c>
      <c r="G27" s="52">
        <v>15.788179297515601</v>
      </c>
      <c r="H27" s="52">
        <v>0</v>
      </c>
      <c r="I27" s="52">
        <v>0.11442615637235606</v>
      </c>
      <c r="J27" s="52">
        <v>0.84865992046616467</v>
      </c>
      <c r="K27" s="52">
        <v>0</v>
      </c>
      <c r="L27" s="52">
        <v>1.0884961234824373</v>
      </c>
      <c r="M27" s="52">
        <v>27.77382175936711</v>
      </c>
      <c r="N27" s="53" t="s">
        <v>92</v>
      </c>
    </row>
    <row r="28" spans="1:14" x14ac:dyDescent="0.25">
      <c r="A28" s="45">
        <v>19</v>
      </c>
      <c r="B28" s="51">
        <v>30</v>
      </c>
      <c r="C28" s="52">
        <v>2.9570081949092568</v>
      </c>
      <c r="D28" s="52">
        <v>0</v>
      </c>
      <c r="E28" s="52">
        <v>0</v>
      </c>
      <c r="F28" s="52">
        <v>133.77399309012591</v>
      </c>
      <c r="G28" s="52">
        <v>0</v>
      </c>
      <c r="H28" s="52">
        <v>0</v>
      </c>
      <c r="I28" s="52">
        <v>2.6465549357057112</v>
      </c>
      <c r="J28" s="52">
        <v>0.1172716352320762</v>
      </c>
      <c r="K28" s="52">
        <v>0</v>
      </c>
      <c r="L28" s="52">
        <v>1.1337143212522363</v>
      </c>
      <c r="M28" s="52">
        <v>140.6285421772252</v>
      </c>
      <c r="N28" s="53" t="s">
        <v>98</v>
      </c>
    </row>
    <row r="29" spans="1:14" x14ac:dyDescent="0.25">
      <c r="A29" s="45">
        <v>20</v>
      </c>
      <c r="B29" s="51">
        <v>23</v>
      </c>
      <c r="C29" s="52">
        <v>2.7287436673867469</v>
      </c>
      <c r="D29" s="52">
        <v>0</v>
      </c>
      <c r="E29" s="52">
        <v>0</v>
      </c>
      <c r="F29" s="52">
        <v>0.5546207039046831</v>
      </c>
      <c r="G29" s="52">
        <v>0</v>
      </c>
      <c r="H29" s="52">
        <v>0</v>
      </c>
      <c r="I29" s="52">
        <v>0</v>
      </c>
      <c r="J29" s="52">
        <v>0.10966220953693187</v>
      </c>
      <c r="K29" s="52">
        <v>0</v>
      </c>
      <c r="L29" s="52">
        <v>1.1182474097135284</v>
      </c>
      <c r="M29" s="52">
        <v>4.5112739905418904</v>
      </c>
      <c r="N29" s="53" t="s">
        <v>91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3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zoomScaleNormal="100" workbookViewId="0">
      <selection activeCell="B6" sqref="B6:L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AE470D-31DF-4B8E-86B3-34BDFE3D7D36}"/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Paths</vt:lpstr>
      <vt:lpstr>Data GWP</vt:lpstr>
      <vt:lpstr>GWP all</vt:lpstr>
      <vt:lpstr>Data CED</vt:lpstr>
      <vt:lpstr>CED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Ozone all</vt:lpstr>
      <vt:lpstr>Data PM</vt:lpstr>
      <vt:lpstr>PM all</vt:lpstr>
      <vt:lpstr>Data CRD</vt:lpstr>
      <vt:lpstr>CRD all</vt:lpstr>
      <vt:lpstr>Data Land use</vt:lpstr>
      <vt:lpstr>Land use all</vt:lpstr>
      <vt:lpstr>Data Water</vt:lpstr>
      <vt:lpstr>Water all</vt:lpstr>
      <vt:lpstr>Paths (2)</vt:lpstr>
      <vt:lpstr>'AP all'!Druckbereich</vt:lpstr>
      <vt:lpstr>'CED all'!Druckbereich</vt:lpstr>
      <vt:lpstr>'CRD all'!Druckbereich</vt:lpstr>
      <vt:lpstr>'EP all'!Druckbereich</vt:lpstr>
      <vt:lpstr>'GWP all'!Druckbereich</vt:lpstr>
      <vt:lpstr>'Land use all'!Druckbereich</vt:lpstr>
      <vt:lpstr>'Ozone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2019-06-18T06:45:14Z</cp:lastPrinted>
  <dcterms:created xsi:type="dcterms:W3CDTF">2010-08-25T11:28:54Z</dcterms:created>
  <dcterms:modified xsi:type="dcterms:W3CDTF">2021-02-24T11:45:06Z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