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Tobias Deprie\Downloads\SYSEET_results_2020.01.02\SYSEET_results_LCA\"/>
    </mc:Choice>
  </mc:AlternateContent>
  <bookViews>
    <workbookView xWindow="0" yWindow="0" windowWidth="28800" windowHeight="12144" tabRatio="802"/>
  </bookViews>
  <sheets>
    <sheet name="Paths" sheetId="51" r:id="rId1"/>
    <sheet name="Data GWP" sheetId="28" r:id="rId2"/>
    <sheet name="GWP all" sheetId="27" r:id="rId3"/>
    <sheet name="Data CED" sheetId="32" r:id="rId4"/>
    <sheet name="CED all" sheetId="33" r:id="rId5"/>
    <sheet name="Data AP" sheetId="34" r:id="rId6"/>
    <sheet name="AP all" sheetId="35" r:id="rId7"/>
    <sheet name="Data EP" sheetId="36" r:id="rId8"/>
    <sheet name="EP all" sheetId="37" r:id="rId9"/>
    <sheet name="Data Smog" sheetId="39" r:id="rId10"/>
    <sheet name="Smog all" sheetId="40" r:id="rId11"/>
    <sheet name="Data Ozone" sheetId="41" r:id="rId12"/>
    <sheet name="Ozon all" sheetId="42" r:id="rId13"/>
    <sheet name="Data PM" sheetId="43" r:id="rId14"/>
    <sheet name="PM all" sheetId="44" r:id="rId15"/>
    <sheet name="Data CRD" sheetId="45" r:id="rId16"/>
    <sheet name="CRD all" sheetId="46" r:id="rId17"/>
    <sheet name="Data Land use" sheetId="47" r:id="rId18"/>
    <sheet name="Land use all" sheetId="48" r:id="rId19"/>
    <sheet name="Data Water" sheetId="49" r:id="rId20"/>
    <sheet name="Water all" sheetId="50" r:id="rId21"/>
    <sheet name="Paths (2)" sheetId="52" r:id="rId22"/>
  </sheets>
  <externalReferences>
    <externalReference r:id="rId23"/>
  </externalReferences>
  <definedNames>
    <definedName name="Beschriftung" localSheetId="5">OFFSET('Data AP'!$B$10,0,0,COUNTA('Data AP'!$B$10:$B$24),-1)</definedName>
    <definedName name="Beschriftung" localSheetId="3">OFFSET('Data CED'!$B$10,0,0,COUNTA('Data CED'!$B$10:$B$24),-1)</definedName>
    <definedName name="Beschriftung" localSheetId="15">OFFSET('Data CRD'!$B$10,0,0,COUNTA('Data CRD'!$B$10:$B$24),-1)</definedName>
    <definedName name="Beschriftung" localSheetId="7">OFFSET('Data EP'!$B$10,0,0,COUNTA('Data EP'!$B$10:$B$24),-1)</definedName>
    <definedName name="Beschriftung" localSheetId="1">OFFSET('Data GWP'!$B$10,0,0,COUNTA('Data GWP'!$B$10:$B$24),-1)</definedName>
    <definedName name="Beschriftung" localSheetId="17">OFFSET('Data Land use'!$B$10,0,0,COUNTA('Data Land use'!$B$10:$B$24),-1)</definedName>
    <definedName name="Beschriftung" localSheetId="11">OFFSET('Data Ozone'!$B$10,0,0,COUNTA('Data Ozone'!$B$10:$B$24),-1)</definedName>
    <definedName name="Beschriftung" localSheetId="13">OFFSET('Data PM'!$B$10,0,0,COUNTA('Data PM'!$B$10:$B$24),-1)</definedName>
    <definedName name="Beschriftung" localSheetId="9">OFFSET('Data Smog'!$B$10,0,0,COUNTA('Data Smog'!$B$10:$B$24),-1)</definedName>
    <definedName name="Beschriftung" localSheetId="19">OFFSET('Data Water'!$B$10,0,0,COUNTA('Data Water'!$B$10:$B$24),-1)</definedName>
    <definedName name="Beschriftung" localSheetId="21">OFFSET(#REF!,0,0,COUNTA(#REF!),-1)</definedName>
    <definedName name="Beschriftung">OFFSET(#REF!,0,0,COUNTA(#REF!),-1)</definedName>
    <definedName name="Daten01" localSheetId="5">OFFSET('Data AP'!$C$10,0,0,COUNTA('Data AP'!$C$10:$C$24),-1)</definedName>
    <definedName name="Daten01" localSheetId="3">OFFSET('Data CED'!$C$10,0,0,COUNTA('Data CED'!$C$10:$C$24),-1)</definedName>
    <definedName name="Daten01" localSheetId="15">OFFSET('Data CRD'!$C$10,0,0,COUNTA('Data CRD'!$C$10:$C$24),-1)</definedName>
    <definedName name="Daten01" localSheetId="7">OFFSET('Data EP'!$C$10,0,0,COUNTA('Data EP'!$C$10:$C$24),-1)</definedName>
    <definedName name="Daten01" localSheetId="1">OFFSET('Data GWP'!$C$10,0,0,COUNTA('Data GWP'!$C$10:$C$24),-1)</definedName>
    <definedName name="Daten01" localSheetId="17">OFFSET('Data Land use'!$C$10,0,0,COUNTA('Data Land use'!$C$10:$C$24),-1)</definedName>
    <definedName name="Daten01" localSheetId="11">OFFSET('Data Ozone'!$C$10,0,0,COUNTA('Data Ozone'!$C$10:$C$24),-1)</definedName>
    <definedName name="Daten01" localSheetId="13">OFFSET('Data PM'!$C$10,0,0,COUNTA('Data PM'!$C$10:$C$24),-1)</definedName>
    <definedName name="Daten01" localSheetId="9">OFFSET('Data Smog'!$C$10,0,0,COUNTA('Data Smog'!$C$10:$C$24),-1)</definedName>
    <definedName name="Daten01" localSheetId="19">OFFSET('Data Water'!$C$10,0,0,COUNTA('Data Water'!$C$10:$C$24),-1)</definedName>
    <definedName name="Daten01" localSheetId="21">OFFSET(#REF!,0,0,COUNTA(#REF!),-1)</definedName>
    <definedName name="Daten01">OFFSET(#REF!,0,0,COUNTA(#REF!),-1)</definedName>
    <definedName name="Daten02" localSheetId="5">OFFSET('Data AP'!$D$10,0,0,COUNTA('Data AP'!$D$10:$D$24),-1)</definedName>
    <definedName name="Daten02" localSheetId="3">OFFSET('Data CED'!$D$10,0,0,COUNTA('Data CED'!$D$10:$D$24),-1)</definedName>
    <definedName name="Daten02" localSheetId="15">OFFSET('Data CRD'!$D$10,0,0,COUNTA('Data CRD'!$D$10:$D$24),-1)</definedName>
    <definedName name="Daten02" localSheetId="7">OFFSET('Data EP'!$D$10,0,0,COUNTA('Data EP'!$D$10:$D$24),-1)</definedName>
    <definedName name="Daten02" localSheetId="1">OFFSET('Data GWP'!$D$10,0,0,COUNTA('Data GWP'!$D$10:$D$24),-1)</definedName>
    <definedName name="Daten02" localSheetId="17">OFFSET('Data Land use'!$D$10,0,0,COUNTA('Data Land use'!$D$10:$D$24),-1)</definedName>
    <definedName name="Daten02" localSheetId="11">OFFSET('Data Ozone'!$D$10,0,0,COUNTA('Data Ozone'!$D$10:$D$24),-1)</definedName>
    <definedName name="Daten02" localSheetId="13">OFFSET('Data PM'!$D$10,0,0,COUNTA('Data PM'!$D$10:$D$24),-1)</definedName>
    <definedName name="Daten02" localSheetId="9">OFFSET('Data Smog'!$D$10,0,0,COUNTA('Data Smog'!$D$10:$D$24),-1)</definedName>
    <definedName name="Daten02" localSheetId="19">OFFSET('Data Water'!$D$10,0,0,COUNTA('Data Water'!$D$10:$D$24),-1)</definedName>
    <definedName name="Daten02" localSheetId="21">OFFSET(#REF!,0,0,COUNTA(#REF!),-1)</definedName>
    <definedName name="Daten02">OFFSET(#REF!,0,0,COUNTA(#REF!),-1)</definedName>
    <definedName name="Daten03" localSheetId="5">OFFSET('Data AP'!$E$10,0,0,COUNTA('Data AP'!$E$10:$E$24),-1)</definedName>
    <definedName name="Daten03" localSheetId="3">OFFSET('Data CED'!$E$10,0,0,COUNTA('Data CED'!$E$10:$E$24),-1)</definedName>
    <definedName name="Daten03" localSheetId="15">OFFSET('Data CRD'!$E$10,0,0,COUNTA('Data CRD'!$E$10:$E$24),-1)</definedName>
    <definedName name="Daten03" localSheetId="7">OFFSET('Data EP'!$E$10,0,0,COUNTA('Data EP'!$E$10:$E$24),-1)</definedName>
    <definedName name="Daten03" localSheetId="1">OFFSET('Data GWP'!$E$10,0,0,COUNTA('Data GWP'!$E$10:$E$24),-1)</definedName>
    <definedName name="Daten03" localSheetId="17">OFFSET('Data Land use'!$E$10,0,0,COUNTA('Data Land use'!$E$10:$E$24),-1)</definedName>
    <definedName name="Daten03" localSheetId="11">OFFSET('Data Ozone'!$E$10,0,0,COUNTA('Data Ozone'!$E$10:$E$24),-1)</definedName>
    <definedName name="Daten03" localSheetId="13">OFFSET('Data PM'!$E$10,0,0,COUNTA('Data PM'!$E$10:$E$24),-1)</definedName>
    <definedName name="Daten03" localSheetId="9">OFFSET('Data Smog'!$E$10,0,0,COUNTA('Data Smog'!$E$10:$E$24),-1)</definedName>
    <definedName name="Daten03" localSheetId="19">OFFSET('Data Water'!$E$10,0,0,COUNTA('Data Water'!$E$10:$E$24),-1)</definedName>
    <definedName name="Daten03" localSheetId="21">OFFSET(#REF!,0,0,COUNTA(#REF!),-1)</definedName>
    <definedName name="Daten03">OFFSET(#REF!,0,0,COUNTA(#REF!),-1)</definedName>
    <definedName name="Daten04" localSheetId="5">OFFSET('Data AP'!$F$10,0,0,COUNTA('Data AP'!$F$10:$F$24),-1)</definedName>
    <definedName name="Daten04" localSheetId="3">OFFSET('Data CED'!$F$10,0,0,COUNTA('Data CED'!$F$10:$F$24),-1)</definedName>
    <definedName name="Daten04" localSheetId="15">OFFSET('Data CRD'!$F$10,0,0,COUNTA('Data CRD'!$F$10:$F$24),-1)</definedName>
    <definedName name="Daten04" localSheetId="7">OFFSET('Data EP'!$F$10,0,0,COUNTA('Data EP'!$F$10:$F$24),-1)</definedName>
    <definedName name="Daten04" localSheetId="1">OFFSET('Data GWP'!#REF!,0,0,COUNTA('Data GWP'!#REF!),-1)</definedName>
    <definedName name="Daten04" localSheetId="17">OFFSET('Data Land use'!$F$10,0,0,COUNTA('Data Land use'!$F$10:$F$24),-1)</definedName>
    <definedName name="Daten04" localSheetId="11">OFFSET('Data Ozone'!$F$10,0,0,COUNTA('Data Ozone'!$F$10:$F$24),-1)</definedName>
    <definedName name="Daten04" localSheetId="13">OFFSET('Data PM'!$F$10,0,0,COUNTA('Data PM'!$F$10:$F$24),-1)</definedName>
    <definedName name="Daten04" localSheetId="9">OFFSET('Data Smog'!$F$10,0,0,COUNTA('Data Smog'!$F$10:$F$24),-1)</definedName>
    <definedName name="Daten04" localSheetId="19">OFFSET('Data Water'!$G$10,0,0,COUNTA('Data Water'!$G$10:$G$24),-1)</definedName>
    <definedName name="Daten04" localSheetId="21">OFFSET(#REF!,0,0,COUNTA(#REF!),-1)</definedName>
    <definedName name="Daten04">OFFSET(#REF!,0,0,COUNTA(#REF!),-1)</definedName>
    <definedName name="Daten05" localSheetId="5">OFFSET('Data AP'!$K$10,0,0,COUNTA('Data AP'!$K$10:$K$24),-1)</definedName>
    <definedName name="Daten05" localSheetId="3">OFFSET('Data CED'!$K$10,0,0,COUNTA('Data CED'!$K$10:$K$24),-1)</definedName>
    <definedName name="Daten05" localSheetId="15">OFFSET('Data CRD'!$K$10,0,0,COUNTA('Data CRD'!$K$10:$K$24),-1)</definedName>
    <definedName name="Daten05" localSheetId="7">OFFSET('Data EP'!$K$10,0,0,COUNTA('Data EP'!$K$10:$K$24),-1)</definedName>
    <definedName name="Daten05" localSheetId="1">OFFSET('Data GWP'!$K$10,0,0,COUNTA('Data GWP'!$K$10:$K$24),-1)</definedName>
    <definedName name="Daten05" localSheetId="17">OFFSET('Data Land use'!$K$10,0,0,COUNTA('Data Land use'!$K$10:$K$24),-1)</definedName>
    <definedName name="Daten05" localSheetId="11">OFFSET('Data Ozone'!$K$10,0,0,COUNTA('Data Ozone'!$K$10:$K$24),-1)</definedName>
    <definedName name="Daten05" localSheetId="13">OFFSET('Data PM'!$K$10,0,0,COUNTA('Data PM'!$K$10:$K$24),-1)</definedName>
    <definedName name="Daten05" localSheetId="9">OFFSET('Data Smog'!$K$10,0,0,COUNTA('Data Smog'!$K$10:$K$24),-1)</definedName>
    <definedName name="Daten05" localSheetId="19">OFFSET('Data Water'!$L$10,0,0,COUNTA('Data Water'!$L$10:$L$24),-1)</definedName>
    <definedName name="Daten05" localSheetId="21">OFFSET(#REF!,0,0,COUNTA(#REF!),-1)</definedName>
    <definedName name="Daten05">OFFSET(#REF!,0,0,COUNTA(#REF!),-1)</definedName>
    <definedName name="Daten06" localSheetId="5">OFFSET('Data AP'!$G$10,0,0,COUNTA('Data AP'!$G$10:$G$24),-1)</definedName>
    <definedName name="Daten06" localSheetId="3">OFFSET('Data CED'!$G$10,0,0,COUNTA('Data CED'!$G$10:$G$24),-1)</definedName>
    <definedName name="Daten06" localSheetId="15">OFFSET('Data CRD'!$G$10,0,0,COUNTA('Data CRD'!$G$10:$G$24),-1)</definedName>
    <definedName name="Daten06" localSheetId="7">OFFSET('Data EP'!$G$10,0,0,COUNTA('Data EP'!$G$10:$G$24),-1)</definedName>
    <definedName name="Daten06" localSheetId="1">OFFSET('Data GWP'!$G$10,0,0,COUNTA('Data GWP'!$G$10:$G$24),-1)</definedName>
    <definedName name="Daten06" localSheetId="17">OFFSET('Data Land use'!$G$10,0,0,COUNTA('Data Land use'!$G$10:$G$24),-1)</definedName>
    <definedName name="Daten06" localSheetId="11">OFFSET('Data Ozone'!$G$10,0,0,COUNTA('Data Ozone'!$G$10:$G$24),-1)</definedName>
    <definedName name="Daten06" localSheetId="13">OFFSET('Data PM'!$G$10,0,0,COUNTA('Data PM'!$G$10:$G$24),-1)</definedName>
    <definedName name="Daten06" localSheetId="9">OFFSET('Data Smog'!$G$10,0,0,COUNTA('Data Smog'!$G$10:$G$24),-1)</definedName>
    <definedName name="Daten06" localSheetId="19">OFFSET('Data Water'!$H$10,0,0,COUNTA('Data Water'!$H$10:$H$24),-1)</definedName>
    <definedName name="Daten06" localSheetId="21">OFFSET(#REF!,0,0,COUNTA(#REF!),-1)</definedName>
    <definedName name="Daten06">OFFSET(#REF!,0,0,COUNTA(#REF!),-1)</definedName>
    <definedName name="Daten07" localSheetId="5">OFFSET('Data AP'!$H$10,0,0,COUNTA('Data AP'!$H$10:$H$24),-1)</definedName>
    <definedName name="Daten07" localSheetId="3">OFFSET('Data CED'!$H$10,0,0,COUNTA('Data CED'!$H$10:$H$24),-1)</definedName>
    <definedName name="Daten07" localSheetId="15">OFFSET('Data CRD'!$H$10,0,0,COUNTA('Data CRD'!$H$10:$H$24),-1)</definedName>
    <definedName name="Daten07" localSheetId="7">OFFSET('Data EP'!$H$10,0,0,COUNTA('Data EP'!$H$10:$H$24),-1)</definedName>
    <definedName name="Daten07" localSheetId="1">OFFSET('Data GWP'!$H$10,0,0,COUNTA('Data GWP'!$H$10:$H$24),-1)</definedName>
    <definedName name="Daten07" localSheetId="17">OFFSET('Data Land use'!$H$10,0,0,COUNTA('Data Land use'!$H$10:$H$24),-1)</definedName>
    <definedName name="Daten07" localSheetId="11">OFFSET('Data Ozone'!$H$10,0,0,COUNTA('Data Ozone'!$H$10:$H$24),-1)</definedName>
    <definedName name="Daten07" localSheetId="13">OFFSET('Data PM'!$H$10,0,0,COUNTA('Data PM'!$H$10:$H$24),-1)</definedName>
    <definedName name="Daten07" localSheetId="9">OFFSET('Data Smog'!$H$10,0,0,COUNTA('Data Smog'!$H$10:$H$24),-1)</definedName>
    <definedName name="Daten07" localSheetId="19">OFFSET('Data Water'!$I$10,0,0,COUNTA('Data Water'!$I$10:$I$24),-1)</definedName>
    <definedName name="Daten07" localSheetId="21">OFFSET(#REF!,0,0,COUNTA(#REF!),-1)</definedName>
    <definedName name="Daten07">OFFSET(#REF!,0,0,COUNTA(#REF!),-1)</definedName>
    <definedName name="Daten08" localSheetId="5">OFFSET('Data AP'!$I$10,0,0,COUNTA('Data AP'!$I$10:$I$24),-1)</definedName>
    <definedName name="Daten08" localSheetId="3">OFFSET('Data CED'!$I$10,0,0,COUNTA('Data CED'!$I$10:$I$24),-1)</definedName>
    <definedName name="Daten08" localSheetId="15">OFFSET('Data CRD'!$I$10,0,0,COUNTA('Data CRD'!$I$10:$I$24),-1)</definedName>
    <definedName name="Daten08" localSheetId="7">OFFSET('Data EP'!$I$10,0,0,COUNTA('Data EP'!$I$10:$I$24),-1)</definedName>
    <definedName name="Daten08" localSheetId="1">OFFSET('Data GWP'!$I$10,0,0,COUNTA('Data GWP'!$I$10:$I$24),-1)</definedName>
    <definedName name="Daten08" localSheetId="17">OFFSET('Data Land use'!$I$10,0,0,COUNTA('Data Land use'!$I$10:$I$24),-1)</definedName>
    <definedName name="Daten08" localSheetId="11">OFFSET('Data Ozone'!$I$10,0,0,COUNTA('Data Ozone'!$I$10:$I$24),-1)</definedName>
    <definedName name="Daten08" localSheetId="13">OFFSET('Data PM'!$I$10,0,0,COUNTA('Data PM'!$I$10:$I$24),-1)</definedName>
    <definedName name="Daten08" localSheetId="9">OFFSET('Data Smog'!$I$10,0,0,COUNTA('Data Smog'!$I$10:$I$24),-1)</definedName>
    <definedName name="Daten08" localSheetId="19">OFFSET('Data Water'!$J$10,0,0,COUNTA('Data Water'!$J$10:$J$24),-1)</definedName>
    <definedName name="Daten08" localSheetId="21">OFFSET(#REF!,0,0,COUNTA(#REF!),-1)</definedName>
    <definedName name="Daten08">OFFSET(#REF!,0,0,COUNTA(#REF!),-1)</definedName>
    <definedName name="Daten09" localSheetId="5">OFFSET('Data AP'!$L$10,0,0,COUNTA('Data AP'!$L$10:$L$24),-1)</definedName>
    <definedName name="Daten09" localSheetId="3">OFFSET('Data CED'!$L$10,0,0,COUNTA('Data CED'!$L$10:$L$24),-1)</definedName>
    <definedName name="Daten09" localSheetId="15">OFFSET('Data CRD'!$L$10,0,0,COUNTA('Data CRD'!$L$10:$L$24),-1)</definedName>
    <definedName name="Daten09" localSheetId="7">OFFSET('Data EP'!$L$10,0,0,COUNTA('Data EP'!$L$10:$L$24),-1)</definedName>
    <definedName name="Daten09" localSheetId="1">OFFSET('Data GWP'!$L$10,0,0,COUNTA('Data GWP'!$L$10:$L$24),-1)</definedName>
    <definedName name="Daten09" localSheetId="17">OFFSET('Data Land use'!$L$10,0,0,COUNTA('Data Land use'!$L$10:$L$24),-1)</definedName>
    <definedName name="Daten09" localSheetId="11">OFFSET('Data Ozone'!$L$10,0,0,COUNTA('Data Ozone'!$L$10:$L$24),-1)</definedName>
    <definedName name="Daten09" localSheetId="13">OFFSET('Data PM'!$L$10,0,0,COUNTA('Data PM'!$L$10:$L$24),-1)</definedName>
    <definedName name="Daten09" localSheetId="9">OFFSET('Data Smog'!$L$10,0,0,COUNTA('Data Smog'!$L$10:$L$24),-1)</definedName>
    <definedName name="Daten09" localSheetId="19">OFFSET('Data Water'!$M$10,0,0,COUNTA('Data Water'!$M$10:$M$24),-1)</definedName>
    <definedName name="Daten09" localSheetId="21">OFFSET(#REF!,0,0,COUNTA(#REF!),-1)</definedName>
    <definedName name="Daten09">OFFSET(#REF!,0,0,COUNTA(#REF!),-1)</definedName>
    <definedName name="Daten10" localSheetId="5">OFFSET('Data AP'!#REF!,0,0,COUNTA('Data AP'!#REF!),-1)</definedName>
    <definedName name="Daten10" localSheetId="3">OFFSET('Data CED'!#REF!,0,0,COUNTA('Data CED'!#REF!),-1)</definedName>
    <definedName name="Daten10" localSheetId="15">OFFSET('Data CRD'!#REF!,0,0,COUNTA('Data CRD'!#REF!),-1)</definedName>
    <definedName name="Daten10" localSheetId="7">OFFSET('Data EP'!#REF!,0,0,COUNTA('Data EP'!#REF!),-1)</definedName>
    <definedName name="Daten10" localSheetId="1">OFFSET('Data GWP'!#REF!,0,0,COUNTA('Data GWP'!#REF!),-1)</definedName>
    <definedName name="Daten10" localSheetId="17">OFFSET('Data Land use'!#REF!,0,0,COUNTA('Data Land use'!#REF!),-1)</definedName>
    <definedName name="Daten10" localSheetId="11">OFFSET('Data Ozone'!#REF!,0,0,COUNTA('Data Ozone'!#REF!),-1)</definedName>
    <definedName name="Daten10" localSheetId="13">OFFSET('Data PM'!#REF!,0,0,COUNTA('Data PM'!#REF!),-1)</definedName>
    <definedName name="Daten10" localSheetId="9">OFFSET('Data Smog'!#REF!,0,0,COUNTA('Data Smog'!#REF!),-1)</definedName>
    <definedName name="Daten10" localSheetId="19">OFFSET('Data Water'!#REF!,0,0,COUNTA('Data Water'!#REF!),-1)</definedName>
    <definedName name="Daten10" localSheetId="21">OFFSET(#REF!,0,0,COUNTA(#REF!),-1)</definedName>
    <definedName name="Daten10">OFFSET(#REF!,0,0,COUNTA(#REF!),-1)</definedName>
    <definedName name="_xlnm.Print_Area" localSheetId="6">'AP all'!$A$1:$M$33</definedName>
    <definedName name="_xlnm.Print_Area" localSheetId="4">'CED all'!$A$1:$M$33</definedName>
    <definedName name="_xlnm.Print_Area" localSheetId="16">'CRD all'!$A$1:$M$33</definedName>
    <definedName name="_xlnm.Print_Area" localSheetId="8">'EP all'!$A$1:$M$33</definedName>
    <definedName name="_xlnm.Print_Area" localSheetId="2">'GWP all'!$A$1:$M$33</definedName>
    <definedName name="_xlnm.Print_Area" localSheetId="18">'Land use all'!$A$1:$M$33</definedName>
    <definedName name="_xlnm.Print_Area" localSheetId="12">'Ozon all'!$A$1:$M$33</definedName>
    <definedName name="_xlnm.Print_Area" localSheetId="14">'PM all'!$A$1:$M$33</definedName>
    <definedName name="_xlnm.Print_Area" localSheetId="10">'Smog all'!$A$1:$M$33</definedName>
    <definedName name="_xlnm.Print_Area" localSheetId="20">'Water all'!$A$1:$M$33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" i="47" l="1"/>
  <c r="AA3" i="49" l="1"/>
  <c r="N12" i="32" l="1"/>
  <c r="Z3" i="45" l="1"/>
  <c r="Z3" i="43"/>
  <c r="Z3" i="41"/>
  <c r="Z3" i="39"/>
  <c r="Y3" i="36"/>
  <c r="Z3" i="34"/>
  <c r="Z3" i="32"/>
  <c r="AA3" i="28" l="1"/>
</calcChain>
</file>

<file path=xl/sharedStrings.xml><?xml version="1.0" encoding="utf-8"?>
<sst xmlns="http://schemas.openxmlformats.org/spreadsheetml/2006/main" count="766" uniqueCount="111">
  <si>
    <t>Quelle:</t>
  </si>
  <si>
    <t>Hauptitel:</t>
  </si>
  <si>
    <t>Untertitel:</t>
  </si>
  <si>
    <t>Achsenbezeichnung 1:</t>
  </si>
  <si>
    <t>Achsenbezeichnung 2:</t>
  </si>
  <si>
    <t>Synthese</t>
  </si>
  <si>
    <t>Transport</t>
  </si>
  <si>
    <t>---</t>
  </si>
  <si>
    <t>Wind onshore</t>
  </si>
  <si>
    <t>Wind offshore</t>
  </si>
  <si>
    <t>PtG</t>
  </si>
  <si>
    <t>Bioabfall/Grünschnitt</t>
  </si>
  <si>
    <t>Mais/Gülle</t>
  </si>
  <si>
    <t>Abscheidetechnologie</t>
  </si>
  <si>
    <t>Pipeline</t>
  </si>
  <si>
    <t>Reihenfolge
 im Bericht</t>
  </si>
  <si>
    <t xml:space="preserve">g CO₂eq / MJ </t>
  </si>
  <si>
    <t>Gas grid</t>
  </si>
  <si>
    <t>Tanker + Gas grid</t>
  </si>
  <si>
    <t>Amine washing</t>
  </si>
  <si>
    <t>Pressure water washing</t>
  </si>
  <si>
    <t>Membrane separation</t>
  </si>
  <si>
    <t>Fermentation</t>
  </si>
  <si>
    <t>Germany</t>
  </si>
  <si>
    <t>Saudi-Arabia</t>
  </si>
  <si>
    <t>Morocco</t>
  </si>
  <si>
    <t>Biogas plant</t>
  </si>
  <si>
    <t>Cement plant</t>
  </si>
  <si>
    <t>DAC (Air)</t>
  </si>
  <si>
    <t>Lignite-fired power plant</t>
  </si>
  <si>
    <t>PV ground mounted</t>
  </si>
  <si>
    <t>Solar power plant (CSP)</t>
  </si>
  <si>
    <t>Electricity mix</t>
  </si>
  <si>
    <t>electrolysis</t>
  </si>
  <si>
    <t>Alkaline electrolysis</t>
  </si>
  <si>
    <t>Polymer-electrolyte membrane-EL</t>
  </si>
  <si>
    <t>Path number</t>
  </si>
  <si>
    <t>Location</t>
  </si>
  <si>
    <t>CO2 source</t>
  </si>
  <si>
    <t>Electricity source</t>
  </si>
  <si>
    <t>*Footnote</t>
  </si>
  <si>
    <t>Hochspannungs-gleichelectricity + Gas grid</t>
  </si>
  <si>
    <t>biomass</t>
  </si>
  <si>
    <t>Global warming potential 2050</t>
  </si>
  <si>
    <t>Refrenz: natural gas</t>
  </si>
  <si>
    <t>Reference: Hydrogen aus natural gas</t>
  </si>
  <si>
    <t>Source</t>
  </si>
  <si>
    <t>Footnote:</t>
  </si>
  <si>
    <t>PtX-plant</t>
  </si>
  <si>
    <t>H₂-plant</t>
  </si>
  <si>
    <t>CO₂-plant</t>
  </si>
  <si>
    <t>Energy O₂+water</t>
  </si>
  <si>
    <t>Auxiliaries</t>
  </si>
  <si>
    <t>Overall result</t>
  </si>
  <si>
    <t>Path description</t>
  </si>
  <si>
    <t>Electricity transport HVDC</t>
  </si>
  <si>
    <t>Energy for CO₂</t>
  </si>
  <si>
    <t>Global warming potential (GWP) in g CO₂eq / MJ Product (LHV)</t>
  </si>
  <si>
    <t>Path</t>
  </si>
  <si>
    <t>Cumulative energy use 2050</t>
  </si>
  <si>
    <t>Cumulative energy use (fossil + regenerativee) in kJ / MJ Product (LHV)</t>
  </si>
  <si>
    <t>Acidification potential 2050</t>
  </si>
  <si>
    <t>Acidification potential in mg SO₂eq / MJ Product (LHV)</t>
  </si>
  <si>
    <t>Eutrophication potential 2050</t>
  </si>
  <si>
    <t>Eutrophication potential in mg PO₄eq / MJ Product (LHV)s</t>
  </si>
  <si>
    <t>Photochemical Ozone Creation Potential (POCP) in mg C₂H₄eq / MJ Product (LHV)</t>
  </si>
  <si>
    <t>Summer smog potential 2050</t>
  </si>
  <si>
    <t>Ozone Depletion Potential in mg CFC-11eq  / MJ Product (LHV)</t>
  </si>
  <si>
    <t>Ozone depletion potential 2050</t>
  </si>
  <si>
    <t>Particulate Matter &lt; 10 µm in mg PM10eq / MJ Product (LHV)</t>
  </si>
  <si>
    <t>Particulate matter emissions 2050</t>
  </si>
  <si>
    <t>Cumulative raw material demand 2050</t>
  </si>
  <si>
    <t>Cumulative raw material demand in g / MJ Product (LHV)</t>
  </si>
  <si>
    <t>Water consumption 2050</t>
  </si>
  <si>
    <t xml:space="preserve">Water consumption in ml / MJ Product (LHV) </t>
  </si>
  <si>
    <t>List of supply paths for BioMethane, synthetic natural gas, Hydrogen</t>
  </si>
  <si>
    <t>BioMethane, synthetic natural gas, Hydrogen - Full load hours electricity generation</t>
  </si>
  <si>
    <t>Process water (excluding seawater)</t>
  </si>
  <si>
    <t>Biomass cultivation/transport</t>
  </si>
  <si>
    <t>Number supply path</t>
  </si>
  <si>
    <t>Synthesis</t>
  </si>
  <si>
    <t>Electrolysis</t>
  </si>
  <si>
    <t>Biowaste/green waste</t>
  </si>
  <si>
    <t>Product transport</t>
  </si>
  <si>
    <t>Electricity for H₂</t>
  </si>
  <si>
    <t>fossil CO2 (for infromational purpose only)</t>
  </si>
  <si>
    <t>Land use 2050</t>
  </si>
  <si>
    <t xml:space="preserve">Land use in 10-3m²a / MJ Product (LHV) </t>
  </si>
  <si>
    <t>43_SNG/PtG/WindON/AEL/Biogas/Gas Grid (D)_D</t>
  </si>
  <si>
    <t>44_SNG/PtG/PVground/AEL/Cement/Gas Grid (D)_D</t>
  </si>
  <si>
    <t>45_SNG/PtG/PVground/AEL/Cement/HVDC+Gas Grid_Saudi Arabia</t>
  </si>
  <si>
    <t>46_SNG/PtG/PVground/AEL/Cement/Pipeline_Saudi Arabia</t>
  </si>
  <si>
    <t>47_SNG/PtG/PVground/AEL/Cement/Tanker+Gas Grid_Saudi Arabia</t>
  </si>
  <si>
    <t>48_SNG/PtG/PVground/AEL/DAC/Gas Grid (D)_D</t>
  </si>
  <si>
    <t>49_SNG/PtG/WindOFF/AEL/DAC/Gas Grid (D)_D</t>
  </si>
  <si>
    <t>50_SNG/PtG/CSP/AEL/DAC/HVDC+Gas Grid_Morocco</t>
  </si>
  <si>
    <t>51_SNG/PtG/CSP/AEL/DAC/Pipeline_Morocco</t>
  </si>
  <si>
    <t>52_SNG/PtG/CSP/AEL/DAC/Tanker+Gas Grid_Morocco</t>
  </si>
  <si>
    <t>53_SNG/PtG/WindON/AEL/Lignite Power Plant/Gas Grid (D)_D</t>
  </si>
  <si>
    <t>54_SNG/PtG/Grid Mix/AEL/Lignite Power Plant/Gas Grid (D)_D</t>
  </si>
  <si>
    <t>55_H2/H2/WindON/AEL/Gas Grid (D)_D</t>
  </si>
  <si>
    <t>56_H2/H2/WindON/PEM/Gas Grid (D)_D</t>
  </si>
  <si>
    <t>57_Biomethane/Fermentation/Bio Waste/Green Waste/Gas Grid (D)_D</t>
  </si>
  <si>
    <t>58_Biomethane/Fermentation/Maize/Manure/Gas Grid (D)_D</t>
  </si>
  <si>
    <t>59_Biomethane/Fermentation/Bio Waste/Green Waste/Gas Grid (D)_D</t>
  </si>
  <si>
    <t>60_Biomethane/Fermentation/Bio Waste/Green Waste/Gas Grid (D)_D</t>
  </si>
  <si>
    <t>Main title:</t>
  </si>
  <si>
    <t>Subtitle:</t>
  </si>
  <si>
    <t>Source:</t>
  </si>
  <si>
    <t>Axis 1:</t>
  </si>
  <si>
    <t>Axis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</si>
</sst>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Quelle:&quot;\ @"/>
    <numFmt numFmtId="165" formatCode=";;;"/>
  </numFmts>
  <fonts count="36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rgb="FFFFFFFF"/>
      </left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63">
    <xf numFmtId="0" fontId="0" fillId="0" borderId="0" xfId="0"/>
    <xf numFmtId="0" fontId="20" fillId="24" borderId="0" xfId="0" applyFont="1" applyFill="1" applyProtection="1"/>
    <xf numFmtId="0" fontId="20" fillId="24" borderId="0" xfId="0" applyFont="1" applyFill="1"/>
    <xf numFmtId="0" fontId="20" fillId="24" borderId="0" xfId="0" applyFont="1" applyFill="1" applyBorder="1" applyProtection="1"/>
    <xf numFmtId="0" fontId="21" fillId="24" borderId="0" xfId="0" applyFont="1" applyFill="1" applyBorder="1" applyAlignment="1" applyProtection="1"/>
    <xf numFmtId="0" fontId="21" fillId="24" borderId="0" xfId="0" applyFont="1" applyFill="1" applyBorder="1" applyProtection="1">
      <protection locked="0"/>
    </xf>
    <xf numFmtId="0" fontId="23" fillId="25" borderId="12" xfId="0" applyFont="1" applyFill="1" applyBorder="1" applyAlignment="1">
      <alignment horizontal="right" vertical="center"/>
    </xf>
    <xf numFmtId="0" fontId="23" fillId="25" borderId="13" xfId="0" applyFont="1" applyFill="1" applyBorder="1" applyAlignment="1">
      <alignment horizontal="right" vertical="center"/>
    </xf>
    <xf numFmtId="0" fontId="24" fillId="0" borderId="0" xfId="0" applyFont="1"/>
    <xf numFmtId="0" fontId="24" fillId="0" borderId="0" xfId="0" applyFont="1" applyBorder="1"/>
    <xf numFmtId="0" fontId="25" fillId="0" borderId="0" xfId="0" applyFont="1" applyBorder="1" applyAlignment="1"/>
    <xf numFmtId="0" fontId="26" fillId="0" borderId="0" xfId="0" applyFont="1" applyBorder="1" applyAlignment="1" applyProtection="1"/>
    <xf numFmtId="0" fontId="24" fillId="0" borderId="0" xfId="0" applyFont="1" applyBorder="1" applyProtection="1"/>
    <xf numFmtId="0" fontId="24" fillId="0" borderId="0" xfId="0" applyFont="1" applyProtection="1"/>
    <xf numFmtId="0" fontId="27" fillId="0" borderId="0" xfId="0" applyFont="1" applyBorder="1" applyAlignment="1" applyProtection="1"/>
    <xf numFmtId="0" fontId="27" fillId="0" borderId="0" xfId="0" applyFont="1" applyBorder="1" applyAlignment="1"/>
    <xf numFmtId="0" fontId="25" fillId="0" borderId="0" xfId="0" applyFont="1" applyBorder="1" applyAlignment="1">
      <alignment horizontal="right" indent="1"/>
    </xf>
    <xf numFmtId="0" fontId="24" fillId="24" borderId="0" xfId="0" applyFont="1" applyFill="1" applyBorder="1"/>
    <xf numFmtId="0" fontId="24" fillId="24" borderId="0" xfId="0" applyFont="1" applyFill="1" applyBorder="1" applyProtection="1"/>
    <xf numFmtId="0" fontId="25" fillId="24" borderId="0" xfId="0" applyFont="1" applyFill="1" applyBorder="1"/>
    <xf numFmtId="0" fontId="24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164" fontId="29" fillId="0" borderId="0" xfId="0" applyNumberFormat="1" applyFont="1" applyBorder="1" applyAlignment="1">
      <alignment vertical="top" wrapText="1"/>
    </xf>
    <xf numFmtId="0" fontId="29" fillId="0" borderId="0" xfId="0" applyFont="1" applyBorder="1" applyAlignment="1">
      <alignment vertical="top"/>
    </xf>
    <xf numFmtId="0" fontId="28" fillId="24" borderId="0" xfId="0" applyFont="1" applyFill="1" applyBorder="1" applyAlignment="1" applyProtection="1">
      <alignment horizontal="left" vertical="top" wrapText="1"/>
    </xf>
    <xf numFmtId="0" fontId="28" fillId="24" borderId="0" xfId="0" applyFont="1" applyFill="1" applyBorder="1" applyAlignment="1" applyProtection="1">
      <alignment horizontal="left" vertical="top" wrapText="1"/>
    </xf>
    <xf numFmtId="49" fontId="25" fillId="0" borderId="0" xfId="0" applyNumberFormat="1" applyFont="1" applyBorder="1" applyAlignment="1">
      <alignment horizontal="right" indent="1"/>
    </xf>
    <xf numFmtId="49" fontId="25" fillId="24" borderId="0" xfId="0" applyNumberFormat="1" applyFont="1" applyFill="1" applyBorder="1" applyAlignment="1">
      <alignment horizontal="right" indent="1"/>
    </xf>
    <xf numFmtId="49" fontId="25" fillId="24" borderId="0" xfId="0" applyNumberFormat="1" applyFont="1" applyFill="1" applyBorder="1" applyAlignment="1" applyProtection="1">
      <alignment horizontal="right" indent="1"/>
    </xf>
    <xf numFmtId="49" fontId="24" fillId="24" borderId="0" xfId="0" applyNumberFormat="1" applyFont="1" applyFill="1" applyBorder="1"/>
    <xf numFmtId="49" fontId="24" fillId="0" borderId="0" xfId="0" applyNumberFormat="1" applyFont="1" applyBorder="1"/>
    <xf numFmtId="49" fontId="24" fillId="0" borderId="0" xfId="0" applyNumberFormat="1" applyFont="1" applyBorder="1" applyAlignment="1">
      <alignment vertical="center"/>
    </xf>
    <xf numFmtId="49" fontId="29" fillId="0" borderId="0" xfId="0" applyNumberFormat="1" applyFont="1" applyBorder="1" applyAlignment="1">
      <alignment vertical="top"/>
    </xf>
    <xf numFmtId="0" fontId="30" fillId="24" borderId="0" xfId="0" applyFont="1" applyFill="1" applyProtection="1"/>
    <xf numFmtId="0" fontId="20" fillId="24" borderId="0" xfId="0" applyFont="1" applyFill="1" applyBorder="1" applyAlignment="1" applyProtection="1">
      <alignment horizontal="left" vertical="center"/>
      <protection locked="0"/>
    </xf>
    <xf numFmtId="0" fontId="20" fillId="24" borderId="0" xfId="0" applyFont="1" applyFill="1" applyBorder="1" applyAlignment="1" applyProtection="1">
      <alignment horizontal="left"/>
      <protection locked="0"/>
    </xf>
    <xf numFmtId="0" fontId="25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0" fillId="26" borderId="0" xfId="0" applyFill="1"/>
    <xf numFmtId="0" fontId="32" fillId="27" borderId="18" xfId="0" applyFont="1" applyFill="1" applyBorder="1" applyAlignment="1">
      <alignment horizontal="left" vertical="center" wrapText="1"/>
    </xf>
    <xf numFmtId="0" fontId="32" fillId="27" borderId="19" xfId="0" applyFont="1" applyFill="1" applyBorder="1" applyAlignment="1">
      <alignment horizontal="center" vertical="center" wrapText="1"/>
    </xf>
    <xf numFmtId="0" fontId="32" fillId="27" borderId="18" xfId="0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horizontal="left" vertical="center" wrapText="1"/>
    </xf>
    <xf numFmtId="4" fontId="25" fillId="0" borderId="21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33" fillId="0" borderId="0" xfId="0" applyFont="1" applyAlignment="1">
      <alignment horizontal="right"/>
    </xf>
    <xf numFmtId="0" fontId="34" fillId="28" borderId="24" xfId="0" applyFont="1" applyFill="1" applyBorder="1" applyAlignment="1">
      <alignment horizontal="right" wrapText="1"/>
    </xf>
    <xf numFmtId="0" fontId="35" fillId="28" borderId="24" xfId="0" applyFont="1" applyFill="1" applyBorder="1"/>
    <xf numFmtId="0" fontId="34" fillId="28" borderId="24" xfId="0" applyFont="1" applyFill="1" applyBorder="1" applyAlignment="1">
      <alignment vertical="center"/>
    </xf>
    <xf numFmtId="0" fontId="23" fillId="0" borderId="16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 wrapText="1"/>
    </xf>
    <xf numFmtId="0" fontId="19" fillId="0" borderId="14" xfId="0" applyNumberFormat="1" applyFont="1" applyFill="1" applyBorder="1" applyAlignment="1">
      <alignment horizontal="left" vertical="center" wrapText="1"/>
    </xf>
    <xf numFmtId="4" fontId="22" fillId="0" borderId="15" xfId="0" applyNumberFormat="1" applyFont="1" applyFill="1" applyBorder="1" applyAlignment="1">
      <alignment horizontal="right" vertical="center" wrapText="1" indent="3"/>
    </xf>
    <xf numFmtId="4" fontId="22" fillId="0" borderId="23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165" fontId="20" fillId="24" borderId="0" xfId="0" applyNumberFormat="1" applyFont="1" applyFill="1"/>
    <xf numFmtId="0" fontId="20" fillId="24" borderId="11" xfId="0" applyFont="1" applyFill="1" applyBorder="1" applyAlignment="1" applyProtection="1">
      <alignment horizontal="left"/>
      <protection locked="0"/>
    </xf>
    <xf numFmtId="0" fontId="20" fillId="24" borderId="10" xfId="0" applyFont="1" applyFill="1" applyBorder="1" applyAlignment="1" applyProtection="1">
      <alignment horizontal="left"/>
      <protection locked="0"/>
    </xf>
    <xf numFmtId="0" fontId="20" fillId="24" borderId="11" xfId="0" applyFont="1" applyFill="1" applyBorder="1" applyAlignment="1" applyProtection="1">
      <alignment horizontal="left" vertical="center"/>
      <protection locked="0"/>
    </xf>
    <xf numFmtId="0" fontId="20" fillId="24" borderId="10" xfId="0" applyFont="1" applyFill="1" applyBorder="1" applyAlignment="1" applyProtection="1">
      <alignment horizontal="left" vertical="center"/>
      <protection locked="0"/>
    </xf>
    <xf numFmtId="0" fontId="28" fillId="24" borderId="0" xfId="0" applyFont="1" applyFill="1" applyBorder="1" applyAlignment="1" applyProtection="1">
      <alignment horizontal="left" vertical="top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2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hair">
          <color theme="1"/>
        </left>
        <right style="hair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hair">
          <color theme="1"/>
        </left>
        <right style="hair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009999"/>
      <color rgb="FF996633"/>
      <color rgb="FF00FFFF"/>
      <color rgb="FFFF3399"/>
      <color rgb="FFFFCC99"/>
      <color rgb="FF99CCFF"/>
      <color rgb="FFFFCC00"/>
      <color rgb="FFFF9900"/>
      <color rgb="FFFF33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158125653497799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GWP'!$C$9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7.1386441799627812E-3</c:v>
                </c:pt>
                <c:pt idx="3">
                  <c:v>1.8994623933454795E-2</c:v>
                </c:pt>
                <c:pt idx="4">
                  <c:v>9.7573679293422901E-3</c:v>
                </c:pt>
                <c:pt idx="5">
                  <c:v>9.0985966034970878E-3</c:v>
                </c:pt>
                <c:pt idx="6">
                  <c:v>9.0945537940810509E-3</c:v>
                </c:pt>
                <c:pt idx="7">
                  <c:v>1.3293857683412284E-2</c:v>
                </c:pt>
                <c:pt idx="8">
                  <c:v>5.8753855356542387E-2</c:v>
                </c:pt>
                <c:pt idx="9">
                  <c:v>3.455317361096958E-2</c:v>
                </c:pt>
                <c:pt idx="10">
                  <c:v>3.1699700217932399E-2</c:v>
                </c:pt>
                <c:pt idx="11">
                  <c:v>3.167478866475381E-2</c:v>
                </c:pt>
                <c:pt idx="12">
                  <c:v>5.8753757262283414E-2</c:v>
                </c:pt>
                <c:pt idx="13">
                  <c:v>1.8453961073341438E-2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'Data GWP'!$D$9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GWP'!$D$10:$D$27</c:f>
              <c:numCache>
                <c:formatCode>#,##0.00</c:formatCode>
                <c:ptCount val="18"/>
                <c:pt idx="0">
                  <c:v>0.61414810222516469</c:v>
                </c:pt>
                <c:pt idx="1">
                  <c:v>0.47876931108113008</c:v>
                </c:pt>
                <c:pt idx="2">
                  <c:v>0.21163308394702199</c:v>
                </c:pt>
                <c:pt idx="3">
                  <c:v>0.55515008699193524</c:v>
                </c:pt>
                <c:pt idx="4">
                  <c:v>0.28584953316020384</c:v>
                </c:pt>
                <c:pt idx="5">
                  <c:v>0.26655032487823499</c:v>
                </c:pt>
                <c:pt idx="6">
                  <c:v>0.26643188769388393</c:v>
                </c:pt>
                <c:pt idx="7">
                  <c:v>0.38889727437527627</c:v>
                </c:pt>
                <c:pt idx="8">
                  <c:v>1.7146589578103129</c:v>
                </c:pt>
                <c:pt idx="9">
                  <c:v>1.0089977149399072</c:v>
                </c:pt>
                <c:pt idx="10">
                  <c:v>0.92567257191159591</c:v>
                </c:pt>
                <c:pt idx="11">
                  <c:v>0.92494512208265278</c:v>
                </c:pt>
                <c:pt idx="12">
                  <c:v>1.7146560950501006</c:v>
                </c:pt>
                <c:pt idx="13">
                  <c:v>0.53934829829227227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'Data GWP'!$E$9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1.5201954015571612E-2</c:v>
                </c:pt>
                <c:pt idx="3">
                  <c:v>1.5201954015571612E-2</c:v>
                </c:pt>
                <c:pt idx="4">
                  <c:v>2.6798939374049255</c:v>
                </c:pt>
                <c:pt idx="5">
                  <c:v>2.4989741070768612</c:v>
                </c:pt>
                <c:pt idx="6">
                  <c:v>2.4978637927293641</c:v>
                </c:pt>
                <c:pt idx="7">
                  <c:v>3.6512231963160202</c:v>
                </c:pt>
                <c:pt idx="8">
                  <c:v>16.137034460544914</c:v>
                </c:pt>
                <c:pt idx="9">
                  <c:v>8.712965861970484E-4</c:v>
                </c:pt>
                <c:pt idx="10">
                  <c:v>7.9934866226294508E-4</c:v>
                </c:pt>
                <c:pt idx="11">
                  <c:v>7.9872052215337376E-4</c:v>
                </c:pt>
                <c:pt idx="12">
                  <c:v>7.9872052215337376E-4</c:v>
                </c:pt>
                <c:pt idx="13">
                  <c:v>0.8904401653460785</c:v>
                </c:pt>
                <c:pt idx="14">
                  <c:v>0.92952562573390818</c:v>
                </c:pt>
                <c:pt idx="15">
                  <c:v>0.92952562573390818</c:v>
                </c:pt>
                <c:pt idx="16">
                  <c:v>0.86315651331756404</c:v>
                </c:pt>
                <c:pt idx="17">
                  <c:v>0.92952562573390818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'Data GWP'!$F$9</c:f>
              <c:strCache>
                <c:ptCount val="1"/>
                <c:pt idx="0">
                  <c:v>Biogas plant</c:v>
                </c:pt>
              </c:strCache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1.2495429615039735</c:v>
                </c:pt>
                <c:pt idx="15">
                  <c:v>1.2071493615511744</c:v>
                </c:pt>
                <c:pt idx="16">
                  <c:v>1.9334419901548752</c:v>
                </c:pt>
                <c:pt idx="17">
                  <c:v>1.7637406230495476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'Data GWP'!$G$9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0.1463677463998809</c:v>
                </c:pt>
                <c:pt idx="15">
                  <c:v>0.14506079261476884</c:v>
                </c:pt>
                <c:pt idx="16">
                  <c:v>7.7724815021362854</c:v>
                </c:pt>
                <c:pt idx="17">
                  <c:v>0.16221950917306421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'Data GWP'!$H$9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GWP'!$H$10:$H$27</c:f>
              <c:numCache>
                <c:formatCode>#,##0.00</c:formatCode>
                <c:ptCount val="18"/>
                <c:pt idx="0">
                  <c:v>4.1679552048288029</c:v>
                </c:pt>
                <c:pt idx="1">
                  <c:v>4.1592266485019218</c:v>
                </c:pt>
                <c:pt idx="2">
                  <c:v>10.705756520015749</c:v>
                </c:pt>
                <c:pt idx="3">
                  <c:v>4.7253983714449967</c:v>
                </c:pt>
                <c:pt idx="4">
                  <c:v>9.5689739403818894</c:v>
                </c:pt>
                <c:pt idx="5">
                  <c:v>8.9229220854828935</c:v>
                </c:pt>
                <c:pt idx="6">
                  <c:v>8.9189573341044355</c:v>
                </c:pt>
                <c:pt idx="7">
                  <c:v>3.888641282014385</c:v>
                </c:pt>
                <c:pt idx="8">
                  <c:v>13.15130685241709</c:v>
                </c:pt>
                <c:pt idx="9">
                  <c:v>7.6379253736105586</c:v>
                </c:pt>
                <c:pt idx="10">
                  <c:v>6.9784860311256161</c:v>
                </c:pt>
                <c:pt idx="11">
                  <c:v>6.9728356430029228</c:v>
                </c:pt>
                <c:pt idx="12">
                  <c:v>12.933955049703751</c:v>
                </c:pt>
                <c:pt idx="13">
                  <c:v>4.6822761736050307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'Data GWP'!$I$9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1.9515856496745814</c:v>
                </c:pt>
                <c:pt idx="3">
                  <c:v>1.8713462559396119</c:v>
                </c:pt>
                <c:pt idx="4">
                  <c:v>0.5947883088651974</c:v>
                </c:pt>
                <c:pt idx="5">
                  <c:v>0.62443582515491225</c:v>
                </c:pt>
                <c:pt idx="6">
                  <c:v>0.54201285514341346</c:v>
                </c:pt>
                <c:pt idx="7">
                  <c:v>0.23631613931302622</c:v>
                </c:pt>
                <c:pt idx="8">
                  <c:v>0.77557106037689016</c:v>
                </c:pt>
                <c:pt idx="9">
                  <c:v>0.10867346517425749</c:v>
                </c:pt>
                <c:pt idx="10">
                  <c:v>0.20272829496303713</c:v>
                </c:pt>
                <c:pt idx="11">
                  <c:v>9.0374112547543364E-2</c:v>
                </c:pt>
                <c:pt idx="12">
                  <c:v>0.16763548851459767</c:v>
                </c:pt>
                <c:pt idx="13">
                  <c:v>6.1791377355955725E-2</c:v>
                </c:pt>
                <c:pt idx="14">
                  <c:v>13.356240272594484</c:v>
                </c:pt>
                <c:pt idx="15">
                  <c:v>12.970191914160203</c:v>
                </c:pt>
                <c:pt idx="16">
                  <c:v>20.162898600525025</c:v>
                </c:pt>
                <c:pt idx="17">
                  <c:v>19.045792897408127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'Data GWP'!$J$9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GWP'!$J$10:$J$27</c:f>
              <c:numCache>
                <c:formatCode>#,##0.00</c:formatCode>
                <c:ptCount val="18"/>
                <c:pt idx="0">
                  <c:v>2.77603423427612E-4</c:v>
                </c:pt>
                <c:pt idx="1">
                  <c:v>2.6981735114161648E-4</c:v>
                </c:pt>
                <c:pt idx="2">
                  <c:v>7.0881502821850328E-4</c:v>
                </c:pt>
                <c:pt idx="3">
                  <c:v>3.1286283914053827E-4</c:v>
                </c:pt>
                <c:pt idx="4">
                  <c:v>9.3113771619068083E-3</c:v>
                </c:pt>
                <c:pt idx="5">
                  <c:v>8.6827170229416915E-3</c:v>
                </c:pt>
                <c:pt idx="6">
                  <c:v>8.6788590026682117E-3</c:v>
                </c:pt>
                <c:pt idx="7">
                  <c:v>2.5226393724683702E-4</c:v>
                </c:pt>
                <c:pt idx="8">
                  <c:v>8.2684744431229856E-4</c:v>
                </c:pt>
                <c:pt idx="9">
                  <c:v>7.2942828736106908E-3</c:v>
                </c:pt>
                <c:pt idx="10">
                  <c:v>6.6918776477263688E-3</c:v>
                </c:pt>
                <c:pt idx="11">
                  <c:v>6.6866186003166827E-3</c:v>
                </c:pt>
                <c:pt idx="12">
                  <c:v>8.2684606382438632E-4</c:v>
                </c:pt>
                <c:pt idx="13">
                  <c:v>3.0395751319010347E-4</c:v>
                </c:pt>
                <c:pt idx="14">
                  <c:v>0</c:v>
                </c:pt>
                <c:pt idx="15">
                  <c:v>3.4663571025825091E-5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9"/>
          <c:order val="8"/>
          <c:tx>
            <c:strRef>
              <c:f>'Data GWP'!$K$9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GWP'!$K$10:$K$27</c:f>
              <c:numCache>
                <c:formatCode>#,##0.00</c:formatCode>
                <c:ptCount val="18"/>
                <c:pt idx="0">
                  <c:v>2.3298616157787982E-2</c:v>
                </c:pt>
                <c:pt idx="1">
                  <c:v>0.27095144632834545</c:v>
                </c:pt>
                <c:pt idx="2">
                  <c:v>0.57168516243641931</c:v>
                </c:pt>
                <c:pt idx="3">
                  <c:v>0.57168516243641931</c:v>
                </c:pt>
                <c:pt idx="4">
                  <c:v>0.37908173834097497</c:v>
                </c:pt>
                <c:pt idx="5">
                  <c:v>0.35348793259551298</c:v>
                </c:pt>
                <c:pt idx="6">
                  <c:v>0.35333086613739539</c:v>
                </c:pt>
                <c:pt idx="7">
                  <c:v>0.35333086613739534</c:v>
                </c:pt>
                <c:pt idx="8">
                  <c:v>0.35333086613739534</c:v>
                </c:pt>
                <c:pt idx="9">
                  <c:v>0.70307878237429666</c:v>
                </c:pt>
                <c:pt idx="10">
                  <c:v>0.64501909627152676</c:v>
                </c:pt>
                <c:pt idx="11">
                  <c:v>0.64451221440113637</c:v>
                </c:pt>
                <c:pt idx="12">
                  <c:v>0.64451221440113637</c:v>
                </c:pt>
                <c:pt idx="13">
                  <c:v>0.35896114007937863</c:v>
                </c:pt>
                <c:pt idx="14">
                  <c:v>3.3808668499749402E-2</c:v>
                </c:pt>
                <c:pt idx="15">
                  <c:v>3.5092770952935663E-2</c:v>
                </c:pt>
                <c:pt idx="16">
                  <c:v>5.3117438521211383E-2</c:v>
                </c:pt>
                <c:pt idx="17">
                  <c:v>5.0217358196544458E-2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38B2-4024-AC47-1AA3E4A5BC0E}"/>
            </c:ext>
          </c:extLst>
        </c:ser>
        <c:ser>
          <c:idx val="11"/>
          <c:order val="9"/>
          <c:tx>
            <c:strRef>
              <c:f>'Data GWP'!$L$9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0.2655109626928332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0.44413837279884993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ser>
          <c:idx val="3"/>
          <c:order val="10"/>
          <c:tx>
            <c:strRef>
              <c:f>'Data GWP'!$M$9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7.7109975647077805E-2</c:v>
                </c:pt>
                <c:pt idx="3">
                  <c:v>7.7109975647077805E-2</c:v>
                </c:pt>
                <c:pt idx="4">
                  <c:v>2.6488603840272411</c:v>
                </c:pt>
                <c:pt idx="5">
                  <c:v>0.5783248173530835</c:v>
                </c:pt>
                <c:pt idx="6">
                  <c:v>7.7109975647077805E-2</c:v>
                </c:pt>
                <c:pt idx="7">
                  <c:v>7.7109975647077805E-2</c:v>
                </c:pt>
                <c:pt idx="8">
                  <c:v>7.7109975647077805E-2</c:v>
                </c:pt>
                <c:pt idx="9">
                  <c:v>3.0183219601552511</c:v>
                </c:pt>
                <c:pt idx="10">
                  <c:v>0.9638746955884725</c:v>
                </c:pt>
                <c:pt idx="11">
                  <c:v>7.7109975647077805E-2</c:v>
                </c:pt>
                <c:pt idx="12">
                  <c:v>7.7109975647077805E-2</c:v>
                </c:pt>
                <c:pt idx="13">
                  <c:v>7.7109975647077805E-2</c:v>
                </c:pt>
                <c:pt idx="14">
                  <c:v>6.6844758765685214E-2</c:v>
                </c:pt>
                <c:pt idx="15">
                  <c:v>6.6844758765685214E-2</c:v>
                </c:pt>
                <c:pt idx="16">
                  <c:v>6.6844758765685214E-2</c:v>
                </c:pt>
                <c:pt idx="17">
                  <c:v>6.6844758765685214E-2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3F-4237-81F9-3CDCDDA04000}"/>
            </c:ext>
          </c:extLst>
        </c:ser>
        <c:ser>
          <c:idx val="12"/>
          <c:order val="11"/>
          <c:tx>
            <c:strRef>
              <c:f>'Data GWP'!$N$9</c:f>
              <c:strCache>
                <c:ptCount val="1"/>
                <c:pt idx="0">
                  <c:v>fossil CO2 (for infromational purpose only)</c:v>
                </c:pt>
              </c:strCache>
            </c:strRef>
          </c:tx>
          <c:spPr>
            <a:pattFill prst="dkDnDiag">
              <a:fgClr>
                <a:srgbClr val="996633"/>
              </a:fgClr>
              <a:bgClr>
                <a:sysClr val="window" lastClr="FFFFFF"/>
              </a:bgClr>
            </a:patt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GWP'!$N$10:$N$27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54.134</c:v>
                </c:pt>
                <c:pt idx="3">
                  <c:v>54.134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54.134</c:v>
                </c:pt>
                <c:pt idx="10">
                  <c:v>54.134</c:v>
                </c:pt>
                <c:pt idx="11">
                  <c:v>54.134</c:v>
                </c:pt>
                <c:pt idx="12">
                  <c:v>54.134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7745-4C81-A0CC-21D5B6700C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scatterChart>
        <c:scatterStyle val="lineMarker"/>
        <c:varyColors val="0"/>
        <c:ser>
          <c:idx val="10"/>
          <c:order val="12"/>
          <c:tx>
            <c:v>Referenz Erdgas</c:v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'Data GWP'!$C$32:$C$33</c:f>
              <c:numCache>
                <c:formatCode>;;;</c:formatCode>
                <c:ptCount val="2"/>
                <c:pt idx="0">
                  <c:v>63</c:v>
                </c:pt>
                <c:pt idx="1">
                  <c:v>63</c:v>
                </c:pt>
              </c:numCache>
            </c:numRef>
          </c:xVal>
          <c:yVal>
            <c:numRef>
              <c:f>'Data GWP'!$B$32:$B$33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7A-4532-B5B6-06BAB11B477B}"/>
            </c:ext>
          </c:extLst>
        </c:ser>
        <c:ser>
          <c:idx val="13"/>
          <c:order val="13"/>
          <c:tx>
            <c:v>Referenz H2</c:v>
          </c:tx>
          <c:spPr>
            <a:ln>
              <a:solidFill>
                <a:sysClr val="windowText" lastClr="000000"/>
              </a:solidFill>
              <a:prstDash val="dashDot"/>
            </a:ln>
          </c:spPr>
          <c:marker>
            <c:symbol val="none"/>
          </c:marker>
          <c:xVal>
            <c:numRef>
              <c:f>'Data GWP'!$E$32:$E$33</c:f>
              <c:numCache>
                <c:formatCode>;;;</c:formatCode>
                <c:ptCount val="2"/>
                <c:pt idx="0">
                  <c:v>88</c:v>
                </c:pt>
                <c:pt idx="1">
                  <c:v>88</c:v>
                </c:pt>
              </c:numCache>
            </c:numRef>
          </c:xVal>
          <c:yVal>
            <c:numRef>
              <c:f>'Data GWP'!$B$32:$B$33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77A-4532-B5B6-06BAB11B47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9508880"/>
        <c:axId val="879511176"/>
      </c:scatte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GWP'!$B$5</c:f>
              <c:strCache>
                <c:ptCount val="1"/>
                <c:pt idx="0">
                  <c:v>Global warming potential (GWP) in g CO₂eq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valAx>
        <c:axId val="879511176"/>
        <c:scaling>
          <c:orientation val="minMax"/>
          <c:max val="1"/>
        </c:scaling>
        <c:delete val="0"/>
        <c:axPos val="r"/>
        <c:numFmt formatCode=";;;" sourceLinked="1"/>
        <c:majorTickMark val="out"/>
        <c:minorTickMark val="none"/>
        <c:tickLblPos val="nextTo"/>
        <c:crossAx val="879508880"/>
        <c:crosses val="max"/>
        <c:crossBetween val="midCat"/>
      </c:valAx>
      <c:valAx>
        <c:axId val="879508880"/>
        <c:scaling>
          <c:orientation val="minMax"/>
        </c:scaling>
        <c:delete val="1"/>
        <c:axPos val="b"/>
        <c:numFmt formatCode=";;;" sourceLinked="1"/>
        <c:majorTickMark val="out"/>
        <c:minorTickMark val="none"/>
        <c:tickLblPos val="nextTo"/>
        <c:crossAx val="879511176"/>
        <c:crosses val="autoZero"/>
        <c:crossBetween val="midCat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61569382471E-2"/>
          <c:y val="0.84539838292534131"/>
          <c:w val="0.69017838083209748"/>
          <c:h val="0.15460161707465866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Water'!$C$9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0.17905678768986491</c:v>
                </c:pt>
                <c:pt idx="3">
                  <c:v>0.47643729805835122</c:v>
                </c:pt>
                <c:pt idx="4">
                  <c:v>0.24474156628230309</c:v>
                </c:pt>
                <c:pt idx="5">
                  <c:v>0.22821777346473632</c:v>
                </c:pt>
                <c:pt idx="6">
                  <c:v>0.22811636870929128</c:v>
                </c:pt>
                <c:pt idx="7">
                  <c:v>0.33344643503585342</c:v>
                </c:pt>
                <c:pt idx="8">
                  <c:v>1.4737079393964541</c:v>
                </c:pt>
                <c:pt idx="9">
                  <c:v>0.86668842364162757</c:v>
                </c:pt>
                <c:pt idx="10">
                  <c:v>0.79511547972745145</c:v>
                </c:pt>
                <c:pt idx="11">
                  <c:v>0.79449062960520489</c:v>
                </c:pt>
                <c:pt idx="12">
                  <c:v>1.4737054789232245</c:v>
                </c:pt>
                <c:pt idx="13">
                  <c:v>0.46287598970419014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'Data Water'!$D$9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Water'!$D$10:$D$27</c:f>
              <c:numCache>
                <c:formatCode>#,##0.00</c:formatCode>
                <c:ptCount val="18"/>
                <c:pt idx="0">
                  <c:v>4.5423050011150714</c:v>
                </c:pt>
                <c:pt idx="1">
                  <c:v>9.2118613599913388</c:v>
                </c:pt>
                <c:pt idx="2">
                  <c:v>4.0575936256835163</c:v>
                </c:pt>
                <c:pt idx="3">
                  <c:v>10.68148170109059</c:v>
                </c:pt>
                <c:pt idx="4">
                  <c:v>5.4869813349929943</c:v>
                </c:pt>
                <c:pt idx="5">
                  <c:v>5.1165263111467363</c:v>
                </c:pt>
                <c:pt idx="6">
                  <c:v>5.1142528681478296</c:v>
                </c:pt>
                <c:pt idx="7">
                  <c:v>7.4756993389151898</c:v>
                </c:pt>
                <c:pt idx="8">
                  <c:v>33.039781838170057</c:v>
                </c:pt>
                <c:pt idx="9">
                  <c:v>19.430713286727681</c:v>
                </c:pt>
                <c:pt idx="10">
                  <c:v>17.826084317022712</c:v>
                </c:pt>
                <c:pt idx="11">
                  <c:v>17.812075495350093</c:v>
                </c:pt>
                <c:pt idx="12">
                  <c:v>33.039726675612847</c:v>
                </c:pt>
                <c:pt idx="13">
                  <c:v>10.377444070916534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'Data Water'!$E$9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0.47989951499903694</c:v>
                </c:pt>
                <c:pt idx="3">
                  <c:v>0.47989951499903694</c:v>
                </c:pt>
                <c:pt idx="4">
                  <c:v>16.872551711679396</c:v>
                </c:pt>
                <c:pt idx="5">
                  <c:v>15.733484545523378</c:v>
                </c:pt>
                <c:pt idx="6">
                  <c:v>15.726494031465007</c:v>
                </c:pt>
                <c:pt idx="7">
                  <c:v>22.988018790915664</c:v>
                </c:pt>
                <c:pt idx="8">
                  <c:v>101.59840455191745</c:v>
                </c:pt>
                <c:pt idx="9">
                  <c:v>3.9382238280528288E-3</c:v>
                </c:pt>
                <c:pt idx="10">
                  <c:v>3.6130222458304719E-3</c:v>
                </c:pt>
                <c:pt idx="11">
                  <c:v>3.6101830790231434E-3</c:v>
                </c:pt>
                <c:pt idx="12">
                  <c:v>3.6101830790231434E-3</c:v>
                </c:pt>
                <c:pt idx="13">
                  <c:v>8.9342029632390449</c:v>
                </c:pt>
                <c:pt idx="14">
                  <c:v>9.3263656818657275</c:v>
                </c:pt>
                <c:pt idx="15">
                  <c:v>9.3263656818657275</c:v>
                </c:pt>
                <c:pt idx="16">
                  <c:v>8.6604533119007137</c:v>
                </c:pt>
                <c:pt idx="17">
                  <c:v>9.3263656818657275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3"/>
          <c:order val="3"/>
          <c:tx>
            <c:strRef>
              <c:f>'Data Water'!$F$9</c:f>
              <c:strCache>
                <c:ptCount val="1"/>
                <c:pt idx="0">
                  <c:v>Biogas plant</c:v>
                </c:pt>
              </c:strCache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9.9282843717905322</c:v>
                </c:pt>
                <c:pt idx="15">
                  <c:v>9.7392206508249259</c:v>
                </c:pt>
                <c:pt idx="16">
                  <c:v>13.339838529924979</c:v>
                </c:pt>
                <c:pt idx="17">
                  <c:v>12.221530482767333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A5E1-4174-9E95-58E75E15F631}"/>
            </c:ext>
          </c:extLst>
        </c:ser>
        <c:ser>
          <c:idx val="4"/>
          <c:order val="4"/>
          <c:tx>
            <c:strRef>
              <c:f>'Data Water'!$G$9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0.94135117202641017</c:v>
                </c:pt>
                <c:pt idx="15">
                  <c:v>0.9329456147389571</c:v>
                </c:pt>
                <c:pt idx="16">
                  <c:v>5560.4000349559583</c:v>
                </c:pt>
                <c:pt idx="17">
                  <c:v>1.0433003775874028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5"/>
          <c:tx>
            <c:strRef>
              <c:f>'Data Water'!$H$9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Water'!$H$10:$H$27</c:f>
              <c:numCache>
                <c:formatCode>#,##0.00</c:formatCode>
                <c:ptCount val="18"/>
                <c:pt idx="0">
                  <c:v>53.067587954834899</c:v>
                </c:pt>
                <c:pt idx="1">
                  <c:v>52.956453499728738</c:v>
                </c:pt>
                <c:pt idx="2">
                  <c:v>81.80658844904471</c:v>
                </c:pt>
                <c:pt idx="3">
                  <c:v>60.16511247716037</c:v>
                </c:pt>
                <c:pt idx="4">
                  <c:v>102.14262686265168</c:v>
                </c:pt>
                <c:pt idx="5">
                  <c:v>95.246439877504713</c:v>
                </c:pt>
                <c:pt idx="6">
                  <c:v>95.204118712960195</c:v>
                </c:pt>
                <c:pt idx="7">
                  <c:v>33.37073615073178</c:v>
                </c:pt>
                <c:pt idx="8">
                  <c:v>151.63915745232214</c:v>
                </c:pt>
                <c:pt idx="9">
                  <c:v>88.177305158192681</c:v>
                </c:pt>
                <c:pt idx="10">
                  <c:v>80.4514114857393</c:v>
                </c:pt>
                <c:pt idx="11">
                  <c:v>80.385613899549028</c:v>
                </c:pt>
                <c:pt idx="12">
                  <c:v>149.1077618992679</c:v>
                </c:pt>
                <c:pt idx="13">
                  <c:v>59.616068422169818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6"/>
          <c:tx>
            <c:strRef>
              <c:f>'Data Water'!$I$9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1.0976116977619947</c:v>
                </c:pt>
                <c:pt idx="3">
                  <c:v>0.80724465479000829</c:v>
                </c:pt>
                <c:pt idx="4">
                  <c:v>6.3489816853091847</c:v>
                </c:pt>
                <c:pt idx="5">
                  <c:v>6.665449805365939</c:v>
                </c:pt>
                <c:pt idx="6">
                  <c:v>5.7856377457607229</c:v>
                </c:pt>
                <c:pt idx="7">
                  <c:v>2.0279688871403079</c:v>
                </c:pt>
                <c:pt idx="8">
                  <c:v>8.8492960012136379</c:v>
                </c:pt>
                <c:pt idx="9">
                  <c:v>1.2396293114348791</c:v>
                </c:pt>
                <c:pt idx="10">
                  <c:v>2.3133206820812071</c:v>
                </c:pt>
                <c:pt idx="11">
                  <c:v>1.0308695839678561</c:v>
                </c:pt>
                <c:pt idx="12">
                  <c:v>1.9121662324748228</c:v>
                </c:pt>
                <c:pt idx="13">
                  <c:v>0.78674534430901155</c:v>
                </c:pt>
                <c:pt idx="14">
                  <c:v>0.12027064130908355</c:v>
                </c:pt>
                <c:pt idx="15">
                  <c:v>0.12027064130908355</c:v>
                </c:pt>
                <c:pt idx="16">
                  <c:v>0.12027064130908355</c:v>
                </c:pt>
                <c:pt idx="17">
                  <c:v>0.12027064130908355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7"/>
          <c:tx>
            <c:strRef>
              <c:f>'Data Water'!$J$9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Water'!$J$10:$J$27</c:f>
              <c:numCache>
                <c:formatCode>#,##0.00</c:formatCode>
                <c:ptCount val="18"/>
                <c:pt idx="0">
                  <c:v>3.5345255323858912E-3</c:v>
                </c:pt>
                <c:pt idx="1">
                  <c:v>3.4353910514344E-3</c:v>
                </c:pt>
                <c:pt idx="2">
                  <c:v>5.4163140354964671E-3</c:v>
                </c:pt>
                <c:pt idx="3">
                  <c:v>3.9834584149691776E-3</c:v>
                </c:pt>
                <c:pt idx="4">
                  <c:v>9.93929473475091E-2</c:v>
                </c:pt>
                <c:pt idx="5">
                  <c:v>9.2682405716002253E-2</c:v>
                </c:pt>
                <c:pt idx="6">
                  <c:v>9.2641223837184566E-2</c:v>
                </c:pt>
                <c:pt idx="7">
                  <c:v>2.1648263955702705E-3</c:v>
                </c:pt>
                <c:pt idx="8">
                  <c:v>9.4300386964373002E-3</c:v>
                </c:pt>
                <c:pt idx="9">
                  <c:v>8.3190899880436209E-2</c:v>
                </c:pt>
                <c:pt idx="10">
                  <c:v>7.6320386677379073E-2</c:v>
                </c:pt>
                <c:pt idx="11">
                  <c:v>7.6260406954421045E-2</c:v>
                </c:pt>
                <c:pt idx="12">
                  <c:v>9.430022952233795E-3</c:v>
                </c:pt>
                <c:pt idx="13">
                  <c:v>3.870073278873266E-3</c:v>
                </c:pt>
                <c:pt idx="14">
                  <c:v>0</c:v>
                </c:pt>
                <c:pt idx="15">
                  <c:v>2.6487698312419044E-4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8"/>
          <c:tx>
            <c:strRef>
              <c:f>'Data Water'!$K$9</c:f>
              <c:strCache>
                <c:ptCount val="1"/>
                <c:pt idx="0">
                  <c:v>Process water (excluding seawater)</c:v>
                </c:pt>
              </c:strCache>
            </c:strRef>
          </c:tx>
          <c:spPr>
            <a:solidFill>
              <a:srgbClr val="622F63">
                <a:lumMod val="60000"/>
                <a:lumOff val="40000"/>
              </a:srgbClr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Water'!$K$10:$K$27</c:f>
              <c:numCache>
                <c:formatCode>#,##0.00</c:formatCode>
                <c:ptCount val="18"/>
                <c:pt idx="0">
                  <c:v>81.112499999999997</c:v>
                </c:pt>
                <c:pt idx="1">
                  <c:v>78.837499999999991</c:v>
                </c:pt>
                <c:pt idx="2">
                  <c:v>91.414892246111791</c:v>
                </c:pt>
                <c:pt idx="3">
                  <c:v>91.414892246111791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91.423212851831209</c:v>
                </c:pt>
                <c:pt idx="8">
                  <c:v>91.423212851831209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91.423060213468347</c:v>
                </c:pt>
                <c:pt idx="13">
                  <c:v>88.812859309212527</c:v>
                </c:pt>
                <c:pt idx="14">
                  <c:v>0</c:v>
                </c:pt>
                <c:pt idx="15">
                  <c:v>4.4705127346910905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9"/>
          <c:tx>
            <c:strRef>
              <c:f>'Data Water'!$L$9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FFCC99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Water'!$L$10:$L$27</c:f>
              <c:numCache>
                <c:formatCode>#,##0.00</c:formatCode>
                <c:ptCount val="18"/>
                <c:pt idx="0">
                  <c:v>0.16247807099999989</c:v>
                </c:pt>
                <c:pt idx="1">
                  <c:v>1.4589999730000001</c:v>
                </c:pt>
                <c:pt idx="2">
                  <c:v>3.3418174403353791</c:v>
                </c:pt>
                <c:pt idx="3">
                  <c:v>3.3418174403353791</c:v>
                </c:pt>
                <c:pt idx="4">
                  <c:v>2.8046878082921207</c:v>
                </c:pt>
                <c:pt idx="5">
                  <c:v>2.6153285549125038</c:v>
                </c:pt>
                <c:pt idx="6">
                  <c:v>2.6141664773560858</c:v>
                </c:pt>
                <c:pt idx="7">
                  <c:v>2.6141664773560858</c:v>
                </c:pt>
                <c:pt idx="8">
                  <c:v>2.6141664773560858</c:v>
                </c:pt>
                <c:pt idx="9">
                  <c:v>3.9104240904445762</c:v>
                </c:pt>
                <c:pt idx="10">
                  <c:v>3.5874998550507682</c:v>
                </c:pt>
                <c:pt idx="11">
                  <c:v>3.5846806239856384</c:v>
                </c:pt>
                <c:pt idx="12">
                  <c:v>3.5846806239856384</c:v>
                </c:pt>
                <c:pt idx="13">
                  <c:v>2.5932487539916114</c:v>
                </c:pt>
                <c:pt idx="14">
                  <c:v>0.11788584251024901</c:v>
                </c:pt>
                <c:pt idx="15">
                  <c:v>0.12684081597936345</c:v>
                </c:pt>
                <c:pt idx="16">
                  <c:v>0.18407273806537691</c:v>
                </c:pt>
                <c:pt idx="17">
                  <c:v>0.17396703432678987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10"/>
          <c:tx>
            <c:strRef>
              <c:f>'Data Water'!$M$9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3.7571381877510293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6.3026369863956901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ser>
          <c:idx val="9"/>
          <c:order val="11"/>
          <c:tx>
            <c:strRef>
              <c:f>'Data Water'!$N$9</c:f>
              <c:strCache>
                <c:ptCount val="1"/>
                <c:pt idx="0">
                  <c:v>Product transport</c:v>
                </c:pt>
              </c:strCache>
            </c:strRef>
          </c:tx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Water'!$N$10:$N$27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0.29719515172247801</c:v>
                </c:pt>
                <c:pt idx="3">
                  <c:v>0.29719515172247801</c:v>
                </c:pt>
                <c:pt idx="4">
                  <c:v>3.6959099074226933</c:v>
                </c:pt>
                <c:pt idx="5">
                  <c:v>2.2289636379185849</c:v>
                </c:pt>
                <c:pt idx="6">
                  <c:v>0.29719515172247801</c:v>
                </c:pt>
                <c:pt idx="7">
                  <c:v>0.29719515172247801</c:v>
                </c:pt>
                <c:pt idx="8">
                  <c:v>0.29719515172247801</c:v>
                </c:pt>
                <c:pt idx="9">
                  <c:v>4.9515168301638237</c:v>
                </c:pt>
                <c:pt idx="10">
                  <c:v>3.7149393965309749</c:v>
                </c:pt>
                <c:pt idx="11">
                  <c:v>0.29719515172247801</c:v>
                </c:pt>
                <c:pt idx="12">
                  <c:v>0.29719515172247801</c:v>
                </c:pt>
                <c:pt idx="13">
                  <c:v>0.29719515172247801</c:v>
                </c:pt>
                <c:pt idx="14">
                  <c:v>0.22048302472386788</c:v>
                </c:pt>
                <c:pt idx="15">
                  <c:v>0.22048302472386788</c:v>
                </c:pt>
                <c:pt idx="16">
                  <c:v>0.22048302472386788</c:v>
                </c:pt>
                <c:pt idx="17">
                  <c:v>0.22048302472386788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8E-4813-AE17-E1D7AD3C31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Water'!$B$5</c:f>
              <c:strCache>
                <c:ptCount val="1"/>
                <c:pt idx="0">
                  <c:v>Water consumption in ml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6782495347084101"/>
          <c:h val="0.1263801960333078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CED'!$C$9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0.10532814053785898</c:v>
                </c:pt>
                <c:pt idx="3">
                  <c:v>0.280258879514168</c:v>
                </c:pt>
                <c:pt idx="4">
                  <c:v>0.14396647243268548</c:v>
                </c:pt>
                <c:pt idx="5">
                  <c:v>0.13424653724027244</c:v>
                </c:pt>
                <c:pt idx="6">
                  <c:v>0.13418688703392997</c:v>
                </c:pt>
                <c:pt idx="7">
                  <c:v>0.19614611333325283</c:v>
                </c:pt>
                <c:pt idx="8">
                  <c:v>0.86689211258141174</c:v>
                </c:pt>
                <c:pt idx="9">
                  <c:v>0.50981971287217442</c:v>
                </c:pt>
                <c:pt idx="10">
                  <c:v>0.46771773398289618</c:v>
                </c:pt>
                <c:pt idx="11">
                  <c:v>0.46735017292955561</c:v>
                </c:pt>
                <c:pt idx="12">
                  <c:v>0.86689066523572034</c:v>
                </c:pt>
                <c:pt idx="13">
                  <c:v>0.27228159247225842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'Data CED'!$D$9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CED'!$D$10:$D$27</c:f>
              <c:numCache>
                <c:formatCode>#,##0.00</c:formatCode>
                <c:ptCount val="18"/>
                <c:pt idx="0">
                  <c:v>6.9739355595061392</c:v>
                </c:pt>
                <c:pt idx="1">
                  <c:v>6.0004994080537433</c:v>
                </c:pt>
                <c:pt idx="2">
                  <c:v>2.6430693209064393</c:v>
                </c:pt>
                <c:pt idx="3">
                  <c:v>6.9577930148735145</c:v>
                </c:pt>
                <c:pt idx="4">
                  <c:v>3.5741558590563023</c:v>
                </c:pt>
                <c:pt idx="5">
                  <c:v>3.3328457628194545</c:v>
                </c:pt>
                <c:pt idx="6">
                  <c:v>3.3313648684772499</c:v>
                </c:pt>
                <c:pt idx="7">
                  <c:v>4.8695836492691784</c:v>
                </c:pt>
                <c:pt idx="8">
                  <c:v>21.521729823596765</c:v>
                </c:pt>
                <c:pt idx="9">
                  <c:v>12.656940765680504</c:v>
                </c:pt>
                <c:pt idx="10">
                  <c:v>11.611704107573701</c:v>
                </c:pt>
                <c:pt idx="11">
                  <c:v>11.602578923979516</c:v>
                </c:pt>
                <c:pt idx="12">
                  <c:v>21.521693891348228</c:v>
                </c:pt>
                <c:pt idx="13">
                  <c:v>6.759746436816112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'Data CED'!$E$9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0.18555036711889578</c:v>
                </c:pt>
                <c:pt idx="3">
                  <c:v>0.18555036711889578</c:v>
                </c:pt>
                <c:pt idx="4">
                  <c:v>34.450114134190514</c:v>
                </c:pt>
                <c:pt idx="5">
                  <c:v>32.124384478644657</c:v>
                </c:pt>
                <c:pt idx="6">
                  <c:v>32.110111355569813</c:v>
                </c:pt>
                <c:pt idx="7">
                  <c:v>46.936579872371638</c:v>
                </c:pt>
                <c:pt idx="8">
                  <c:v>207.44204507267381</c:v>
                </c:pt>
                <c:pt idx="9">
                  <c:v>1.1126454186537345E-2</c:v>
                </c:pt>
                <c:pt idx="10">
                  <c:v>1.0207679463726445E-2</c:v>
                </c:pt>
                <c:pt idx="11">
                  <c:v>1.0199658116848025E-2</c:v>
                </c:pt>
                <c:pt idx="12">
                  <c:v>1.0199658116848025E-2</c:v>
                </c:pt>
                <c:pt idx="13">
                  <c:v>10.097879511107619</c:v>
                </c:pt>
                <c:pt idx="14">
                  <c:v>10.541121275116632</c:v>
                </c:pt>
                <c:pt idx="15">
                  <c:v>10.541121275116632</c:v>
                </c:pt>
                <c:pt idx="16">
                  <c:v>9.7884740714957967</c:v>
                </c:pt>
                <c:pt idx="17">
                  <c:v>10.541121275116632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3"/>
          <c:order val="3"/>
          <c:tx>
            <c:strRef>
              <c:f>'Data CED'!$F$9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21.809418454361978</c:v>
                </c:pt>
                <c:pt idx="15">
                  <c:v>21.287505047829576</c:v>
                </c:pt>
                <c:pt idx="16">
                  <c:v>30.762410358630099</c:v>
                </c:pt>
                <c:pt idx="17">
                  <c:v>28.139874846458461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C-D007-4A44-BC22-9412836774B7}"/>
            </c:ext>
          </c:extLst>
        </c:ser>
        <c:ser>
          <c:idx val="4"/>
          <c:order val="4"/>
          <c:tx>
            <c:strRef>
              <c:f>'Data CED'!$G$9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13.103916157405793</c:v>
                </c:pt>
                <c:pt idx="15">
                  <c:v>12.986908051160013</c:v>
                </c:pt>
                <c:pt idx="16">
                  <c:v>777.20094302283781</c:v>
                </c:pt>
                <c:pt idx="17">
                  <c:v>14.523082438475548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5"/>
          <c:tx>
            <c:strRef>
              <c:f>'Data CED'!$H$9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CED'!$H$10:$H$27</c:f>
              <c:numCache>
                <c:formatCode>#,##0.00</c:formatCode>
                <c:ptCount val="18"/>
                <c:pt idx="0">
                  <c:v>1334.4459893976632</c:v>
                </c:pt>
                <c:pt idx="1">
                  <c:v>1331.6513847507267</c:v>
                </c:pt>
                <c:pt idx="2">
                  <c:v>1757.5174222966807</c:v>
                </c:pt>
                <c:pt idx="3">
                  <c:v>1512.9214675281123</c:v>
                </c:pt>
                <c:pt idx="4">
                  <c:v>1545.8882628711945</c:v>
                </c:pt>
                <c:pt idx="5">
                  <c:v>1441.5172001097189</c:v>
                </c:pt>
                <c:pt idx="6">
                  <c:v>1440.876686021234</c:v>
                </c:pt>
                <c:pt idx="7">
                  <c:v>1527.3787811864347</c:v>
                </c:pt>
                <c:pt idx="8">
                  <c:v>1690.8189455988606</c:v>
                </c:pt>
                <c:pt idx="9">
                  <c:v>1695.8055727819792</c:v>
                </c:pt>
                <c:pt idx="10">
                  <c:v>1555.4783723366577</c:v>
                </c:pt>
                <c:pt idx="11">
                  <c:v>1554.2543409149537</c:v>
                </c:pt>
                <c:pt idx="12">
                  <c:v>1663.6328684441485</c:v>
                </c:pt>
                <c:pt idx="13">
                  <c:v>1499.1151185791387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6"/>
          <c:tx>
            <c:strRef>
              <c:f>'Data CED'!$I$9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24.147585044777408</c:v>
                </c:pt>
                <c:pt idx="3">
                  <c:v>35.542796494004875</c:v>
                </c:pt>
                <c:pt idx="4">
                  <c:v>96.089326953587673</c:v>
                </c:pt>
                <c:pt idx="5">
                  <c:v>100.87894679591356</c:v>
                </c:pt>
                <c:pt idx="6">
                  <c:v>87.563339216081971</c:v>
                </c:pt>
                <c:pt idx="7">
                  <c:v>92.820147363049671</c:v>
                </c:pt>
                <c:pt idx="8">
                  <c:v>102.51367719874774</c:v>
                </c:pt>
                <c:pt idx="9">
                  <c:v>24.935001917600612</c:v>
                </c:pt>
                <c:pt idx="10">
                  <c:v>46.471813094478897</c:v>
                </c:pt>
                <c:pt idx="11">
                  <c:v>20.737342001992605</c:v>
                </c:pt>
                <c:pt idx="12">
                  <c:v>22.174624487917711</c:v>
                </c:pt>
                <c:pt idx="13">
                  <c:v>19.783623297218131</c:v>
                </c:pt>
                <c:pt idx="14">
                  <c:v>0.97564252857882205</c:v>
                </c:pt>
                <c:pt idx="15">
                  <c:v>0.97564252857882205</c:v>
                </c:pt>
                <c:pt idx="16">
                  <c:v>0.97564252857882205</c:v>
                </c:pt>
                <c:pt idx="17">
                  <c:v>0.97564252857882205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7"/>
          <c:tx>
            <c:strRef>
              <c:f>'Data CED'!$J$9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CED'!$J$10:$J$27</c:f>
              <c:numCache>
                <c:formatCode>#,##0.00</c:formatCode>
                <c:ptCount val="18"/>
                <c:pt idx="0">
                  <c:v>8.8879740023802431E-2</c:v>
                </c:pt>
                <c:pt idx="1">
                  <c:v>8.6386888631549058E-2</c:v>
                </c:pt>
                <c:pt idx="2">
                  <c:v>4.3937458582168777E-2</c:v>
                </c:pt>
                <c:pt idx="3">
                  <c:v>0.10016867754215847</c:v>
                </c:pt>
                <c:pt idx="4">
                  <c:v>1.5042729508347017</c:v>
                </c:pt>
                <c:pt idx="5">
                  <c:v>1.4027115570827648</c:v>
                </c:pt>
                <c:pt idx="6">
                  <c:v>1.4020882856331978</c:v>
                </c:pt>
                <c:pt idx="7">
                  <c:v>9.9084116293126301E-2</c:v>
                </c:pt>
                <c:pt idx="8">
                  <c:v>0.10942107500171475</c:v>
                </c:pt>
                <c:pt idx="9">
                  <c:v>1.6744402822613567</c:v>
                </c:pt>
                <c:pt idx="10">
                  <c:v>1.5361612156488051</c:v>
                </c:pt>
                <c:pt idx="11">
                  <c:v>1.5349540050542736</c:v>
                </c:pt>
                <c:pt idx="12">
                  <c:v>0.10942089231448214</c:v>
                </c:pt>
                <c:pt idx="13">
                  <c:v>9.731747691383387E-2</c:v>
                </c:pt>
                <c:pt idx="14">
                  <c:v>0</c:v>
                </c:pt>
                <c:pt idx="15">
                  <c:v>2.1486976935084934E-3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8"/>
          <c:tx>
            <c:strRef>
              <c:f>'Data CED'!$K$9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CED'!$K$10:$K$27</c:f>
              <c:numCache>
                <c:formatCode>#,##0.00</c:formatCode>
                <c:ptCount val="18"/>
                <c:pt idx="0">
                  <c:v>0.29322721877392777</c:v>
                </c:pt>
                <c:pt idx="1">
                  <c:v>3.2716517874121962</c:v>
                </c:pt>
                <c:pt idx="2">
                  <c:v>9.1512526994448784</c:v>
                </c:pt>
                <c:pt idx="3">
                  <c:v>9.1512526994448784</c:v>
                </c:pt>
                <c:pt idx="4">
                  <c:v>4.5588516106238632</c:v>
                </c:pt>
                <c:pt idx="5">
                  <c:v>4.2510595152954824</c:v>
                </c:pt>
                <c:pt idx="6">
                  <c:v>4.2491706280103863</c:v>
                </c:pt>
                <c:pt idx="7">
                  <c:v>4.2491706280103863</c:v>
                </c:pt>
                <c:pt idx="8">
                  <c:v>4.2491706280103863</c:v>
                </c:pt>
                <c:pt idx="9">
                  <c:v>11.765876171711678</c:v>
                </c:pt>
                <c:pt idx="10">
                  <c:v>10.794271090655243</c:v>
                </c:pt>
                <c:pt idx="11">
                  <c:v>10.785788596051496</c:v>
                </c:pt>
                <c:pt idx="12">
                  <c:v>10.785788596051496</c:v>
                </c:pt>
                <c:pt idx="13">
                  <c:v>4.4913767469817936</c:v>
                </c:pt>
                <c:pt idx="14">
                  <c:v>1.3966585843801316</c:v>
                </c:pt>
                <c:pt idx="15">
                  <c:v>1.4128197927720181</c:v>
                </c:pt>
                <c:pt idx="16">
                  <c:v>1.8942525232426117</c:v>
                </c:pt>
                <c:pt idx="17">
                  <c:v>1.7761457784813812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9"/>
          <c:tx>
            <c:strRef>
              <c:f>'Data CED'!$L$9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3.5867145465472419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5.241416578125909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10"/>
          <c:tx>
            <c:strRef>
              <c:f>'Data CED'!$M$9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0.45990004505148113</c:v>
                </c:pt>
                <c:pt idx="3">
                  <c:v>0.45990004505148113</c:v>
                </c:pt>
                <c:pt idx="4">
                  <c:v>7.1443102020898106</c:v>
                </c:pt>
                <c:pt idx="5">
                  <c:v>3.4492503378861081</c:v>
                </c:pt>
                <c:pt idx="6">
                  <c:v>0.45990004505148113</c:v>
                </c:pt>
                <c:pt idx="7">
                  <c:v>0.45990004505148113</c:v>
                </c:pt>
                <c:pt idx="8">
                  <c:v>0.45990004505148113</c:v>
                </c:pt>
                <c:pt idx="9">
                  <c:v>10.316489164680792</c:v>
                </c:pt>
                <c:pt idx="10">
                  <c:v>5.7487505631435134</c:v>
                </c:pt>
                <c:pt idx="11">
                  <c:v>0.45990004505148113</c:v>
                </c:pt>
                <c:pt idx="12">
                  <c:v>0.45990004505148113</c:v>
                </c:pt>
                <c:pt idx="13">
                  <c:v>0.45990004505148113</c:v>
                </c:pt>
                <c:pt idx="14">
                  <c:v>0.35384701791892331</c:v>
                </c:pt>
                <c:pt idx="15">
                  <c:v>0.35384701791892331</c:v>
                </c:pt>
                <c:pt idx="16">
                  <c:v>0.35384701791892331</c:v>
                </c:pt>
                <c:pt idx="17">
                  <c:v>0.35384701791892331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CED'!$B$5</c:f>
              <c:strCache>
                <c:ptCount val="1"/>
                <c:pt idx="0">
                  <c:v>Cumulative energy use (fossil + regenerativee) in kJ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AP'!$C$9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4.259540545037744E-2</c:v>
                </c:pt>
                <c:pt idx="3">
                  <c:v>0.11333856786053853</c:v>
                </c:pt>
                <c:pt idx="4">
                  <c:v>5.8221005642140222E-2</c:v>
                </c:pt>
                <c:pt idx="5">
                  <c:v>5.4290198752756189E-2</c:v>
                </c:pt>
                <c:pt idx="6">
                  <c:v>5.4266075809814428E-2</c:v>
                </c:pt>
                <c:pt idx="7">
                  <c:v>7.9322801886382008E-2</c:v>
                </c:pt>
                <c:pt idx="8">
                  <c:v>0.35057697618678635</c:v>
                </c:pt>
                <c:pt idx="9">
                  <c:v>0.20617450631419554</c:v>
                </c:pt>
                <c:pt idx="10">
                  <c:v>0.18914818408070433</c:v>
                </c:pt>
                <c:pt idx="11">
                  <c:v>0.18899953992905727</c:v>
                </c:pt>
                <c:pt idx="12">
                  <c:v>0.35057639087049552</c:v>
                </c:pt>
                <c:pt idx="13">
                  <c:v>0.11011249955430041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'Data AP'!$D$9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AP'!$D$10:$D$27</c:f>
              <c:numCache>
                <c:formatCode>#,##0.00</c:formatCode>
                <c:ptCount val="18"/>
                <c:pt idx="0">
                  <c:v>22.109387135507991</c:v>
                </c:pt>
                <c:pt idx="1">
                  <c:v>65.100272419053368</c:v>
                </c:pt>
                <c:pt idx="2">
                  <c:v>28.675035378307054</c:v>
                </c:pt>
                <c:pt idx="3">
                  <c:v>75.486087057305056</c:v>
                </c:pt>
                <c:pt idx="4">
                  <c:v>38.776525797240296</c:v>
                </c:pt>
                <c:pt idx="5">
                  <c:v>36.158518205838476</c:v>
                </c:pt>
                <c:pt idx="6">
                  <c:v>36.142451772272643</c:v>
                </c:pt>
                <c:pt idx="7">
                  <c:v>52.830806334103748</c:v>
                </c:pt>
                <c:pt idx="8">
                  <c:v>233.49231108412863</c:v>
                </c:pt>
                <c:pt idx="9">
                  <c:v>137.31695244094306</c:v>
                </c:pt>
                <c:pt idx="10">
                  <c:v>125.97703111809366</c:v>
                </c:pt>
                <c:pt idx="11">
                  <c:v>125.87803070205197</c:v>
                </c:pt>
                <c:pt idx="12">
                  <c:v>233.49192125004822</c:v>
                </c:pt>
                <c:pt idx="13">
                  <c:v>73.337451534419472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'Data AP'!$E$9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0.15275596093757926</c:v>
                </c:pt>
                <c:pt idx="3">
                  <c:v>0.15275596093757926</c:v>
                </c:pt>
                <c:pt idx="4">
                  <c:v>15.52812200100284</c:v>
                </c:pt>
                <c:pt idx="5">
                  <c:v>14.47981738024037</c:v>
                </c:pt>
                <c:pt idx="6">
                  <c:v>14.473383880613104</c:v>
                </c:pt>
                <c:pt idx="7">
                  <c:v>21.156299678109232</c:v>
                </c:pt>
                <c:pt idx="8">
                  <c:v>93.502894401998432</c:v>
                </c:pt>
                <c:pt idx="9">
                  <c:v>4.9197050373259157E-3</c:v>
                </c:pt>
                <c:pt idx="10">
                  <c:v>4.5134569589893618E-3</c:v>
                </c:pt>
                <c:pt idx="11">
                  <c:v>4.5099102171448973E-3</c:v>
                </c:pt>
                <c:pt idx="12">
                  <c:v>4.5099102171448973E-3</c:v>
                </c:pt>
                <c:pt idx="13">
                  <c:v>7.4753368971540706</c:v>
                </c:pt>
                <c:pt idx="14">
                  <c:v>7.8034633626373964</c:v>
                </c:pt>
                <c:pt idx="15">
                  <c:v>7.8034633626373964</c:v>
                </c:pt>
                <c:pt idx="16">
                  <c:v>7.2462878283504439</c:v>
                </c:pt>
                <c:pt idx="17">
                  <c:v>7.8034633626373964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3"/>
          <c:order val="3"/>
          <c:tx>
            <c:strRef>
              <c:f>'Data AP'!$F$9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6.7025947597884903</c:v>
                </c:pt>
                <c:pt idx="15">
                  <c:v>6.4751178387689032</c:v>
                </c:pt>
                <c:pt idx="16">
                  <c:v>10.372095684559818</c:v>
                </c:pt>
                <c:pt idx="17">
                  <c:v>9.4616928197441741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9940-4E53-B83D-9A4B3DC68D85}"/>
            </c:ext>
          </c:extLst>
        </c:ser>
        <c:ser>
          <c:idx val="4"/>
          <c:order val="4"/>
          <c:tx>
            <c:strRef>
              <c:f>'Data AP'!$G$9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1.6510052524748919</c:v>
                </c:pt>
                <c:pt idx="15">
                  <c:v>1.6362630184989257</c:v>
                </c:pt>
                <c:pt idx="16">
                  <c:v>57.261205467985825</c:v>
                </c:pt>
                <c:pt idx="17">
                  <c:v>1.8298106535501446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5"/>
          <c:tx>
            <c:strRef>
              <c:f>'Data AP'!$H$9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AP'!$H$10:$H$27</c:f>
              <c:numCache>
                <c:formatCode>#,##0.00</c:formatCode>
                <c:ptCount val="18"/>
                <c:pt idx="0">
                  <c:v>34.706594118955927</c:v>
                </c:pt>
                <c:pt idx="1">
                  <c:v>34.633911365232812</c:v>
                </c:pt>
                <c:pt idx="2">
                  <c:v>197.81921296530942</c:v>
                </c:pt>
                <c:pt idx="3">
                  <c:v>39.348427530629657</c:v>
                </c:pt>
                <c:pt idx="4">
                  <c:v>44.510036275762637</c:v>
                </c:pt>
                <c:pt idx="5">
                  <c:v>41.504929178937331</c:v>
                </c:pt>
                <c:pt idx="6">
                  <c:v>41.486487156963094</c:v>
                </c:pt>
                <c:pt idx="7">
                  <c:v>22.940518341960694</c:v>
                </c:pt>
                <c:pt idx="8">
                  <c:v>110.27459384708855</c:v>
                </c:pt>
                <c:pt idx="9">
                  <c:v>64.022372816772986</c:v>
                </c:pt>
                <c:pt idx="10">
                  <c:v>58.517701481064329</c:v>
                </c:pt>
                <c:pt idx="11">
                  <c:v>58.470453543491516</c:v>
                </c:pt>
                <c:pt idx="12">
                  <c:v>108.45719827430524</c:v>
                </c:pt>
                <c:pt idx="13">
                  <c:v>38.989348667158389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6"/>
          <c:tx>
            <c:strRef>
              <c:f>'Data AP'!$I$9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17.857008992684761</c:v>
                </c:pt>
                <c:pt idx="3">
                  <c:v>15.730781861785907</c:v>
                </c:pt>
                <c:pt idx="4">
                  <c:v>2.7666549589258151</c:v>
                </c:pt>
                <c:pt idx="5">
                  <c:v>2.9045602384012446</c:v>
                </c:pt>
                <c:pt idx="6">
                  <c:v>2.5211701896849568</c:v>
                </c:pt>
                <c:pt idx="7">
                  <c:v>1.3941154082496219</c:v>
                </c:pt>
                <c:pt idx="8">
                  <c:v>6.5221110848462525</c:v>
                </c:pt>
                <c:pt idx="9">
                  <c:v>0.9139506553668082</c:v>
                </c:pt>
                <c:pt idx="10">
                  <c:v>1.7047925007554203</c:v>
                </c:pt>
                <c:pt idx="11">
                  <c:v>0.76005610621554598</c:v>
                </c:pt>
                <c:pt idx="12">
                  <c:v>1.4098326730115087</c:v>
                </c:pt>
                <c:pt idx="13">
                  <c:v>0.51453726073154527</c:v>
                </c:pt>
                <c:pt idx="14">
                  <c:v>32.874539479420982</c:v>
                </c:pt>
                <c:pt idx="15">
                  <c:v>27.093006752084381</c:v>
                </c:pt>
                <c:pt idx="16">
                  <c:v>229.30733874324068</c:v>
                </c:pt>
                <c:pt idx="17">
                  <c:v>175.24358237523288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7"/>
          <c:tx>
            <c:strRef>
              <c:f>'Data AP'!$J$9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AP'!$J$10:$J$27</c:f>
              <c:numCache>
                <c:formatCode>#,##0.00</c:formatCode>
                <c:ptCount val="18"/>
                <c:pt idx="0">
                  <c:v>2.3116057801610972E-3</c:v>
                </c:pt>
                <c:pt idx="1">
                  <c:v>2.2467710980853812E-3</c:v>
                </c:pt>
                <c:pt idx="2">
                  <c:v>1.3097367828047862E-2</c:v>
                </c:pt>
                <c:pt idx="3">
                  <c:v>2.6052111981373521E-3</c:v>
                </c:pt>
                <c:pt idx="4">
                  <c:v>4.3311826099219117E-2</c:v>
                </c:pt>
                <c:pt idx="5">
                  <c:v>4.0387616485440335E-2</c:v>
                </c:pt>
                <c:pt idx="6">
                  <c:v>4.0369670922687721E-2</c:v>
                </c:pt>
                <c:pt idx="7">
                  <c:v>1.4881973058796728E-3</c:v>
                </c:pt>
                <c:pt idx="8">
                  <c:v>6.9541916776563175E-3</c:v>
                </c:pt>
                <c:pt idx="9">
                  <c:v>6.1348289732595193E-2</c:v>
                </c:pt>
                <c:pt idx="10">
                  <c:v>5.6281806557431556E-2</c:v>
                </c:pt>
                <c:pt idx="11">
                  <c:v>5.6237575654483701E-2</c:v>
                </c:pt>
                <c:pt idx="12">
                  <c:v>6.9541800670773453E-3</c:v>
                </c:pt>
                <c:pt idx="13">
                  <c:v>2.5310564824387117E-3</c:v>
                </c:pt>
                <c:pt idx="14">
                  <c:v>0</c:v>
                </c:pt>
                <c:pt idx="15">
                  <c:v>6.4050777972351407E-4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8"/>
          <c:tx>
            <c:strRef>
              <c:f>'Data AP'!$K$9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AP'!$K$10:$K$27</c:f>
              <c:numCache>
                <c:formatCode>#,##0.00</c:formatCode>
                <c:ptCount val="18"/>
                <c:pt idx="0">
                  <c:v>0.10621316653456823</c:v>
                </c:pt>
                <c:pt idx="1">
                  <c:v>1.2013945486051052</c:v>
                </c:pt>
                <c:pt idx="2">
                  <c:v>11.012565244970094</c:v>
                </c:pt>
                <c:pt idx="3">
                  <c:v>11.012565244970094</c:v>
                </c:pt>
                <c:pt idx="4">
                  <c:v>10.943723414285991</c:v>
                </c:pt>
                <c:pt idx="5">
                  <c:v>10.204854978093044</c:v>
                </c:pt>
                <c:pt idx="6">
                  <c:v>10.20032062124741</c:v>
                </c:pt>
                <c:pt idx="7">
                  <c:v>10.20032062124741</c:v>
                </c:pt>
                <c:pt idx="8">
                  <c:v>10.20032062124741</c:v>
                </c:pt>
                <c:pt idx="9">
                  <c:v>12.309986072526053</c:v>
                </c:pt>
                <c:pt idx="10">
                  <c:v>11.29340922246074</c:v>
                </c:pt>
                <c:pt idx="11">
                  <c:v>11.284534224179358</c:v>
                </c:pt>
                <c:pt idx="12">
                  <c:v>11.284534224179358</c:v>
                </c:pt>
                <c:pt idx="13">
                  <c:v>9.9650726887564876</c:v>
                </c:pt>
                <c:pt idx="14">
                  <c:v>0.17418038223188262</c:v>
                </c:pt>
                <c:pt idx="15">
                  <c:v>0.1800343173662288</c:v>
                </c:pt>
                <c:pt idx="16">
                  <c:v>0.24742681176926809</c:v>
                </c:pt>
                <c:pt idx="17">
                  <c:v>0.23263415281777039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9"/>
          <c:tx>
            <c:strRef>
              <c:f>'Data AP'!$L$9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4.7112021383986002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7.9478484117794386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10"/>
          <c:tx>
            <c:strRef>
              <c:f>'Data AP'!$M$9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0.21726280180716182</c:v>
                </c:pt>
                <c:pt idx="3">
                  <c:v>0.21726280180716182</c:v>
                </c:pt>
                <c:pt idx="4">
                  <c:v>12.074144137661559</c:v>
                </c:pt>
                <c:pt idx="5">
                  <c:v>1.6294710135537134</c:v>
                </c:pt>
                <c:pt idx="6">
                  <c:v>0.21726280180716182</c:v>
                </c:pt>
                <c:pt idx="7">
                  <c:v>0.21726280180716182</c:v>
                </c:pt>
                <c:pt idx="8">
                  <c:v>0.21726280180716182</c:v>
                </c:pt>
                <c:pt idx="9">
                  <c:v>16.73897552127076</c:v>
                </c:pt>
                <c:pt idx="10">
                  <c:v>2.7157850225895221</c:v>
                </c:pt>
                <c:pt idx="11">
                  <c:v>0.21726280180716182</c:v>
                </c:pt>
                <c:pt idx="12">
                  <c:v>0.21726280180716182</c:v>
                </c:pt>
                <c:pt idx="13">
                  <c:v>0.21726280180716182</c:v>
                </c:pt>
                <c:pt idx="14">
                  <c:v>0.17270707482457257</c:v>
                </c:pt>
                <c:pt idx="15">
                  <c:v>0.17270707482457257</c:v>
                </c:pt>
                <c:pt idx="16">
                  <c:v>0.17270707482457257</c:v>
                </c:pt>
                <c:pt idx="17">
                  <c:v>0.17270707482457257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AP'!$B$5</c:f>
              <c:strCache>
                <c:ptCount val="1"/>
                <c:pt idx="0">
                  <c:v>Acidification potential in mg SO₂eq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EP'!$C$9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1.7043156762200119E-2</c:v>
                </c:pt>
                <c:pt idx="3">
                  <c:v>4.534871681174002E-2</c:v>
                </c:pt>
                <c:pt idx="4">
                  <c:v>2.3295229039852716E-2</c:v>
                </c:pt>
                <c:pt idx="5">
                  <c:v>2.1722445372004927E-2</c:v>
                </c:pt>
                <c:pt idx="6">
                  <c:v>2.1712793366259822E-2</c:v>
                </c:pt>
                <c:pt idx="7">
                  <c:v>3.1738421857293829E-2</c:v>
                </c:pt>
                <c:pt idx="8">
                  <c:v>0.14027189785363467</c:v>
                </c:pt>
                <c:pt idx="9">
                  <c:v>8.2493977797103366E-2</c:v>
                </c:pt>
                <c:pt idx="10">
                  <c:v>7.5681452459196233E-2</c:v>
                </c:pt>
                <c:pt idx="11">
                  <c:v>7.5621977369065771E-2</c:v>
                </c:pt>
                <c:pt idx="12">
                  <c:v>0.14027166365848628</c:v>
                </c:pt>
                <c:pt idx="13">
                  <c:v>4.4057911212229184E-2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'Data EP'!$D$9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EP'!$D$10:$D$27</c:f>
              <c:numCache>
                <c:formatCode>#,##0.00</c:formatCode>
                <c:ptCount val="18"/>
                <c:pt idx="0">
                  <c:v>2.987299988912361</c:v>
                </c:pt>
                <c:pt idx="1">
                  <c:v>3.7550085397343822</c:v>
                </c:pt>
                <c:pt idx="2">
                  <c:v>1.6539869761161623</c:v>
                </c:pt>
                <c:pt idx="3">
                  <c:v>4.3540662887971866</c:v>
                </c:pt>
                <c:pt idx="4">
                  <c:v>2.2366447957789521</c:v>
                </c:pt>
                <c:pt idx="5">
                  <c:v>2.0856371195049892</c:v>
                </c:pt>
                <c:pt idx="6">
                  <c:v>2.0847104014898252</c:v>
                </c:pt>
                <c:pt idx="7">
                  <c:v>3.0473010568777825</c:v>
                </c:pt>
                <c:pt idx="8">
                  <c:v>13.467925547829363</c:v>
                </c:pt>
                <c:pt idx="9">
                  <c:v>7.9204941839095735</c:v>
                </c:pt>
                <c:pt idx="10">
                  <c:v>7.2664031974215844</c:v>
                </c:pt>
                <c:pt idx="11">
                  <c:v>7.2606928156695556</c:v>
                </c:pt>
                <c:pt idx="12">
                  <c:v>13.46790306205094</c:v>
                </c:pt>
                <c:pt idx="13">
                  <c:v>4.2301321724347076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'Data EP'!$E$9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4.0450669618531353E-2</c:v>
                </c:pt>
                <c:pt idx="3">
                  <c:v>4.0450669618531353E-2</c:v>
                </c:pt>
                <c:pt idx="4">
                  <c:v>3.5517533379346409</c:v>
                </c:pt>
                <c:pt idx="5">
                  <c:v>3.311974217463733</c:v>
                </c:pt>
                <c:pt idx="6">
                  <c:v>3.3105026806111595</c:v>
                </c:pt>
                <c:pt idx="7">
                  <c:v>4.8390885900572655</c:v>
                </c:pt>
                <c:pt idx="8">
                  <c:v>21.386953121401319</c:v>
                </c:pt>
                <c:pt idx="9">
                  <c:v>1.6355624683154582E-3</c:v>
                </c:pt>
                <c:pt idx="10">
                  <c:v>1.500504755564106E-3</c:v>
                </c:pt>
                <c:pt idx="11">
                  <c:v>1.4993256365312374E-3</c:v>
                </c:pt>
                <c:pt idx="12">
                  <c:v>1.4993256365312374E-3</c:v>
                </c:pt>
                <c:pt idx="13">
                  <c:v>4.7296587360433824</c:v>
                </c:pt>
                <c:pt idx="14">
                  <c:v>4.9372649249485381</c:v>
                </c:pt>
                <c:pt idx="15">
                  <c:v>4.9372649249485381</c:v>
                </c:pt>
                <c:pt idx="16">
                  <c:v>4.5847389893946247</c:v>
                </c:pt>
                <c:pt idx="17">
                  <c:v>4.9372649249485381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3"/>
          <c:order val="3"/>
          <c:tx>
            <c:strRef>
              <c:f>'Data EP'!$F$9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2.6551402824504478</c:v>
                </c:pt>
                <c:pt idx="15">
                  <c:v>2.5833707350373221</c:v>
                </c:pt>
                <c:pt idx="16">
                  <c:v>3.8577390236583353</c:v>
                </c:pt>
                <c:pt idx="17">
                  <c:v>3.5256510388332547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CDFC-48AE-B14C-944A7235C33A}"/>
            </c:ext>
          </c:extLst>
        </c:ser>
        <c:ser>
          <c:idx val="4"/>
          <c:order val="4"/>
          <c:tx>
            <c:strRef>
              <c:f>'Data EP'!$G$9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0.25183523212126324</c:v>
                </c:pt>
                <c:pt idx="15">
                  <c:v>0.24958653308789666</c:v>
                </c:pt>
                <c:pt idx="16">
                  <c:v>11.941002998255627</c:v>
                </c:pt>
                <c:pt idx="17">
                  <c:v>0.27910922147824541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5"/>
          <c:tx>
            <c:strRef>
              <c:f>'Data EP'!$H$9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EP'!$H$10:$H$27</c:f>
              <c:numCache>
                <c:formatCode>#,##0.00</c:formatCode>
                <c:ptCount val="18"/>
                <c:pt idx="0">
                  <c:v>22.203049211400632</c:v>
                </c:pt>
                <c:pt idx="1">
                  <c:v>22.156551455031821</c:v>
                </c:pt>
                <c:pt idx="2">
                  <c:v>53.264011505552432</c:v>
                </c:pt>
                <c:pt idx="3">
                  <c:v>25.172596016174101</c:v>
                </c:pt>
                <c:pt idx="4">
                  <c:v>16.317105060126572</c:v>
                </c:pt>
                <c:pt idx="5">
                  <c:v>15.215451313721257</c:v>
                </c:pt>
                <c:pt idx="6">
                  <c:v>15.208690582091865</c:v>
                </c:pt>
                <c:pt idx="7">
                  <c:v>9.5215033041157717</c:v>
                </c:pt>
                <c:pt idx="8">
                  <c:v>48.21331847644138</c:v>
                </c:pt>
                <c:pt idx="9">
                  <c:v>28.549372918315356</c:v>
                </c:pt>
                <c:pt idx="10">
                  <c:v>25.518437484813091</c:v>
                </c:pt>
                <c:pt idx="11">
                  <c:v>25.494480393828933</c:v>
                </c:pt>
                <c:pt idx="12">
                  <c:v>47.289866033229657</c:v>
                </c:pt>
                <c:pt idx="13">
                  <c:v>24.942880428147806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6"/>
          <c:tx>
            <c:strRef>
              <c:f>'Data EP'!$I$9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15.960312946573911</c:v>
                </c:pt>
                <c:pt idx="3">
                  <c:v>15.583406063737213</c:v>
                </c:pt>
                <c:pt idx="4">
                  <c:v>1.0142386618205288</c:v>
                </c:pt>
                <c:pt idx="5">
                  <c:v>1.0647938876038883</c:v>
                </c:pt>
                <c:pt idx="6">
                  <c:v>0.92424545791597013</c:v>
                </c:pt>
                <c:pt idx="7">
                  <c:v>0.57863010190522857</c:v>
                </c:pt>
                <c:pt idx="8">
                  <c:v>2.3753933676659269</c:v>
                </c:pt>
                <c:pt idx="9">
                  <c:v>0.33114082172232501</c:v>
                </c:pt>
                <c:pt idx="10">
                  <c:v>0.62182685143303984</c:v>
                </c:pt>
                <c:pt idx="11">
                  <c:v>0.27527768987926615</c:v>
                </c:pt>
                <c:pt idx="12">
                  <c:v>0.51061425356519419</c:v>
                </c:pt>
                <c:pt idx="13">
                  <c:v>0.32916788325484508</c:v>
                </c:pt>
                <c:pt idx="14">
                  <c:v>9.36728223074239</c:v>
                </c:pt>
                <c:pt idx="15">
                  <c:v>8.249331783029259</c:v>
                </c:pt>
                <c:pt idx="16">
                  <c:v>43.905239462833876</c:v>
                </c:pt>
                <c:pt idx="17">
                  <c:v>36.302624292139647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7"/>
          <c:tx>
            <c:strRef>
              <c:f>'Data EP'!$J$9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EP'!$J$10:$J$27</c:f>
              <c:numCache>
                <c:formatCode>#,##0.00</c:formatCode>
                <c:ptCount val="18"/>
                <c:pt idx="0">
                  <c:v>1.4788168703146426E-3</c:v>
                </c:pt>
                <c:pt idx="1">
                  <c:v>1.4373398059908228E-3</c:v>
                </c:pt>
                <c:pt idx="2">
                  <c:v>3.526544971179981E-3</c:v>
                </c:pt>
                <c:pt idx="3">
                  <c:v>1.6666467542184669E-3</c:v>
                </c:pt>
                <c:pt idx="4">
                  <c:v>1.5877848591907967E-2</c:v>
                </c:pt>
                <c:pt idx="5">
                  <c:v>1.4805851364355875E-2</c:v>
                </c:pt>
                <c:pt idx="6">
                  <c:v>1.4799272631618315E-2</c:v>
                </c:pt>
                <c:pt idx="7">
                  <c:v>6.1767896234459798E-4</c:v>
                </c:pt>
                <c:pt idx="8">
                  <c:v>2.5107645828741599E-3</c:v>
                </c:pt>
                <c:pt idx="9">
                  <c:v>2.2154394860602732E-2</c:v>
                </c:pt>
                <c:pt idx="10">
                  <c:v>2.03241799857342E-2</c:v>
                </c:pt>
                <c:pt idx="11">
                  <c:v>2.0308204190429884E-2</c:v>
                </c:pt>
                <c:pt idx="12">
                  <c:v>2.5107603909519612E-3</c:v>
                </c:pt>
                <c:pt idx="13">
                  <c:v>1.6192073311430959E-3</c:v>
                </c:pt>
                <c:pt idx="14">
                  <c:v>0</c:v>
                </c:pt>
                <c:pt idx="15">
                  <c:v>1.7246056759194495E-4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8"/>
          <c:tx>
            <c:strRef>
              <c:f>'Data EP'!$K$9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EP'!$K$10:$K$27</c:f>
              <c:numCache>
                <c:formatCode>#,##0.00</c:formatCode>
                <c:ptCount val="18"/>
                <c:pt idx="0">
                  <c:v>6.9641199189367467E-2</c:v>
                </c:pt>
                <c:pt idx="1">
                  <c:v>0.86913661341424231</c:v>
                </c:pt>
                <c:pt idx="2">
                  <c:v>1.9629646047512257</c:v>
                </c:pt>
                <c:pt idx="3">
                  <c:v>1.9629646047512257</c:v>
                </c:pt>
                <c:pt idx="4">
                  <c:v>1.4840027142580561</c:v>
                </c:pt>
                <c:pt idx="5">
                  <c:v>1.3838098709924285</c:v>
                </c:pt>
                <c:pt idx="6">
                  <c:v>1.3831949981916822</c:v>
                </c:pt>
                <c:pt idx="7">
                  <c:v>1.383194998191682</c:v>
                </c:pt>
                <c:pt idx="8">
                  <c:v>1.383194998191682</c:v>
                </c:pt>
                <c:pt idx="9">
                  <c:v>2.3523382172762659</c:v>
                </c:pt>
                <c:pt idx="10">
                  <c:v>2.1580825977125064</c:v>
                </c:pt>
                <c:pt idx="11">
                  <c:v>2.1563866806321235</c:v>
                </c:pt>
                <c:pt idx="12">
                  <c:v>2.1563866806321235</c:v>
                </c:pt>
                <c:pt idx="13">
                  <c:v>1.3758840301565316</c:v>
                </c:pt>
                <c:pt idx="14">
                  <c:v>2.3288140133905056E-2</c:v>
                </c:pt>
                <c:pt idx="15">
                  <c:v>2.7126412506661736E-2</c:v>
                </c:pt>
                <c:pt idx="16">
                  <c:v>5.900783746321682E-2</c:v>
                </c:pt>
                <c:pt idx="17">
                  <c:v>5.6883370092349714E-2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9"/>
          <c:tx>
            <c:strRef>
              <c:f>'Data EP'!$L$9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2.6333484856733702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4.4470690891392017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10"/>
          <c:tx>
            <c:strRef>
              <c:f>'Data EP'!$M$9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7.7075779402710362E-2</c:v>
                </c:pt>
                <c:pt idx="3">
                  <c:v>7.7075779402710362E-2</c:v>
                </c:pt>
                <c:pt idx="4">
                  <c:v>3.0336605541505701</c:v>
                </c:pt>
                <c:pt idx="5">
                  <c:v>0.57806834552032771</c:v>
                </c:pt>
                <c:pt idx="6">
                  <c:v>7.7075779402710362E-2</c:v>
                </c:pt>
                <c:pt idx="7">
                  <c:v>7.7075779402710362E-2</c:v>
                </c:pt>
                <c:pt idx="8">
                  <c:v>7.7075779402710362E-2</c:v>
                </c:pt>
                <c:pt idx="9">
                  <c:v>4.2042325220682351</c:v>
                </c:pt>
                <c:pt idx="10">
                  <c:v>0.96344724253387937</c:v>
                </c:pt>
                <c:pt idx="11">
                  <c:v>7.7075779402710362E-2</c:v>
                </c:pt>
                <c:pt idx="12">
                  <c:v>7.7075779402710362E-2</c:v>
                </c:pt>
                <c:pt idx="13">
                  <c:v>7.7075779402710362E-2</c:v>
                </c:pt>
                <c:pt idx="14">
                  <c:v>5.8894183795258431E-2</c:v>
                </c:pt>
                <c:pt idx="15">
                  <c:v>5.8894183795258431E-2</c:v>
                </c:pt>
                <c:pt idx="16">
                  <c:v>5.8894183795258431E-2</c:v>
                </c:pt>
                <c:pt idx="17">
                  <c:v>5.8894183795258431E-2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EP'!$B$5</c:f>
              <c:strCache>
                <c:ptCount val="1"/>
                <c:pt idx="0">
                  <c:v>Eutrophication potential in mg PO₄eq / MJ Product (LHV)s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Smog'!$C$9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2.2622461478627075E-2</c:v>
                </c:pt>
                <c:pt idx="3">
                  <c:v>6.0194224197602356E-2</c:v>
                </c:pt>
                <c:pt idx="4">
                  <c:v>3.0921233017036018E-2</c:v>
                </c:pt>
                <c:pt idx="5">
                  <c:v>2.883357763508157E-2</c:v>
                </c:pt>
                <c:pt idx="6">
                  <c:v>2.8820765916501095E-2</c:v>
                </c:pt>
                <c:pt idx="7">
                  <c:v>4.2128417632788205E-2</c:v>
                </c:pt>
                <c:pt idx="8">
                  <c:v>0.18619177479877372</c:v>
                </c:pt>
                <c:pt idx="9">
                  <c:v>0.10949948187255754</c:v>
                </c:pt>
                <c:pt idx="10">
                  <c:v>0.10045678548835317</c:v>
                </c:pt>
                <c:pt idx="11">
                  <c:v>0.10037784043408961</c:v>
                </c:pt>
                <c:pt idx="12">
                  <c:v>0.1861914639367194</c:v>
                </c:pt>
                <c:pt idx="13">
                  <c:v>5.8480856166153214E-2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'Data Smog'!$D$9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Smog'!$D$10:$D$27</c:f>
              <c:numCache>
                <c:formatCode>#,##0.00</c:formatCode>
                <c:ptCount val="18"/>
                <c:pt idx="0">
                  <c:v>2.3706332195511592</c:v>
                </c:pt>
                <c:pt idx="1">
                  <c:v>4.6609125678465544</c:v>
                </c:pt>
                <c:pt idx="2">
                  <c:v>2.0530149538833431</c:v>
                </c:pt>
                <c:pt idx="3">
                  <c:v>5.4044943099190244</c:v>
                </c:pt>
                <c:pt idx="4">
                  <c:v>2.7762402476965162</c:v>
                </c:pt>
                <c:pt idx="5">
                  <c:v>2.5888016390385427</c:v>
                </c:pt>
                <c:pt idx="6">
                  <c:v>2.5876513482740826</c:v>
                </c:pt>
                <c:pt idx="7">
                  <c:v>3.7824691059207112</c:v>
                </c:pt>
                <c:pt idx="8">
                  <c:v>16.717092061031618</c:v>
                </c:pt>
                <c:pt idx="9">
                  <c:v>9.8313307399165204</c:v>
                </c:pt>
                <c:pt idx="10">
                  <c:v>9.0194388714488465</c:v>
                </c:pt>
                <c:pt idx="11">
                  <c:v>9.0123508476018728</c:v>
                </c:pt>
                <c:pt idx="12">
                  <c:v>16.717064150509938</c:v>
                </c:pt>
                <c:pt idx="13">
                  <c:v>5.2506608167521369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'Data Smog'!$E$9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8.5775220891699783E-2</c:v>
                </c:pt>
                <c:pt idx="3">
                  <c:v>8.5775220891699783E-2</c:v>
                </c:pt>
                <c:pt idx="4">
                  <c:v>5.7063709421070756</c:v>
                </c:pt>
                <c:pt idx="5">
                  <c:v>5.321133433926164</c:v>
                </c:pt>
                <c:pt idx="6">
                  <c:v>5.3187692114318592</c:v>
                </c:pt>
                <c:pt idx="7">
                  <c:v>7.7746487126952681</c:v>
                </c:pt>
                <c:pt idx="8">
                  <c:v>34.361025730221051</c:v>
                </c:pt>
                <c:pt idx="9">
                  <c:v>2.0557181997711707E-3</c:v>
                </c:pt>
                <c:pt idx="10">
                  <c:v>1.8859658341471434E-3</c:v>
                </c:pt>
                <c:pt idx="11">
                  <c:v>1.8844838140454833E-3</c:v>
                </c:pt>
                <c:pt idx="12">
                  <c:v>1.8844838140454833E-3</c:v>
                </c:pt>
                <c:pt idx="13">
                  <c:v>1.9971021703105389</c:v>
                </c:pt>
                <c:pt idx="14">
                  <c:v>2.0847640490149693</c:v>
                </c:pt>
                <c:pt idx="15">
                  <c:v>2.0847640490149693</c:v>
                </c:pt>
                <c:pt idx="16">
                  <c:v>1.9359096918030512</c:v>
                </c:pt>
                <c:pt idx="17">
                  <c:v>2.0847640490149693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3"/>
          <c:order val="3"/>
          <c:tx>
            <c:strRef>
              <c:f>'Data Smog'!$F$9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3.236701715290113</c:v>
                </c:pt>
                <c:pt idx="15">
                  <c:v>3.1533467305772405</c:v>
                </c:pt>
                <c:pt idx="16">
                  <c:v>4.6461269484840324</c:v>
                </c:pt>
                <c:pt idx="17">
                  <c:v>4.2477374810939477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788F-420E-8621-88A5F937103B}"/>
            </c:ext>
          </c:extLst>
        </c:ser>
        <c:ser>
          <c:idx val="4"/>
          <c:order val="4"/>
          <c:tx>
            <c:strRef>
              <c:f>'Data Smog'!$G$9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0.9369408862420705</c:v>
                </c:pt>
                <c:pt idx="15">
                  <c:v>0.92857470948647003</c:v>
                </c:pt>
                <c:pt idx="16">
                  <c:v>17.202390836560426</c:v>
                </c:pt>
                <c:pt idx="17">
                  <c:v>1.0384124537596087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5"/>
          <c:tx>
            <c:strRef>
              <c:f>'Data Smog'!$H$9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Smog'!$H$10:$H$27</c:f>
              <c:numCache>
                <c:formatCode>#,##0.00</c:formatCode>
                <c:ptCount val="18"/>
                <c:pt idx="0">
                  <c:v>11.947663186908413</c:v>
                </c:pt>
                <c:pt idx="1">
                  <c:v>11.922642320325984</c:v>
                </c:pt>
                <c:pt idx="2">
                  <c:v>22.569485882385855</c:v>
                </c:pt>
                <c:pt idx="3">
                  <c:v>13.545603393381313</c:v>
                </c:pt>
                <c:pt idx="4">
                  <c:v>20.656605659929621</c:v>
                </c:pt>
                <c:pt idx="5">
                  <c:v>19.261969360817488</c:v>
                </c:pt>
                <c:pt idx="6">
                  <c:v>19.253410626487693</c:v>
                </c:pt>
                <c:pt idx="7">
                  <c:v>10.175463677886897</c:v>
                </c:pt>
                <c:pt idx="8">
                  <c:v>39.357404956728779</c:v>
                </c:pt>
                <c:pt idx="9">
                  <c:v>22.847284498419206</c:v>
                </c:pt>
                <c:pt idx="10">
                  <c:v>20.885481677055481</c:v>
                </c:pt>
                <c:pt idx="11">
                  <c:v>20.868633699027704</c:v>
                </c:pt>
                <c:pt idx="12">
                  <c:v>38.709354992872889</c:v>
                </c:pt>
                <c:pt idx="13">
                  <c:v>13.421991341343363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6"/>
          <c:tx>
            <c:strRef>
              <c:f>'Data Smog'!$I$9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14.202118223160657</c:v>
                </c:pt>
                <c:pt idx="3">
                  <c:v>14.081043390840392</c:v>
                </c:pt>
                <c:pt idx="4">
                  <c:v>1.2839733522019046</c:v>
                </c:pt>
                <c:pt idx="5">
                  <c:v>1.3479736365175017</c:v>
                </c:pt>
                <c:pt idx="6">
                  <c:v>1.170046640430418</c:v>
                </c:pt>
                <c:pt idx="7">
                  <c:v>0.61837184705103976</c:v>
                </c:pt>
                <c:pt idx="8">
                  <c:v>2.3299273131295739</c:v>
                </c:pt>
                <c:pt idx="9">
                  <c:v>0.32650313274022802</c:v>
                </c:pt>
                <c:pt idx="10">
                  <c:v>0.60900757319492982</c:v>
                </c:pt>
                <c:pt idx="11">
                  <c:v>0.27152574525709089</c:v>
                </c:pt>
                <c:pt idx="12">
                  <c:v>0.50365474877019878</c:v>
                </c:pt>
                <c:pt idx="13">
                  <c:v>0.17712823872214381</c:v>
                </c:pt>
                <c:pt idx="14">
                  <c:v>23.16705907583771</c:v>
                </c:pt>
                <c:pt idx="15">
                  <c:v>17.462604033881252</c:v>
                </c:pt>
                <c:pt idx="16">
                  <c:v>216.35363116778217</c:v>
                </c:pt>
                <c:pt idx="17">
                  <c:v>162.94511176501013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7"/>
          <c:tx>
            <c:strRef>
              <c:f>'Data Smog'!$J$9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Smog'!$J$10:$J$27</c:f>
              <c:numCache>
                <c:formatCode>#,##0.00</c:formatCode>
                <c:ptCount val="18"/>
                <c:pt idx="0">
                  <c:v>7.9576483902783692E-4</c:v>
                </c:pt>
                <c:pt idx="1">
                  <c:v>7.7344565260418672E-4</c:v>
                </c:pt>
                <c:pt idx="2">
                  <c:v>1.494298020199782E-3</c:v>
                </c:pt>
                <c:pt idx="3">
                  <c:v>8.968378118412605E-4</c:v>
                </c:pt>
                <c:pt idx="4">
                  <c:v>2.0100529835564315E-2</c:v>
                </c:pt>
                <c:pt idx="5">
                  <c:v>1.8743437145624275E-2</c:v>
                </c:pt>
                <c:pt idx="6">
                  <c:v>1.8735108812418043E-2</c:v>
                </c:pt>
                <c:pt idx="7">
                  <c:v>6.6010267971187823E-4</c:v>
                </c:pt>
                <c:pt idx="8">
                  <c:v>2.48438156186508E-3</c:v>
                </c:pt>
                <c:pt idx="9">
                  <c:v>2.1916623661233779E-2</c:v>
                </c:pt>
                <c:pt idx="10">
                  <c:v>2.0106629552350187E-2</c:v>
                </c:pt>
                <c:pt idx="11">
                  <c:v>2.0090828113609044E-2</c:v>
                </c:pt>
                <c:pt idx="12">
                  <c:v>2.4843774139914438E-3</c:v>
                </c:pt>
                <c:pt idx="13">
                  <c:v>8.7131022581966335E-4</c:v>
                </c:pt>
                <c:pt idx="14">
                  <c:v>0</c:v>
                </c:pt>
                <c:pt idx="15">
                  <c:v>7.3076477634976861E-5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8"/>
          <c:tx>
            <c:strRef>
              <c:f>'Data Smog'!$K$9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Smog'!$K$10:$K$27</c:f>
              <c:numCache>
                <c:formatCode>#,##0.00</c:formatCode>
                <c:ptCount val="18"/>
                <c:pt idx="0">
                  <c:v>2.9899196167173459E-2</c:v>
                </c:pt>
                <c:pt idx="1">
                  <c:v>0.33741442665446325</c:v>
                </c:pt>
                <c:pt idx="2">
                  <c:v>1.2688986339823782</c:v>
                </c:pt>
                <c:pt idx="3">
                  <c:v>1.2688986339823782</c:v>
                </c:pt>
                <c:pt idx="4">
                  <c:v>1.0110213649604991</c:v>
                </c:pt>
                <c:pt idx="5">
                  <c:v>0.94276198498467934</c:v>
                </c:pt>
                <c:pt idx="6">
                  <c:v>0.94234308444473103</c:v>
                </c:pt>
                <c:pt idx="7">
                  <c:v>0.94234308444473103</c:v>
                </c:pt>
                <c:pt idx="8">
                  <c:v>0.94234308444473103</c:v>
                </c:pt>
                <c:pt idx="9">
                  <c:v>1.503070579671886</c:v>
                </c:pt>
                <c:pt idx="10">
                  <c:v>1.3789469035285384</c:v>
                </c:pt>
                <c:pt idx="11">
                  <c:v>1.3778632631649665</c:v>
                </c:pt>
                <c:pt idx="12">
                  <c:v>1.3778632631649665</c:v>
                </c:pt>
                <c:pt idx="13">
                  <c:v>0.94010231520905685</c:v>
                </c:pt>
                <c:pt idx="14">
                  <c:v>5.5170458074236657E-2</c:v>
                </c:pt>
                <c:pt idx="15">
                  <c:v>5.6818351274697448E-2</c:v>
                </c:pt>
                <c:pt idx="16">
                  <c:v>8.5645163272966091E-2</c:v>
                </c:pt>
                <c:pt idx="17">
                  <c:v>8.0918536392993068E-2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9"/>
          <c:tx>
            <c:strRef>
              <c:f>'Data Smog'!$L$9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1.1000711720755509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1.8503359074317776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10"/>
          <c:tx>
            <c:strRef>
              <c:f>'Data Smog'!$M$9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0.16823278845638712</c:v>
                </c:pt>
                <c:pt idx="3">
                  <c:v>0.16823278845638712</c:v>
                </c:pt>
                <c:pt idx="4">
                  <c:v>10.353942814427032</c:v>
                </c:pt>
                <c:pt idx="5">
                  <c:v>1.2617459134229034</c:v>
                </c:pt>
                <c:pt idx="6">
                  <c:v>0.16823278845638712</c:v>
                </c:pt>
                <c:pt idx="7">
                  <c:v>0.16823278845638712</c:v>
                </c:pt>
                <c:pt idx="8">
                  <c:v>0.16823278845638712</c:v>
                </c:pt>
                <c:pt idx="9">
                  <c:v>13.896234854313011</c:v>
                </c:pt>
                <c:pt idx="10">
                  <c:v>2.1029098557048389</c:v>
                </c:pt>
                <c:pt idx="11">
                  <c:v>0.16823278845638712</c:v>
                </c:pt>
                <c:pt idx="12">
                  <c:v>0.16823278845638712</c:v>
                </c:pt>
                <c:pt idx="13">
                  <c:v>0.16823278845638712</c:v>
                </c:pt>
                <c:pt idx="14">
                  <c:v>0.14414413166516232</c:v>
                </c:pt>
                <c:pt idx="15">
                  <c:v>0.14414413166516232</c:v>
                </c:pt>
                <c:pt idx="16">
                  <c:v>0.14414413166516232</c:v>
                </c:pt>
                <c:pt idx="17">
                  <c:v>0.14414413166516232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Smog'!$B$5</c:f>
              <c:strCache>
                <c:ptCount val="1"/>
                <c:pt idx="0">
                  <c:v>Photochemical Ozone Creation Potential (POCP) in mg C₂H₄eq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Ozone'!$C$9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4.5123980009395685E-6</c:v>
                </c:pt>
                <c:pt idx="3">
                  <c:v>1.2006664137498326E-5</c:v>
                </c:pt>
                <c:pt idx="4">
                  <c:v>6.1677156654452469E-6</c:v>
                </c:pt>
                <c:pt idx="5">
                  <c:v>5.7513006797867682E-6</c:v>
                </c:pt>
                <c:pt idx="6">
                  <c:v>5.7487451854005496E-6</c:v>
                </c:pt>
                <c:pt idx="7">
                  <c:v>8.4031610657638153E-6</c:v>
                </c:pt>
                <c:pt idx="8">
                  <c:v>3.7138814146601246E-5</c:v>
                </c:pt>
                <c:pt idx="9">
                  <c:v>2.1841356369308469E-5</c:v>
                </c:pt>
                <c:pt idx="10">
                  <c:v>2.0037651448615489E-5</c:v>
                </c:pt>
                <c:pt idx="11">
                  <c:v>2.0021904642929486E-5</c:v>
                </c:pt>
                <c:pt idx="12">
                  <c:v>3.7138752140381724E-5</c:v>
                </c:pt>
                <c:pt idx="13">
                  <c:v>1.1664906522515127E-5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'Data Ozone'!$D$9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Ozone'!$D$10:$D$27</c:f>
              <c:numCache>
                <c:formatCode>#,##0.00</c:formatCode>
                <c:ptCount val="18"/>
                <c:pt idx="0">
                  <c:v>2.7202849396141216E-3</c:v>
                </c:pt>
                <c:pt idx="1">
                  <c:v>1.0665636265951295E-3</c:v>
                </c:pt>
                <c:pt idx="2">
                  <c:v>4.6979449684882803E-4</c:v>
                </c:pt>
                <c:pt idx="3">
                  <c:v>1.2367185539726145E-3</c:v>
                </c:pt>
                <c:pt idx="4">
                  <c:v>6.3529122758263217E-4</c:v>
                </c:pt>
                <c:pt idx="5">
                  <c:v>5.9239936910982709E-4</c:v>
                </c:pt>
                <c:pt idx="6">
                  <c:v>5.921361463457175E-4</c:v>
                </c:pt>
                <c:pt idx="7">
                  <c:v>8.6554808921437065E-4</c:v>
                </c:pt>
                <c:pt idx="8">
                  <c:v>3.8253972961729069E-3</c:v>
                </c:pt>
                <c:pt idx="9">
                  <c:v>2.2497181862105148E-3</c:v>
                </c:pt>
                <c:pt idx="10">
                  <c:v>2.0639317499641769E-3</c:v>
                </c:pt>
                <c:pt idx="11">
                  <c:v>2.0623097868164935E-3</c:v>
                </c:pt>
                <c:pt idx="12">
                  <c:v>3.8253909093662916E-3</c:v>
                </c:pt>
                <c:pt idx="13">
                  <c:v>1.2015166045741777E-3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'Data Ozone'!$E$9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2.8377835587564869E-5</c:v>
                </c:pt>
                <c:pt idx="3">
                  <c:v>2.8377835587564869E-5</c:v>
                </c:pt>
                <c:pt idx="4">
                  <c:v>5.1337095200705569E-2</c:v>
                </c:pt>
                <c:pt idx="5">
                  <c:v>4.7871324252232395E-2</c:v>
                </c:pt>
                <c:pt idx="6">
                  <c:v>4.7850054636832853E-2</c:v>
                </c:pt>
                <c:pt idx="7">
                  <c:v>6.9944257946943436E-2</c:v>
                </c:pt>
                <c:pt idx="8">
                  <c:v>0.30912733627072908</c:v>
                </c:pt>
                <c:pt idx="9">
                  <c:v>4.0099426852812559E-7</c:v>
                </c:pt>
                <c:pt idx="10">
                  <c:v>3.678818868350011E-7</c:v>
                </c:pt>
                <c:pt idx="11">
                  <c:v>3.6759279975746516E-7</c:v>
                </c:pt>
                <c:pt idx="12">
                  <c:v>3.6759279975746516E-7</c:v>
                </c:pt>
                <c:pt idx="13">
                  <c:v>6.467182617329552E-4</c:v>
                </c:pt>
                <c:pt idx="14">
                  <c:v>6.7510566156596386E-4</c:v>
                </c:pt>
                <c:pt idx="15">
                  <c:v>6.7510566156596386E-4</c:v>
                </c:pt>
                <c:pt idx="16">
                  <c:v>6.2690240357616395E-4</c:v>
                </c:pt>
                <c:pt idx="17">
                  <c:v>6.7510566156596386E-4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3"/>
          <c:order val="3"/>
          <c:tx>
            <c:strRef>
              <c:f>'Data Ozone'!$F$9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7.1974806026641359E-4</c:v>
                </c:pt>
                <c:pt idx="15">
                  <c:v>7.0085191181167451E-4</c:v>
                </c:pt>
                <c:pt idx="16">
                  <c:v>1.0380958014065259E-3</c:v>
                </c:pt>
                <c:pt idx="17">
                  <c:v>9.4894447939183522E-4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3D6E-47D4-B90D-CAB9C43732C9}"/>
            </c:ext>
          </c:extLst>
        </c:ser>
        <c:ser>
          <c:idx val="4"/>
          <c:order val="4"/>
          <c:tx>
            <c:strRef>
              <c:f>'Data Ozone'!$G$9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8.3217559224555327E-4</c:v>
                </c:pt>
                <c:pt idx="15">
                  <c:v>8.2474489069473615E-4</c:v>
                </c:pt>
                <c:pt idx="16">
                  <c:v>0.15806287696705146</c:v>
                </c:pt>
                <c:pt idx="17">
                  <c:v>9.2230098119477162E-4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5"/>
          <c:tx>
            <c:strRef>
              <c:f>'Data Ozone'!$H$9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Ozone'!$H$10:$H$27</c:f>
              <c:numCache>
                <c:formatCode>#,##0.00</c:formatCode>
                <c:ptCount val="18"/>
                <c:pt idx="0">
                  <c:v>4.4621290762659237E-3</c:v>
                </c:pt>
                <c:pt idx="1">
                  <c:v>4.4527844592856637E-3</c:v>
                </c:pt>
                <c:pt idx="2">
                  <c:v>2.6533475301344794E-2</c:v>
                </c:pt>
                <c:pt idx="3">
                  <c:v>5.0589165271584134E-3</c:v>
                </c:pt>
                <c:pt idx="4">
                  <c:v>0.20059282442023743</c:v>
                </c:pt>
                <c:pt idx="5">
                  <c:v>0.18704974580976827</c:v>
                </c:pt>
                <c:pt idx="6">
                  <c:v>0.18696663337973302</c:v>
                </c:pt>
                <c:pt idx="7">
                  <c:v>3.6978538400633432E-3</c:v>
                </c:pt>
                <c:pt idx="8">
                  <c:v>1.529760852781307E-2</c:v>
                </c:pt>
                <c:pt idx="9">
                  <c:v>8.9490715095117274E-3</c:v>
                </c:pt>
                <c:pt idx="10">
                  <c:v>8.1097154683534567E-3</c:v>
                </c:pt>
                <c:pt idx="11">
                  <c:v>8.1027607696006563E-3</c:v>
                </c:pt>
                <c:pt idx="12">
                  <c:v>1.5029860007912699E-2</c:v>
                </c:pt>
                <c:pt idx="13">
                  <c:v>5.0127507688049458E-3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6"/>
          <c:tx>
            <c:strRef>
              <c:f>'Data Ozone'!$I$9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4.850368006848866E-3</c:v>
                </c:pt>
                <c:pt idx="3">
                  <c:v>4.5622405178324266E-3</c:v>
                </c:pt>
                <c:pt idx="4">
                  <c:v>1.246844933957934E-2</c:v>
                </c:pt>
                <c:pt idx="5">
                  <c:v>1.3089945339741041E-2</c:v>
                </c:pt>
                <c:pt idx="6">
                  <c:v>1.1362126196882011E-2</c:v>
                </c:pt>
                <c:pt idx="7">
                  <c:v>2.2472181923011982E-4</c:v>
                </c:pt>
                <c:pt idx="8">
                  <c:v>8.4699916820294959E-4</c:v>
                </c:pt>
                <c:pt idx="9">
                  <c:v>1.1848157052064634E-4</c:v>
                </c:pt>
                <c:pt idx="10">
                  <c:v>2.2150717020729858E-4</c:v>
                </c:pt>
                <c:pt idx="11">
                  <c:v>9.8518524170412568E-5</c:v>
                </c:pt>
                <c:pt idx="12">
                  <c:v>1.8274260694240408E-4</c:v>
                </c:pt>
                <c:pt idx="13">
                  <c:v>6.6152606737013834E-5</c:v>
                </c:pt>
                <c:pt idx="14">
                  <c:v>0.35439177716896425</c:v>
                </c:pt>
                <c:pt idx="15">
                  <c:v>0.3462189010839769</c:v>
                </c:pt>
                <c:pt idx="16">
                  <c:v>0.41513880542935827</c:v>
                </c:pt>
                <c:pt idx="17">
                  <c:v>0.51824995081774161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7"/>
          <c:tx>
            <c:strRef>
              <c:f>'Data Ozone'!$J$9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Ozone'!$J$10:$J$27</c:f>
              <c:numCache>
                <c:formatCode>#,##0.00</c:formatCode>
                <c:ptCount val="18"/>
                <c:pt idx="0">
                  <c:v>2.9719664595056213E-7</c:v>
                </c:pt>
                <c:pt idx="1">
                  <c:v>2.8886103344277932E-7</c:v>
                </c:pt>
                <c:pt idx="2">
                  <c:v>1.7567489050675703E-6</c:v>
                </c:pt>
                <c:pt idx="3">
                  <c:v>3.3494466778211104E-7</c:v>
                </c:pt>
                <c:pt idx="4">
                  <c:v>1.9519286558684459E-4</c:v>
                </c:pt>
                <c:pt idx="5">
                  <c:v>1.8201436665256924E-4</c:v>
                </c:pt>
                <c:pt idx="6">
                  <c:v>1.8193349160910592E-4</c:v>
                </c:pt>
                <c:pt idx="7">
                  <c:v>2.3988717431258907E-7</c:v>
                </c:pt>
                <c:pt idx="8">
                  <c:v>9.0044317694541139E-7</c:v>
                </c:pt>
                <c:pt idx="9">
                  <c:v>7.94411095741257E-6</c:v>
                </c:pt>
                <c:pt idx="10">
                  <c:v>7.2879714977189613E-6</c:v>
                </c:pt>
                <c:pt idx="11">
                  <c:v>7.2822435972649112E-6</c:v>
                </c:pt>
                <c:pt idx="12">
                  <c:v>9.0044167358353991E-7</c:v>
                </c:pt>
                <c:pt idx="13">
                  <c:v>3.2541080479552626E-7</c:v>
                </c:pt>
                <c:pt idx="14">
                  <c:v>0</c:v>
                </c:pt>
                <c:pt idx="15">
                  <c:v>8.5911257551071959E-8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8"/>
          <c:tx>
            <c:strRef>
              <c:f>'Data Ozone'!$K$9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Ozone'!$K$10:$K$27</c:f>
              <c:numCache>
                <c:formatCode>#,##0.00</c:formatCode>
                <c:ptCount val="18"/>
                <c:pt idx="0">
                  <c:v>2.7103802659125395E-5</c:v>
                </c:pt>
                <c:pt idx="1">
                  <c:v>1.6435110650180672E-4</c:v>
                </c:pt>
                <c:pt idx="2">
                  <c:v>3.4547687906610143E-4</c:v>
                </c:pt>
                <c:pt idx="3">
                  <c:v>3.4547687906610143E-4</c:v>
                </c:pt>
                <c:pt idx="4">
                  <c:v>2.9212606063045538E-4</c:v>
                </c:pt>
                <c:pt idx="5">
                  <c:v>2.7240309090449644E-4</c:v>
                </c:pt>
                <c:pt idx="6">
                  <c:v>2.7228205314132727E-4</c:v>
                </c:pt>
                <c:pt idx="7">
                  <c:v>2.7228205314132727E-4</c:v>
                </c:pt>
                <c:pt idx="8">
                  <c:v>2.7228205314132727E-4</c:v>
                </c:pt>
                <c:pt idx="9">
                  <c:v>4.0352164185070892E-4</c:v>
                </c:pt>
                <c:pt idx="10">
                  <c:v>3.7019866115455826E-4</c:v>
                </c:pt>
                <c:pt idx="11">
                  <c:v>3.6990774100852428E-4</c:v>
                </c:pt>
                <c:pt idx="12">
                  <c:v>3.6990774100852428E-4</c:v>
                </c:pt>
                <c:pt idx="13">
                  <c:v>2.6941014934407843E-4</c:v>
                </c:pt>
                <c:pt idx="14">
                  <c:v>2.6667735916274256E-5</c:v>
                </c:pt>
                <c:pt idx="15">
                  <c:v>2.8161561096686329E-5</c:v>
                </c:pt>
                <c:pt idx="16">
                  <c:v>3.4028347439415142E-5</c:v>
                </c:pt>
                <c:pt idx="17">
                  <c:v>3.1785331253517185E-5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9"/>
          <c:tx>
            <c:strRef>
              <c:f>'Data Ozone'!$L$9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3.3111371149852938E-4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4.5278449524837559E-4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10"/>
          <c:tx>
            <c:strRef>
              <c:f>'Data Ozone'!$M$9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1.2552519386318558E-3</c:v>
                </c:pt>
                <c:pt idx="3">
                  <c:v>1.2552519386318558E-3</c:v>
                </c:pt>
                <c:pt idx="4">
                  <c:v>3.1406179187899952E-4</c:v>
                </c:pt>
                <c:pt idx="5">
                  <c:v>9.4143895397389172E-3</c:v>
                </c:pt>
                <c:pt idx="6">
                  <c:v>1.2552519386318558E-3</c:v>
                </c:pt>
                <c:pt idx="7">
                  <c:v>1.2552519386318558E-3</c:v>
                </c:pt>
                <c:pt idx="8">
                  <c:v>1.2552519386318558E-3</c:v>
                </c:pt>
                <c:pt idx="9">
                  <c:v>5.0321787765754791E-4</c:v>
                </c:pt>
                <c:pt idx="10">
                  <c:v>1.5690649232898198E-2</c:v>
                </c:pt>
                <c:pt idx="11">
                  <c:v>1.2552519386318558E-3</c:v>
                </c:pt>
                <c:pt idx="12">
                  <c:v>1.2552519386318558E-3</c:v>
                </c:pt>
                <c:pt idx="13">
                  <c:v>1.2552519386318558E-3</c:v>
                </c:pt>
                <c:pt idx="14">
                  <c:v>1.2712443650253849E-3</c:v>
                </c:pt>
                <c:pt idx="15">
                  <c:v>1.2712443650253849E-3</c:v>
                </c:pt>
                <c:pt idx="16">
                  <c:v>1.2712443650253849E-3</c:v>
                </c:pt>
                <c:pt idx="17">
                  <c:v>1.2712443650253849E-3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Ozone'!$B$5</c:f>
              <c:strCache>
                <c:ptCount val="1"/>
                <c:pt idx="0">
                  <c:v>Ozone Depletion Potential in mg CFC-11eq  / MJ Product (LHV)</c:v>
                </c:pt>
              </c:strCache>
            </c:strRef>
          </c:tx>
          <c:layout/>
          <c:overlay val="0"/>
        </c:title>
        <c:numFmt formatCode="#,##0.0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PM'!$C$9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5.5579682416495864E-2</c:v>
                </c:pt>
                <c:pt idx="3">
                  <c:v>0.1478873493660659</c:v>
                </c:pt>
                <c:pt idx="4">
                  <c:v>7.5968404792599392E-2</c:v>
                </c:pt>
                <c:pt idx="5">
                  <c:v>7.0839377465765879E-2</c:v>
                </c:pt>
                <c:pt idx="6">
                  <c:v>7.0807901171703685E-2</c:v>
                </c:pt>
                <c:pt idx="7">
                  <c:v>0.10350262171744781</c:v>
                </c:pt>
                <c:pt idx="8">
                  <c:v>0.45744269347773903</c:v>
                </c:pt>
                <c:pt idx="9">
                  <c:v>0.26902229153964469</c:v>
                </c:pt>
                <c:pt idx="10">
                  <c:v>0.2468058676682767</c:v>
                </c:pt>
                <c:pt idx="11">
                  <c:v>0.24661191260072279</c:v>
                </c:pt>
                <c:pt idx="12">
                  <c:v>0.45744192974058906</c:v>
                </c:pt>
                <c:pt idx="13">
                  <c:v>0.14367788475318596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'Data PM'!$D$9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PM'!$D$10:$D$27</c:f>
              <c:numCache>
                <c:formatCode>#,##0.00</c:formatCode>
                <c:ptCount val="18"/>
                <c:pt idx="0">
                  <c:v>13.519692926351389</c:v>
                </c:pt>
                <c:pt idx="1">
                  <c:v>37.518811307722707</c:v>
                </c:pt>
                <c:pt idx="2">
                  <c:v>16.526094309954029</c:v>
                </c:pt>
                <c:pt idx="3">
                  <c:v>43.504399465960638</c:v>
                </c:pt>
                <c:pt idx="4">
                  <c:v>22.347819763191943</c:v>
                </c:pt>
                <c:pt idx="5">
                  <c:v>20.839000688031785</c:v>
                </c:pt>
                <c:pt idx="6">
                  <c:v>20.829741226174782</c:v>
                </c:pt>
                <c:pt idx="7">
                  <c:v>30.44763071535089</c:v>
                </c:pt>
                <c:pt idx="8">
                  <c:v>134.56708606346101</c:v>
                </c:pt>
                <c:pt idx="9">
                  <c:v>79.138974946522808</c:v>
                </c:pt>
                <c:pt idx="10">
                  <c:v>72.603512765693523</c:v>
                </c:pt>
                <c:pt idx="11">
                  <c:v>72.546456507849555</c:v>
                </c:pt>
                <c:pt idx="12">
                  <c:v>134.56686139295257</c:v>
                </c:pt>
                <c:pt idx="13">
                  <c:v>42.266090504159422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'Data PM'!$E$9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0.26745165237804835</c:v>
                </c:pt>
                <c:pt idx="3">
                  <c:v>0.26745165237804835</c:v>
                </c:pt>
                <c:pt idx="4">
                  <c:v>14.498225424788769</c:v>
                </c:pt>
                <c:pt idx="5">
                  <c:v>13.519449195140362</c:v>
                </c:pt>
                <c:pt idx="6">
                  <c:v>13.513442394842146</c:v>
                </c:pt>
                <c:pt idx="7">
                  <c:v>19.753116434028819</c:v>
                </c:pt>
                <c:pt idx="8">
                  <c:v>87.301351755405051</c:v>
                </c:pt>
                <c:pt idx="9">
                  <c:v>7.4292593781069474E-3</c:v>
                </c:pt>
                <c:pt idx="10">
                  <c:v>6.8157830979394974E-3</c:v>
                </c:pt>
                <c:pt idx="11">
                  <c:v>6.810427153851429E-3</c:v>
                </c:pt>
                <c:pt idx="12">
                  <c:v>6.810427153851429E-3</c:v>
                </c:pt>
                <c:pt idx="13">
                  <c:v>6.634874238767714</c:v>
                </c:pt>
                <c:pt idx="14">
                  <c:v>6.9261089834816358</c:v>
                </c:pt>
                <c:pt idx="15">
                  <c:v>6.9261089834816358</c:v>
                </c:pt>
                <c:pt idx="16">
                  <c:v>6.4315774794474105</c:v>
                </c:pt>
                <c:pt idx="17">
                  <c:v>6.9261089834816358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3"/>
          <c:order val="3"/>
          <c:tx>
            <c:strRef>
              <c:f>'Data PM'!$F$9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7.6535801446263427</c:v>
                </c:pt>
                <c:pt idx="15">
                  <c:v>7.4307953314835036</c:v>
                </c:pt>
                <c:pt idx="16">
                  <c:v>11.337806306993722</c:v>
                </c:pt>
                <c:pt idx="17">
                  <c:v>10.35578372270192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2568-4D9D-B275-A6733E823B3E}"/>
            </c:ext>
          </c:extLst>
        </c:ser>
        <c:ser>
          <c:idx val="4"/>
          <c:order val="4"/>
          <c:tx>
            <c:strRef>
              <c:f>'Data PM'!$G$9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1.439137439117413</c:v>
                </c:pt>
                <c:pt idx="15">
                  <c:v>1.4262870252139812</c:v>
                </c:pt>
                <c:pt idx="16">
                  <c:v>38.399657435456206</c:v>
                </c:pt>
                <c:pt idx="17">
                  <c:v>1.5949973593799709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5"/>
          <c:tx>
            <c:strRef>
              <c:f>'Data PM'!$H$9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PM'!$H$10:$H$27</c:f>
              <c:numCache>
                <c:formatCode>#,##0.00</c:formatCode>
                <c:ptCount val="18"/>
                <c:pt idx="0">
                  <c:v>32.089476171134834</c:v>
                </c:pt>
                <c:pt idx="1">
                  <c:v>32.02227420122513</c:v>
                </c:pt>
                <c:pt idx="2">
                  <c:v>102.60270432971552</c:v>
                </c:pt>
                <c:pt idx="3">
                  <c:v>36.381283144292311</c:v>
                </c:pt>
                <c:pt idx="4">
                  <c:v>44.049243876384409</c:v>
                </c:pt>
                <c:pt idx="5">
                  <c:v>41.075247302609583</c:v>
                </c:pt>
                <c:pt idx="6">
                  <c:v>41.056996202599592</c:v>
                </c:pt>
                <c:pt idx="7">
                  <c:v>25.244129938701946</c:v>
                </c:pt>
                <c:pt idx="8">
                  <c:v>98.943522802991993</c:v>
                </c:pt>
                <c:pt idx="9">
                  <c:v>57.444497721307791</c:v>
                </c:pt>
                <c:pt idx="10">
                  <c:v>52.504743674146248</c:v>
                </c:pt>
                <c:pt idx="11">
                  <c:v>52.46234688562447</c:v>
                </c:pt>
                <c:pt idx="12">
                  <c:v>97.312724859869192</c:v>
                </c:pt>
                <c:pt idx="13">
                  <c:v>36.049281317970049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6"/>
          <c:tx>
            <c:strRef>
              <c:f>'Data PM'!$I$9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21.650071269288432</c:v>
                </c:pt>
                <c:pt idx="3">
                  <c:v>20.761568180312679</c:v>
                </c:pt>
                <c:pt idx="4">
                  <c:v>2.7380130236805429</c:v>
                </c:pt>
                <c:pt idx="5">
                  <c:v>2.8744906317826513</c:v>
                </c:pt>
                <c:pt idx="6">
                  <c:v>2.4950696479161696</c:v>
                </c:pt>
                <c:pt idx="7">
                  <c:v>1.5341079042241053</c:v>
                </c:pt>
                <c:pt idx="8">
                  <c:v>5.8514049539161608</c:v>
                </c:pt>
                <c:pt idx="9">
                  <c:v>0.95759840165935783</c:v>
                </c:pt>
                <c:pt idx="10">
                  <c:v>1.6557510123576387</c:v>
                </c:pt>
                <c:pt idx="11">
                  <c:v>0.80806526812061774</c:v>
                </c:pt>
                <c:pt idx="12">
                  <c:v>1.3910200923046874</c:v>
                </c:pt>
                <c:pt idx="13">
                  <c:v>0.47573758205181721</c:v>
                </c:pt>
                <c:pt idx="14">
                  <c:v>32.460314213193101</c:v>
                </c:pt>
                <c:pt idx="15">
                  <c:v>25.347643556852628</c:v>
                </c:pt>
                <c:pt idx="16">
                  <c:v>274.11972758301471</c:v>
                </c:pt>
                <c:pt idx="17">
                  <c:v>207.60835220463554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7"/>
          <c:tx>
            <c:strRef>
              <c:f>'Data PM'!$J$9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PM'!$J$10:$J$27</c:f>
              <c:numCache>
                <c:formatCode>#,##0.00</c:formatCode>
                <c:ptCount val="18"/>
                <c:pt idx="0">
                  <c:v>2.1372946692865681E-3</c:v>
                </c:pt>
                <c:pt idx="1">
                  <c:v>2.0773489719818753E-3</c:v>
                </c:pt>
                <c:pt idx="2">
                  <c:v>6.7931993996679331E-3</c:v>
                </c:pt>
                <c:pt idx="3">
                  <c:v>2.4087602020776192E-3</c:v>
                </c:pt>
                <c:pt idx="4">
                  <c:v>4.2863438231232141E-2</c:v>
                </c:pt>
                <c:pt idx="5">
                  <c:v>3.9969501645223317E-2</c:v>
                </c:pt>
                <c:pt idx="6">
                  <c:v>3.9951741864815794E-2</c:v>
                </c:pt>
                <c:pt idx="7">
                  <c:v>1.6376371973834715E-3</c:v>
                </c:pt>
                <c:pt idx="8">
                  <c:v>6.2390273600668126E-3</c:v>
                </c:pt>
                <c:pt idx="9">
                  <c:v>5.5039279214787767E-2</c:v>
                </c:pt>
                <c:pt idx="10">
                  <c:v>5.04938285810538E-2</c:v>
                </c:pt>
                <c:pt idx="11">
                  <c:v>5.0454146346553208E-2</c:v>
                </c:pt>
                <c:pt idx="12">
                  <c:v>6.2390169435118442E-3</c:v>
                </c:pt>
                <c:pt idx="13">
                  <c:v>2.3401972663359897E-3</c:v>
                </c:pt>
                <c:pt idx="14">
                  <c:v>0</c:v>
                </c:pt>
                <c:pt idx="15">
                  <c:v>3.3221156508887175E-4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8"/>
          <c:tx>
            <c:strRef>
              <c:f>'Data PM'!$K$9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PM'!$K$10:$K$27</c:f>
              <c:numCache>
                <c:formatCode>#,##0.00</c:formatCode>
                <c:ptCount val="18"/>
                <c:pt idx="0">
                  <c:v>8.243733936211714E-2</c:v>
                </c:pt>
                <c:pt idx="1">
                  <c:v>0.93761784176497909</c:v>
                </c:pt>
                <c:pt idx="2">
                  <c:v>6.7119287207532006</c:v>
                </c:pt>
                <c:pt idx="3">
                  <c:v>6.7119287207532006</c:v>
                </c:pt>
                <c:pt idx="4">
                  <c:v>6.4616630709478127</c:v>
                </c:pt>
                <c:pt idx="5">
                  <c:v>6.0254021469733914</c:v>
                </c:pt>
                <c:pt idx="6">
                  <c:v>6.0227248601788741</c:v>
                </c:pt>
                <c:pt idx="7">
                  <c:v>6.0227248601788732</c:v>
                </c:pt>
                <c:pt idx="8">
                  <c:v>6.0227248601788732</c:v>
                </c:pt>
                <c:pt idx="9">
                  <c:v>7.5732527848525732</c:v>
                </c:pt>
                <c:pt idx="10">
                  <c:v>6.9478441352382934</c:v>
                </c:pt>
                <c:pt idx="11">
                  <c:v>6.9423841388430985</c:v>
                </c:pt>
                <c:pt idx="12">
                  <c:v>6.9423841388430985</c:v>
                </c:pt>
                <c:pt idx="13">
                  <c:v>5.9002597666562693</c:v>
                </c:pt>
                <c:pt idx="14">
                  <c:v>0.14764750620454745</c:v>
                </c:pt>
                <c:pt idx="15">
                  <c:v>0.15219103741653567</c:v>
                </c:pt>
                <c:pt idx="16">
                  <c:v>0.21186982154167078</c:v>
                </c:pt>
                <c:pt idx="17">
                  <c:v>0.19931845697447967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9"/>
          <c:order val="9"/>
          <c:tx>
            <c:strRef>
              <c:f>'Daten PM'!#REF!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val>
            <c:numRef>
              <c:f>'Daten PM'!#REF!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5D-46AA-9B9A-2CFD7C3697B1}"/>
            </c:ext>
          </c:extLst>
        </c:ser>
        <c:ser>
          <c:idx val="10"/>
          <c:order val="10"/>
          <c:tx>
            <c:strRef>
              <c:f>'Data PM'!$L$9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3.8562162920313585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6.5013990376911304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11"/>
          <c:tx>
            <c:strRef>
              <c:f>'Data PM'!$M$9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0.28608381419422046</c:v>
                </c:pt>
                <c:pt idx="3">
                  <c:v>0.28608381419422046</c:v>
                </c:pt>
                <c:pt idx="4">
                  <c:v>15.672788504914468</c:v>
                </c:pt>
                <c:pt idx="5">
                  <c:v>2.1456286064566532</c:v>
                </c:pt>
                <c:pt idx="6">
                  <c:v>0.28608381419422046</c:v>
                </c:pt>
                <c:pt idx="7">
                  <c:v>0.28608381419422046</c:v>
                </c:pt>
                <c:pt idx="8">
                  <c:v>0.28608381419422046</c:v>
                </c:pt>
                <c:pt idx="9">
                  <c:v>21.207214458641893</c:v>
                </c:pt>
                <c:pt idx="10">
                  <c:v>3.5760476774277556</c:v>
                </c:pt>
                <c:pt idx="11">
                  <c:v>0.28608381419422046</c:v>
                </c:pt>
                <c:pt idx="12">
                  <c:v>0.28608381419422046</c:v>
                </c:pt>
                <c:pt idx="13">
                  <c:v>0.28608381419422046</c:v>
                </c:pt>
                <c:pt idx="14">
                  <c:v>0.22924822479040574</c:v>
                </c:pt>
                <c:pt idx="15">
                  <c:v>0.22924822479040574</c:v>
                </c:pt>
                <c:pt idx="16">
                  <c:v>0.22924822479040574</c:v>
                </c:pt>
                <c:pt idx="17">
                  <c:v>0.22924822479040574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PM'!$B$5</c:f>
              <c:strCache>
                <c:ptCount val="1"/>
                <c:pt idx="0">
                  <c:v>Particulate Matter &lt; 10 µm in mg PM10eq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CRD'!$C$9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0.1003202230771347</c:v>
                </c:pt>
                <c:pt idx="3">
                  <c:v>0.26693372890318257</c:v>
                </c:pt>
                <c:pt idx="4">
                  <c:v>0.13712146209287626</c:v>
                </c:pt>
                <c:pt idx="5">
                  <c:v>0.12786366961862597</c:v>
                </c:pt>
                <c:pt idx="6">
                  <c:v>0.12780685553289053</c:v>
                </c:pt>
                <c:pt idx="7">
                  <c:v>0.18682017687601779</c:v>
                </c:pt>
                <c:pt idx="8">
                  <c:v>0.82567497796770262</c:v>
                </c:pt>
                <c:pt idx="9">
                  <c:v>0.48557989406519292</c:v>
                </c:pt>
                <c:pt idx="10">
                  <c:v>0.44547969014444633</c:v>
                </c:pt>
                <c:pt idx="11">
                  <c:v>0.445129605099013</c:v>
                </c:pt>
                <c:pt idx="12">
                  <c:v>0.825673599437313</c:v>
                </c:pt>
                <c:pt idx="13">
                  <c:v>0.25933572886721823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'Data CRD'!$D$9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CRD'!$D$10:$D$27</c:f>
              <c:numCache>
                <c:formatCode>#,##0.00</c:formatCode>
                <c:ptCount val="18"/>
                <c:pt idx="0">
                  <c:v>2.3594158678368933</c:v>
                </c:pt>
                <c:pt idx="1">
                  <c:v>4.7685210125362456</c:v>
                </c:pt>
                <c:pt idx="2">
                  <c:v>2.1004137717964051</c:v>
                </c:pt>
                <c:pt idx="3">
                  <c:v>5.5292701383773055</c:v>
                </c:pt>
                <c:pt idx="4">
                  <c:v>2.8403364715133828</c:v>
                </c:pt>
                <c:pt idx="5">
                  <c:v>2.648570389027296</c:v>
                </c:pt>
                <c:pt idx="6">
                  <c:v>2.6473935410171667</c:v>
                </c:pt>
                <c:pt idx="7">
                  <c:v>3.8697965577126223</c:v>
                </c:pt>
                <c:pt idx="8">
                  <c:v>17.103046581790444</c:v>
                </c:pt>
                <c:pt idx="9">
                  <c:v>10.058310799025666</c:v>
                </c:pt>
                <c:pt idx="10">
                  <c:v>9.2276744422308088</c:v>
                </c:pt>
                <c:pt idx="11">
                  <c:v>9.2204227742023583</c:v>
                </c:pt>
                <c:pt idx="12">
                  <c:v>17.103018026886836</c:v>
                </c:pt>
                <c:pt idx="13">
                  <c:v>5.37188502678808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'Data CRD'!$E$9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1.9962597912587652</c:v>
                </c:pt>
                <c:pt idx="3">
                  <c:v>1.9962597912587652</c:v>
                </c:pt>
                <c:pt idx="4">
                  <c:v>4.2655857162960107</c:v>
                </c:pt>
                <c:pt idx="5">
                  <c:v>3.9776157211888927</c:v>
                </c:pt>
                <c:pt idx="6">
                  <c:v>3.9758484344484826</c:v>
                </c:pt>
                <c:pt idx="7">
                  <c:v>5.811649967123679</c:v>
                </c:pt>
                <c:pt idx="8">
                  <c:v>25.685308936118641</c:v>
                </c:pt>
                <c:pt idx="9">
                  <c:v>4.6976349739548343E-3</c:v>
                </c:pt>
                <c:pt idx="10">
                  <c:v>4.3097244861478173E-3</c:v>
                </c:pt>
                <c:pt idx="11">
                  <c:v>4.3063378403213424E-3</c:v>
                </c:pt>
                <c:pt idx="12">
                  <c:v>4.3063378403213424E-3</c:v>
                </c:pt>
                <c:pt idx="13">
                  <c:v>4.0313030651288058</c:v>
                </c:pt>
                <c:pt idx="14">
                  <c:v>4.2082552539400426</c:v>
                </c:pt>
                <c:pt idx="15">
                  <c:v>4.2082552539400426</c:v>
                </c:pt>
                <c:pt idx="16">
                  <c:v>3.9077813796400229</c:v>
                </c:pt>
                <c:pt idx="17">
                  <c:v>4.2082552539400426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3"/>
          <c:order val="3"/>
          <c:tx>
            <c:strRef>
              <c:f>'Data CRD'!$F$9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6.9468460492131268</c:v>
                </c:pt>
                <c:pt idx="15">
                  <c:v>6.8478212727645218</c:v>
                </c:pt>
                <c:pt idx="16">
                  <c:v>8.8786904873433592</c:v>
                </c:pt>
                <c:pt idx="17">
                  <c:v>8.1479926930201287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95F3-495F-9385-CAAC8B01138C}"/>
            </c:ext>
          </c:extLst>
        </c:ser>
        <c:ser>
          <c:idx val="4"/>
          <c:order val="4"/>
          <c:tx>
            <c:strRef>
              <c:f>'Data CRD'!$G$9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0.34447129482938865</c:v>
                </c:pt>
                <c:pt idx="15">
                  <c:v>0.34139542549537744</c:v>
                </c:pt>
                <c:pt idx="16">
                  <c:v>42.294091011301404</c:v>
                </c:pt>
                <c:pt idx="17">
                  <c:v>0.38177785574950124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5"/>
          <c:tx>
            <c:strRef>
              <c:f>'Data CRD'!$H$9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CRD'!$H$10:$H$27</c:f>
              <c:numCache>
                <c:formatCode>#,##0.00</c:formatCode>
                <c:ptCount val="18"/>
                <c:pt idx="0">
                  <c:v>27.459617313924479</c:v>
                </c:pt>
                <c:pt idx="1">
                  <c:v>27.402111221689719</c:v>
                </c:pt>
                <c:pt idx="2">
                  <c:v>31.087376594038631</c:v>
                </c:pt>
                <c:pt idx="3">
                  <c:v>31.132203816727746</c:v>
                </c:pt>
                <c:pt idx="4">
                  <c:v>24.695078322876984</c:v>
                </c:pt>
                <c:pt idx="5">
                  <c:v>23.027783453356847</c:v>
                </c:pt>
                <c:pt idx="6">
                  <c:v>23.01755144243992</c:v>
                </c:pt>
                <c:pt idx="7">
                  <c:v>11.779577810839088</c:v>
                </c:pt>
                <c:pt idx="8">
                  <c:v>39.780911320795944</c:v>
                </c:pt>
                <c:pt idx="9">
                  <c:v>23.116073126799307</c:v>
                </c:pt>
                <c:pt idx="10">
                  <c:v>21.107500268644834</c:v>
                </c:pt>
                <c:pt idx="11">
                  <c:v>21.090335355807653</c:v>
                </c:pt>
                <c:pt idx="12">
                  <c:v>39.120590738277876</c:v>
                </c:pt>
                <c:pt idx="13">
                  <c:v>30.848103102533663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6"/>
          <c:tx>
            <c:strRef>
              <c:f>'Data CRD'!$I$9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0.41710415810338919</c:v>
                </c:pt>
                <c:pt idx="3">
                  <c:v>0.41770561190967292</c:v>
                </c:pt>
                <c:pt idx="4">
                  <c:v>1.5349967472449191</c:v>
                </c:pt>
                <c:pt idx="5">
                  <c:v>1.6115094163581198</c:v>
                </c:pt>
                <c:pt idx="6">
                  <c:v>1.3987967772894354</c:v>
                </c:pt>
                <c:pt idx="7">
                  <c:v>0.71585526900359253</c:v>
                </c:pt>
                <c:pt idx="8">
                  <c:v>2.3354256821328017</c:v>
                </c:pt>
                <c:pt idx="9">
                  <c:v>0.32720277250616914</c:v>
                </c:pt>
                <c:pt idx="10">
                  <c:v>0.61048299120899818</c:v>
                </c:pt>
                <c:pt idx="11">
                  <c:v>0.2721032922418205</c:v>
                </c:pt>
                <c:pt idx="12">
                  <c:v>0.50472604416880495</c:v>
                </c:pt>
                <c:pt idx="13">
                  <c:v>0.40709832330468543</c:v>
                </c:pt>
                <c:pt idx="14">
                  <c:v>4.5704127142655343E-2</c:v>
                </c:pt>
                <c:pt idx="15">
                  <c:v>4.5704127142655343E-2</c:v>
                </c:pt>
                <c:pt idx="16">
                  <c:v>4.5704127142655343E-2</c:v>
                </c:pt>
                <c:pt idx="17">
                  <c:v>4.5704127142655343E-2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7"/>
          <c:tx>
            <c:strRef>
              <c:f>'Data CRD'!$J$9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CRD'!$J$10:$J$27</c:f>
              <c:numCache>
                <c:formatCode>#,##0.00</c:formatCode>
                <c:ptCount val="18"/>
                <c:pt idx="0">
                  <c:v>1.8289265113804573E-3</c:v>
                </c:pt>
                <c:pt idx="1">
                  <c:v>1.7776297591734541E-3</c:v>
                </c:pt>
                <c:pt idx="2">
                  <c:v>2.0582571326505671E-3</c:v>
                </c:pt>
                <c:pt idx="3">
                  <c:v>2.0612250881664571E-3</c:v>
                </c:pt>
                <c:pt idx="4">
                  <c:v>2.4030286814425136E-2</c:v>
                </c:pt>
                <c:pt idx="5">
                  <c:v>2.240787552279247E-2</c:v>
                </c:pt>
                <c:pt idx="6">
                  <c:v>2.2397918957603929E-2</c:v>
                </c:pt>
                <c:pt idx="7">
                  <c:v>7.6416477174475297E-4</c:v>
                </c:pt>
                <c:pt idx="8">
                  <c:v>2.4893411146599477E-3</c:v>
                </c:pt>
                <c:pt idx="9">
                  <c:v>2.1960581135185626E-2</c:v>
                </c:pt>
                <c:pt idx="10">
                  <c:v>2.0146932891961497E-2</c:v>
                </c:pt>
                <c:pt idx="11">
                  <c:v>2.0131099641068087E-2</c:v>
                </c:pt>
                <c:pt idx="12">
                  <c:v>2.4893369585059421E-3</c:v>
                </c:pt>
                <c:pt idx="13">
                  <c:v>2.0025543897934533E-3</c:v>
                </c:pt>
                <c:pt idx="14">
                  <c:v>0</c:v>
                </c:pt>
                <c:pt idx="15">
                  <c:v>1.0065608017138478E-4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8"/>
          <c:tx>
            <c:strRef>
              <c:f>'Data CRD'!$K$9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CRD'!$K$10:$K$27</c:f>
              <c:numCache>
                <c:formatCode>#,##0.00</c:formatCode>
                <c:ptCount val="18"/>
                <c:pt idx="0">
                  <c:v>3.7369704122815844E-2</c:v>
                </c:pt>
                <c:pt idx="1">
                  <c:v>0.37316250613920415</c:v>
                </c:pt>
                <c:pt idx="2">
                  <c:v>1.0665879599588306</c:v>
                </c:pt>
                <c:pt idx="3">
                  <c:v>1.0665879599588306</c:v>
                </c:pt>
                <c:pt idx="4">
                  <c:v>0.93896702592981662</c:v>
                </c:pt>
                <c:pt idx="5">
                  <c:v>0.87557241407587927</c:v>
                </c:pt>
                <c:pt idx="6">
                  <c:v>0.87518336809941655</c:v>
                </c:pt>
                <c:pt idx="7">
                  <c:v>0.87518336809941644</c:v>
                </c:pt>
                <c:pt idx="8">
                  <c:v>0.87518336809941644</c:v>
                </c:pt>
                <c:pt idx="9">
                  <c:v>1.2332237474640602</c:v>
                </c:pt>
                <c:pt idx="10">
                  <c:v>1.1313833303871554</c:v>
                </c:pt>
                <c:pt idx="11">
                  <c:v>1.1304942322607041</c:v>
                </c:pt>
                <c:pt idx="12">
                  <c:v>1.1304942322607041</c:v>
                </c:pt>
                <c:pt idx="13">
                  <c:v>0.86423302874085617</c:v>
                </c:pt>
                <c:pt idx="14">
                  <c:v>4.081949234226688E-2</c:v>
                </c:pt>
                <c:pt idx="15">
                  <c:v>4.2879122339772639E-2</c:v>
                </c:pt>
                <c:pt idx="16">
                  <c:v>5.8946079059686692E-2</c:v>
                </c:pt>
                <c:pt idx="17">
                  <c:v>5.5473954917496848E-2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9"/>
          <c:tx>
            <c:strRef>
              <c:f>'Data CRD'!$L$9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2.7175113967800724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4.5849890117961856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10"/>
          <c:tx>
            <c:strRef>
              <c:f>'Data CRD'!$M$9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0.16228030994215736</c:v>
                </c:pt>
                <c:pt idx="3">
                  <c:v>0.16228030994215736</c:v>
                </c:pt>
                <c:pt idx="4">
                  <c:v>1.6976291682410729</c:v>
                </c:pt>
                <c:pt idx="5">
                  <c:v>1.2171023245661803</c:v>
                </c:pt>
                <c:pt idx="6">
                  <c:v>0.16228030994215736</c:v>
                </c:pt>
                <c:pt idx="7">
                  <c:v>0.16228030994215736</c:v>
                </c:pt>
                <c:pt idx="8">
                  <c:v>0.16228030994215736</c:v>
                </c:pt>
                <c:pt idx="9">
                  <c:v>2.0260841079387908</c:v>
                </c:pt>
                <c:pt idx="10">
                  <c:v>2.0285038742769674</c:v>
                </c:pt>
                <c:pt idx="11">
                  <c:v>0.16228030994215736</c:v>
                </c:pt>
                <c:pt idx="12">
                  <c:v>0.16228030994215736</c:v>
                </c:pt>
                <c:pt idx="13">
                  <c:v>0.16228030994215736</c:v>
                </c:pt>
                <c:pt idx="14">
                  <c:v>0.12412972160327891</c:v>
                </c:pt>
                <c:pt idx="15">
                  <c:v>0.12412972160327891</c:v>
                </c:pt>
                <c:pt idx="16">
                  <c:v>0.12412972160327891</c:v>
                </c:pt>
                <c:pt idx="17">
                  <c:v>0.12412972160327891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CRD'!$B$5</c:f>
              <c:strCache>
                <c:ptCount val="1"/>
                <c:pt idx="0">
                  <c:v>Cumulative raw material demand in g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Land use'!$C$9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5.9699010792674864E-4</c:v>
                </c:pt>
                <c:pt idx="3">
                  <c:v>1.5884812726609803E-3</c:v>
                </c:pt>
                <c:pt idx="4">
                  <c:v>8.1598858079650314E-4</c:v>
                </c:pt>
                <c:pt idx="5">
                  <c:v>7.6089689181454544E-4</c:v>
                </c:pt>
                <c:pt idx="6">
                  <c:v>7.6055879999083729E-4</c:v>
                </c:pt>
                <c:pt idx="7">
                  <c:v>1.1117379341387085E-3</c:v>
                </c:pt>
                <c:pt idx="8">
                  <c:v>4.9134638968092795E-3</c:v>
                </c:pt>
                <c:pt idx="9">
                  <c:v>2.8896107332431796E-3</c:v>
                </c:pt>
                <c:pt idx="10">
                  <c:v>2.6509806312334937E-3</c:v>
                </c:pt>
                <c:pt idx="11">
                  <c:v>2.648897329356303E-3</c:v>
                </c:pt>
                <c:pt idx="12">
                  <c:v>4.9134556933884662E-3</c:v>
                </c:pt>
                <c:pt idx="13">
                  <c:v>1.5432667513773687E-3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'Data Land use'!$D$9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use'!$D$10:$D$27</c:f>
              <c:numCache>
                <c:formatCode>#,##0.00</c:formatCode>
                <c:ptCount val="18"/>
                <c:pt idx="0">
                  <c:v>1.5418190446128717E-2</c:v>
                </c:pt>
                <c:pt idx="1">
                  <c:v>2.0800159286004948E-2</c:v>
                </c:pt>
                <c:pt idx="2">
                  <c:v>9.1619478880405995E-3</c:v>
                </c:pt>
                <c:pt idx="3">
                  <c:v>2.4118526333687704E-2</c:v>
                </c:pt>
                <c:pt idx="4">
                  <c:v>1.2389470629994116E-2</c:v>
                </c:pt>
                <c:pt idx="5">
                  <c:v>1.1552992180831896E-2</c:v>
                </c:pt>
                <c:pt idx="6">
                  <c:v>1.1547858801739775E-2</c:v>
                </c:pt>
                <c:pt idx="7">
                  <c:v>1.6879947596591272E-2</c:v>
                </c:pt>
                <c:pt idx="8">
                  <c:v>7.460302518159441E-2</c:v>
                </c:pt>
                <c:pt idx="9">
                  <c:v>4.3874078821894945E-2</c:v>
                </c:pt>
                <c:pt idx="10">
                  <c:v>4.0250865568842616E-2</c:v>
                </c:pt>
                <c:pt idx="11">
                  <c:v>4.0219233989641334E-2</c:v>
                </c:pt>
                <c:pt idx="12">
                  <c:v>7.4602900625879584E-2</c:v>
                </c:pt>
                <c:pt idx="13">
                  <c:v>2.3432016746816779E-2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'Data Land use'!$E$9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4.0644071925752359E-4</c:v>
                </c:pt>
                <c:pt idx="3">
                  <c:v>4.0644071925752359E-4</c:v>
                </c:pt>
                <c:pt idx="4">
                  <c:v>8.4168088549283621E-2</c:v>
                </c:pt>
                <c:pt idx="5">
                  <c:v>7.8485894904665135E-2</c:v>
                </c:pt>
                <c:pt idx="6">
                  <c:v>7.8451022988648866E-2</c:v>
                </c:pt>
                <c:pt idx="7">
                  <c:v>0.11467486567707788</c:v>
                </c:pt>
                <c:pt idx="8">
                  <c:v>0.50681981344128157</c:v>
                </c:pt>
                <c:pt idx="9">
                  <c:v>3.1089233985762799E-5</c:v>
                </c:pt>
                <c:pt idx="10">
                  <c:v>2.8522018783256152E-5</c:v>
                </c:pt>
                <c:pt idx="11">
                  <c:v>2.849960575518779E-5</c:v>
                </c:pt>
                <c:pt idx="12">
                  <c:v>2.849960575518779E-5</c:v>
                </c:pt>
                <c:pt idx="13">
                  <c:v>7.3910943172147719E-2</c:v>
                </c:pt>
                <c:pt idx="14">
                  <c:v>7.7155229935042494E-2</c:v>
                </c:pt>
                <c:pt idx="15">
                  <c:v>7.7155229935042494E-2</c:v>
                </c:pt>
                <c:pt idx="16">
                  <c:v>7.164626494548168E-2</c:v>
                </c:pt>
                <c:pt idx="17">
                  <c:v>7.7155229935042494E-2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3"/>
          <c:order val="3"/>
          <c:tx>
            <c:strRef>
              <c:f>'Data Land use'!$F$9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0.82252353771616882</c:v>
                </c:pt>
                <c:pt idx="15">
                  <c:v>0.81440561710685255</c:v>
                </c:pt>
                <c:pt idx="16">
                  <c:v>1.0018970435343999</c:v>
                </c:pt>
                <c:pt idx="17">
                  <c:v>0.92099584070708229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83B7-412F-8069-9922D09CA707}"/>
            </c:ext>
          </c:extLst>
        </c:ser>
        <c:ser>
          <c:idx val="4"/>
          <c:order val="4"/>
          <c:tx>
            <c:strRef>
              <c:f>'Data Land use'!$G$9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2.3123359652675152E-3</c:v>
                </c:pt>
                <c:pt idx="15">
                  <c:v>2.2916885458968525E-3</c:v>
                </c:pt>
                <c:pt idx="16">
                  <c:v>12.286730223929416</c:v>
                </c:pt>
                <c:pt idx="17">
                  <c:v>2.5627640962929054E-3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5"/>
          <c:tx>
            <c:strRef>
              <c:f>'Data Land use'!$H$9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use'!$H$10:$H$27</c:f>
              <c:numCache>
                <c:formatCode>#,##0.00</c:formatCode>
                <c:ptCount val="18"/>
                <c:pt idx="0">
                  <c:v>0.38727924917421197</c:v>
                </c:pt>
                <c:pt idx="1">
                  <c:v>0.3864682066906619</c:v>
                </c:pt>
                <c:pt idx="2">
                  <c:v>1.2605530429805318</c:v>
                </c:pt>
                <c:pt idx="3">
                  <c:v>0.43907591214561303</c:v>
                </c:pt>
                <c:pt idx="4">
                  <c:v>5.9528459101878122</c:v>
                </c:pt>
                <c:pt idx="5">
                  <c:v>5.550937913973617</c:v>
                </c:pt>
                <c:pt idx="6">
                  <c:v>5.5484714474354897</c:v>
                </c:pt>
                <c:pt idx="7">
                  <c:v>0.31511472616660757</c:v>
                </c:pt>
                <c:pt idx="8">
                  <c:v>16.680765631097458</c:v>
                </c:pt>
                <c:pt idx="9">
                  <c:v>9.6532549048439815</c:v>
                </c:pt>
                <c:pt idx="10">
                  <c:v>8.8554141116319833</c:v>
                </c:pt>
                <c:pt idx="11">
                  <c:v>8.8484512193230636</c:v>
                </c:pt>
                <c:pt idx="12">
                  <c:v>16.413045737721379</c:v>
                </c:pt>
                <c:pt idx="13">
                  <c:v>0.43506907148118945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6"/>
          <c:tx>
            <c:strRef>
              <c:f>'Data Land use'!$I$9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1.6913035879582226E-2</c:v>
                </c:pt>
                <c:pt idx="3">
                  <c:v>5.8911496801596621E-3</c:v>
                </c:pt>
                <c:pt idx="4">
                  <c:v>0.95058463518066305</c:v>
                </c:pt>
                <c:pt idx="5">
                  <c:v>0.87668912543650312</c:v>
                </c:pt>
                <c:pt idx="6">
                  <c:v>0.82498015457931251</c:v>
                </c:pt>
                <c:pt idx="7">
                  <c:v>0.73217797049990285</c:v>
                </c:pt>
                <c:pt idx="8">
                  <c:v>4.1644538491052954</c:v>
                </c:pt>
                <c:pt idx="9">
                  <c:v>0.14206832872841574</c:v>
                </c:pt>
                <c:pt idx="10">
                  <c:v>0.26476858240952461</c:v>
                </c:pt>
                <c:pt idx="11">
                  <c:v>0.11815213601345723</c:v>
                </c:pt>
                <c:pt idx="12">
                  <c:v>0.21916111241744629</c:v>
                </c:pt>
                <c:pt idx="13">
                  <c:v>5.7415488055462122E-3</c:v>
                </c:pt>
                <c:pt idx="14">
                  <c:v>1.8532434337830608E-3</c:v>
                </c:pt>
                <c:pt idx="15">
                  <c:v>1.8532434337830608E-3</c:v>
                </c:pt>
                <c:pt idx="16">
                  <c:v>1.8532434337830608E-3</c:v>
                </c:pt>
                <c:pt idx="17">
                  <c:v>1.8532434337830608E-3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7"/>
          <c:tx>
            <c:strRef>
              <c:f>'Data Land use'!$J$9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use'!$J$10:$J$27</c:f>
              <c:numCache>
                <c:formatCode>#,##0.00</c:formatCode>
                <c:ptCount val="18"/>
                <c:pt idx="0">
                  <c:v>2.5794433987361521E-5</c:v>
                </c:pt>
                <c:pt idx="1">
                  <c:v>2.5070965504436599E-5</c:v>
                </c:pt>
                <c:pt idx="2">
                  <c:v>8.3459673219791398E-5</c:v>
                </c:pt>
                <c:pt idx="3">
                  <c:v>2.9070678421995351E-5</c:v>
                </c:pt>
                <c:pt idx="4">
                  <c:v>5.7925952982855562E-3</c:v>
                </c:pt>
                <c:pt idx="5">
                  <c:v>5.4015066653294455E-3</c:v>
                </c:pt>
                <c:pt idx="6">
                  <c:v>5.3991065960691999E-3</c:v>
                </c:pt>
                <c:pt idx="7">
                  <c:v>2.0442122515880154E-5</c:v>
                </c:pt>
                <c:pt idx="8">
                  <c:v>1.0814833412965061E-3</c:v>
                </c:pt>
                <c:pt idx="9">
                  <c:v>9.5403197275364705E-3</c:v>
                </c:pt>
                <c:pt idx="10">
                  <c:v>8.7524594836207066E-3</c:v>
                </c:pt>
                <c:pt idx="11">
                  <c:v>8.7455812645139599E-3</c:v>
                </c:pt>
                <c:pt idx="12">
                  <c:v>1.0814815356736068E-3</c:v>
                </c:pt>
                <c:pt idx="13">
                  <c:v>2.8243210808202299E-5</c:v>
                </c:pt>
                <c:pt idx="14">
                  <c:v>0</c:v>
                </c:pt>
                <c:pt idx="15">
                  <c:v>4.0814742849309003E-6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8"/>
          <c:tx>
            <c:strRef>
              <c:f>'Data Land use'!$K$9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use'!$K$10:$K$27</c:f>
              <c:numCache>
                <c:formatCode>#,##0.00</c:formatCode>
                <c:ptCount val="18"/>
                <c:pt idx="0">
                  <c:v>1.6230935699999991E-5</c:v>
                </c:pt>
                <c:pt idx="1">
                  <c:v>2.0559273243333332E-4</c:v>
                </c:pt>
                <c:pt idx="2">
                  <c:v>4.0668001827209839E-3</c:v>
                </c:pt>
                <c:pt idx="3">
                  <c:v>4.0668001827209839E-3</c:v>
                </c:pt>
                <c:pt idx="4">
                  <c:v>1.8298504299940604E-3</c:v>
                </c:pt>
                <c:pt idx="5">
                  <c:v>1.7063075849773662E-3</c:v>
                </c:pt>
                <c:pt idx="6">
                  <c:v>1.7055494157044754E-3</c:v>
                </c:pt>
                <c:pt idx="7">
                  <c:v>1.7055494157044754E-3</c:v>
                </c:pt>
                <c:pt idx="8">
                  <c:v>1.7055494157044754E-3</c:v>
                </c:pt>
                <c:pt idx="9">
                  <c:v>5.2951696094032793E-3</c:v>
                </c:pt>
                <c:pt idx="10">
                  <c:v>4.857905384303504E-3</c:v>
                </c:pt>
                <c:pt idx="11">
                  <c:v>4.8540878913671971E-3</c:v>
                </c:pt>
                <c:pt idx="12">
                  <c:v>4.8540878913671971E-3</c:v>
                </c:pt>
                <c:pt idx="13">
                  <c:v>1.8314613512546698E-3</c:v>
                </c:pt>
                <c:pt idx="14">
                  <c:v>2.4275389858063848E-4</c:v>
                </c:pt>
                <c:pt idx="15">
                  <c:v>2.4364846606090112E-4</c:v>
                </c:pt>
                <c:pt idx="16">
                  <c:v>4.4621773549950819E-4</c:v>
                </c:pt>
                <c:pt idx="17">
                  <c:v>4.2502779245438084E-4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9"/>
          <c:tx>
            <c:strRef>
              <c:f>'Data Land use'!$L$9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2.657707852387773E-2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4.1785008093773189E-2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10"/>
          <c:tx>
            <c:strRef>
              <c:f>'Data Land use'!$M$9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8.823866813587784E-4</c:v>
                </c:pt>
                <c:pt idx="3">
                  <c:v>8.823866813587784E-4</c:v>
                </c:pt>
                <c:pt idx="4">
                  <c:v>2.109196052988193E-2</c:v>
                </c:pt>
                <c:pt idx="5">
                  <c:v>6.6179001101908386E-3</c:v>
                </c:pt>
                <c:pt idx="6">
                  <c:v>8.823866813587784E-4</c:v>
                </c:pt>
                <c:pt idx="7">
                  <c:v>8.823866813587784E-4</c:v>
                </c:pt>
                <c:pt idx="8">
                  <c:v>8.823866813587784E-4</c:v>
                </c:pt>
                <c:pt idx="9">
                  <c:v>3.2586846376633533E-2</c:v>
                </c:pt>
                <c:pt idx="10">
                  <c:v>1.102983351698473E-2</c:v>
                </c:pt>
                <c:pt idx="11">
                  <c:v>8.823866813587784E-4</c:v>
                </c:pt>
                <c:pt idx="12">
                  <c:v>8.823866813587784E-4</c:v>
                </c:pt>
                <c:pt idx="13">
                  <c:v>8.823866813587784E-4</c:v>
                </c:pt>
                <c:pt idx="14">
                  <c:v>6.4596806137381252E-4</c:v>
                </c:pt>
                <c:pt idx="15">
                  <c:v>6.4596806137381252E-4</c:v>
                </c:pt>
                <c:pt idx="16">
                  <c:v>6.4596806137381252E-4</c:v>
                </c:pt>
                <c:pt idx="17">
                  <c:v>6.4596806137381252E-4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use'!$B$5</c:f>
              <c:strCache>
                <c:ptCount val="1"/>
                <c:pt idx="0">
                  <c:v>Land use in 10-3m²a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DEDA3C49-EF0B-4CF7-AD63-621370D89B0E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6" name="Gerade Verbindung 8">
          <a:extLst>
            <a:ext uri="{FF2B5EF4-FFF2-40B4-BE49-F238E27FC236}">
              <a16:creationId xmlns:a16="http://schemas.microsoft.com/office/drawing/2014/main" id="{3E9BED11-64D4-4990-B704-98CED9881003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13</xdr:col>
      <xdr:colOff>1000539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32452" y="4790661"/>
          <a:ext cx="12291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Summer smog potential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13253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32452" y="4790661"/>
          <a:ext cx="1230464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Ozone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Ozone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Ozone depletion potential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12424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7946" y="4692098"/>
          <a:ext cx="1282976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Particulate matter emissions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6627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32452" y="4790661"/>
          <a:ext cx="1229801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RD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RD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Cumulative raw material demand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4141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Land use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Land use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Land use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15</xdr:col>
      <xdr:colOff>8283</xdr:colOff>
      <xdr:row>27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00978" y="4787348"/>
          <a:ext cx="1191039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15</xdr:col>
      <xdr:colOff>6626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32452" y="4790661"/>
          <a:ext cx="1256306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Wat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Wat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Water consumption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189528"/>
          <a:ext cx="6975805" cy="12338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2" name="Gerade Verbindung 8">
          <a:extLst>
            <a:ext uri="{FF2B5EF4-FFF2-40B4-BE49-F238E27FC236}">
              <a16:creationId xmlns:a16="http://schemas.microsoft.com/office/drawing/2014/main" id="{0C0B5E73-0FA0-4D8C-A6F7-3B04C4E8CD8E}"/>
            </a:ext>
          </a:extLst>
        </xdr:cNvPr>
        <xdr:cNvCxnSpPr/>
      </xdr:nvCxnSpPr>
      <xdr:spPr>
        <a:xfrm>
          <a:off x="373380" y="329565"/>
          <a:ext cx="1141476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851FB7E0-99E1-4D23-A0E1-DA6EF638B6A4}"/>
            </a:ext>
          </a:extLst>
        </xdr:cNvPr>
        <xdr:cNvCxnSpPr/>
      </xdr:nvCxnSpPr>
      <xdr:spPr>
        <a:xfrm>
          <a:off x="373380" y="329565"/>
          <a:ext cx="1141476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Global warming potential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38</xdr:row>
      <xdr:rowOff>147637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62965"/>
          <a:ext cx="7556969" cy="6714172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5298" y="4704931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11206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199029" y="4594412"/>
          <a:ext cx="1199029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ED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ED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Cumulative energy use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12424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87946" y="5690152"/>
          <a:ext cx="1026215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Acidification potential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13</xdr:col>
      <xdr:colOff>915228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4692098"/>
          <a:ext cx="1373256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Eutrophication potential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en%20wat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ade"/>
      <sheetName val="Daten GWP"/>
      <sheetName val="GWP alle"/>
      <sheetName val="Daten KEA"/>
      <sheetName val="KEA alle"/>
      <sheetName val="Daten AP"/>
      <sheetName val="AP alle"/>
      <sheetName val="Daten EP"/>
      <sheetName val="EP alle"/>
      <sheetName val="Daten Smog"/>
      <sheetName val="Smog alle"/>
      <sheetName val="Daten Ozon"/>
      <sheetName val="Ozon alle"/>
      <sheetName val="Daten PM"/>
      <sheetName val="PM alle"/>
      <sheetName val="Daten KRA"/>
      <sheetName val="KRA alle"/>
      <sheetName val="Daten Natur"/>
      <sheetName val="Natur alle"/>
      <sheetName val="Daten Wasser"/>
      <sheetName val="Wasser alle"/>
      <sheetName val="Pfade (2)"/>
      <sheetName val="Pathe"/>
      <sheetName val="Daten water"/>
    </sheetNames>
    <sheetDataSet>
      <sheetData sheetId="0">
        <row r="3">
          <cell r="B3" t="str">
            <v>Liste der Bereitstellungspfade für Fischer-Tropsch-Kraftstoffe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tables/table1.xml><?xml version="1.0" encoding="utf-8"?>
<table xmlns="http://schemas.openxmlformats.org/spreadsheetml/2006/main" id="1" name="Tabelle33" displayName="Tabelle33" ref="B4:J22" totalsRowShown="0" headerRowDxfId="213" dataDxfId="212">
  <autoFilter ref="B4:J22"/>
  <sortState ref="B5:J22">
    <sortCondition ref="B4:B22"/>
  </sortState>
  <tableColumns count="9">
    <tableColumn id="1" name="Path number" dataDxfId="211"/>
    <tableColumn id="2" name="Location" dataDxfId="210"/>
    <tableColumn id="3" name="Synthesis" dataDxfId="209"/>
    <tableColumn id="4" name="CO2 source" dataDxfId="208"/>
    <tableColumn id="5" name="biomass" dataDxfId="207"/>
    <tableColumn id="9" name="Abscheidetechnologie" dataDxfId="206"/>
    <tableColumn id="6" name="Electricity source" dataDxfId="205"/>
    <tableColumn id="7" name="Electrolysis" dataDxfId="204"/>
    <tableColumn id="8" name="Transport" dataDxfId="203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id="4" name="Tabelle4" displayName="Tabelle4" ref="A9:O27" totalsRowShown="0" headerRowDxfId="48" dataDxfId="47" tableBorderDxfId="46">
  <autoFilter ref="A9:O27"/>
  <tableColumns count="15">
    <tableColumn id="1" name="Reihenfolge_x000a_ im Bericht" dataDxfId="45"/>
    <tableColumn id="2" name="Path" dataDxfId="44"/>
    <tableColumn id="3" name="PtX-plant" dataDxfId="43"/>
    <tableColumn id="4" name="H₂-plant" dataDxfId="42"/>
    <tableColumn id="5" name="CO₂-plant" dataDxfId="41"/>
    <tableColumn id="6" name="Biogas plant" dataDxfId="40"/>
    <tableColumn id="7" name="Biomass cultivation/transport" dataDxfId="39"/>
    <tableColumn id="8" name="Electricity for H₂" dataDxfId="38"/>
    <tableColumn id="9" name="Energy for CO₂" dataDxfId="37"/>
    <tableColumn id="10" name="Energy O₂+water" dataDxfId="36"/>
    <tableColumn id="11" name="Auxiliaries" dataDxfId="35"/>
    <tableColumn id="12" name="Electricity transport HVDC" dataDxfId="34"/>
    <tableColumn id="13" name="Product transport" dataDxfId="33"/>
    <tableColumn id="14" name="Overall result" dataDxfId="32"/>
    <tableColumn id="15" name="Path description" dataDxfId="31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id="3" name="Tabelle3" displayName="Tabelle3" ref="A9:P27" totalsRowShown="0" headerRowDxfId="29" dataDxfId="28" tableBorderDxfId="27">
  <autoFilter ref="A9:P27"/>
  <tableColumns count="16">
    <tableColumn id="1" name="Reihenfolge_x000a_ im Bericht" dataDxfId="26"/>
    <tableColumn id="2" name="Path" dataDxfId="25"/>
    <tableColumn id="3" name="PtX-plant" dataDxfId="24"/>
    <tableColumn id="4" name="H₂-plant" dataDxfId="23"/>
    <tableColumn id="5" name="CO₂-plant" dataDxfId="22"/>
    <tableColumn id="6" name="Biogas plant" dataDxfId="21"/>
    <tableColumn id="7" name="Biomass cultivation/transport" dataDxfId="20"/>
    <tableColumn id="8" name="Electricity for H₂" dataDxfId="19"/>
    <tableColumn id="9" name="Energy for CO₂" dataDxfId="18"/>
    <tableColumn id="10" name="Energy O₂+water" dataDxfId="17"/>
    <tableColumn id="11" name="Process water (excluding seawater)" dataDxfId="16"/>
    <tableColumn id="12" name="Auxiliaries" dataDxfId="15"/>
    <tableColumn id="13" name="Electricity transport HVDC" dataDxfId="14"/>
    <tableColumn id="14" name="Product transport" dataDxfId="13"/>
    <tableColumn id="15" name="Overall result" dataDxfId="12"/>
    <tableColumn id="16" name="Path description" dataDxfId="11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id="2" name="Tabelle333" displayName="Tabelle333" ref="B4:J22" totalsRowShown="0" headerRowDxfId="10" dataDxfId="9">
  <autoFilter ref="B4:J22"/>
  <sortState ref="B5:J22">
    <sortCondition ref="B4:B22"/>
  </sortState>
  <tableColumns count="9">
    <tableColumn id="1" name="Path number" dataDxfId="8"/>
    <tableColumn id="2" name="Location" dataDxfId="7"/>
    <tableColumn id="3" name="Synthese" dataDxfId="6"/>
    <tableColumn id="4" name="CO2 source" dataDxfId="5"/>
    <tableColumn id="5" name="biomass" dataDxfId="4"/>
    <tableColumn id="9" name="Abscheidetechnologie" dataDxfId="3"/>
    <tableColumn id="6" name="Electricity source" dataDxfId="2"/>
    <tableColumn id="7" name="electrolysis" dataDxfId="1"/>
    <tableColumn id="8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12" name="Tabelle12" displayName="Tabelle12" ref="A9:P27" totalsRowShown="0" headerRowDxfId="201" dataDxfId="200" tableBorderDxfId="199">
  <autoFilter ref="A9:P27"/>
  <tableColumns count="16">
    <tableColumn id="1" name="Reihenfolge_x000a_ im Bericht" dataDxfId="198"/>
    <tableColumn id="2" name="Path" dataDxfId="197"/>
    <tableColumn id="3" name="PtX-plant" dataDxfId="196"/>
    <tableColumn id="4" name="H₂-plant" dataDxfId="195"/>
    <tableColumn id="5" name="CO₂-plant" dataDxfId="194"/>
    <tableColumn id="6" name="Biogas plant" dataDxfId="193"/>
    <tableColumn id="7" name="Biomass cultivation/transport" dataDxfId="192"/>
    <tableColumn id="8" name="Electricity for H₂" dataDxfId="191"/>
    <tableColumn id="9" name="Energy for CO₂" dataDxfId="190"/>
    <tableColumn id="10" name="Energy O₂+water" dataDxfId="189"/>
    <tableColumn id="11" name="Auxiliaries" dataDxfId="188"/>
    <tableColumn id="12" name="Electricity transport HVDC" dataDxfId="187"/>
    <tableColumn id="13" name="Product transport" dataDxfId="186"/>
    <tableColumn id="14" name="fossil CO2 (for infromational purpose only)" dataDxfId="185"/>
    <tableColumn id="15" name="Overall result" dataDxfId="184"/>
    <tableColumn id="16" name="Path description" dataDxfId="183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11" name="Tabelle11" displayName="Tabelle11" ref="A9:O27" totalsRowShown="0" headerRowDxfId="181" dataDxfId="180" tableBorderDxfId="179">
  <autoFilter ref="A9:O27"/>
  <tableColumns count="15">
    <tableColumn id="1" name="Reihenfolge_x000a_ im Bericht" dataDxfId="178"/>
    <tableColumn id="2" name="Path" dataDxfId="177"/>
    <tableColumn id="3" name="PtX-plant" dataDxfId="176"/>
    <tableColumn id="4" name="H₂-plant" dataDxfId="175"/>
    <tableColumn id="5" name="CO₂-plant" dataDxfId="174"/>
    <tableColumn id="6" name="Biogas plant" dataDxfId="173"/>
    <tableColumn id="7" name="Biomass cultivation/transport" dataDxfId="172"/>
    <tableColumn id="8" name="Electricity for H₂" dataDxfId="171"/>
    <tableColumn id="9" name="Energy for CO₂" dataDxfId="170"/>
    <tableColumn id="10" name="Energy O₂+water" dataDxfId="169"/>
    <tableColumn id="11" name="Auxiliaries" dataDxfId="168"/>
    <tableColumn id="12" name="Electricity transport HVDC" dataDxfId="167"/>
    <tableColumn id="13" name="Product transport" dataDxfId="166"/>
    <tableColumn id="14" name="Overall result" dataDxfId="165"/>
    <tableColumn id="15" name="Path description" dataDxfId="164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10" name="Tabelle10" displayName="Tabelle10" ref="A9:O27" totalsRowShown="0" headerRowDxfId="162" dataDxfId="161" tableBorderDxfId="160">
  <autoFilter ref="A9:O27"/>
  <tableColumns count="15">
    <tableColumn id="1" name="Reihenfolge_x000a_ im Bericht" dataDxfId="159"/>
    <tableColumn id="2" name="Path" dataDxfId="158"/>
    <tableColumn id="3" name="PtX-plant" dataDxfId="157"/>
    <tableColumn id="4" name="H₂-plant" dataDxfId="156"/>
    <tableColumn id="5" name="CO₂-plant" dataDxfId="155"/>
    <tableColumn id="6" name="Biogas plant" dataDxfId="154"/>
    <tableColumn id="7" name="Biomass cultivation/transport" dataDxfId="153"/>
    <tableColumn id="8" name="Electricity for H₂" dataDxfId="152"/>
    <tableColumn id="9" name="Energy for CO₂" dataDxfId="151"/>
    <tableColumn id="10" name="Energy O₂+water" dataDxfId="150"/>
    <tableColumn id="11" name="Auxiliaries" dataDxfId="149"/>
    <tableColumn id="12" name="Electricity transport HVDC" dataDxfId="148"/>
    <tableColumn id="13" name="Product transport" dataDxfId="147"/>
    <tableColumn id="14" name="Overall result" dataDxfId="146"/>
    <tableColumn id="15" name="Path description" dataDxfId="145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9" name="Tabelle9" displayName="Tabelle9" ref="A9:O27" totalsRowShown="0" headerRowDxfId="143" dataDxfId="142" tableBorderDxfId="141">
  <autoFilter ref="A9:O27"/>
  <tableColumns count="15">
    <tableColumn id="1" name="Reihenfolge_x000a_ im Bericht" dataDxfId="140"/>
    <tableColumn id="2" name="Path" dataDxfId="139"/>
    <tableColumn id="3" name="PtX-plant" dataDxfId="138"/>
    <tableColumn id="4" name="H₂-plant" dataDxfId="137"/>
    <tableColumn id="5" name="CO₂-plant" dataDxfId="136"/>
    <tableColumn id="6" name="Biogas plant" dataDxfId="135"/>
    <tableColumn id="7" name="Biomass cultivation/transport" dataDxfId="134"/>
    <tableColumn id="8" name="Electricity for H₂" dataDxfId="133"/>
    <tableColumn id="9" name="Energy for CO₂" dataDxfId="132"/>
    <tableColumn id="10" name="Energy O₂+water" dataDxfId="131"/>
    <tableColumn id="11" name="Auxiliaries" dataDxfId="130"/>
    <tableColumn id="12" name="Electricity transport HVDC" dataDxfId="129"/>
    <tableColumn id="13" name="Product transport" dataDxfId="128"/>
    <tableColumn id="14" name="Overall result" dataDxfId="127"/>
    <tableColumn id="15" name="Path description" dataDxfId="126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8" name="Tabelle8" displayName="Tabelle8" ref="A9:O27" totalsRowShown="0" headerRowDxfId="124" dataDxfId="123" tableBorderDxfId="122">
  <autoFilter ref="A9:O27"/>
  <tableColumns count="15">
    <tableColumn id="1" name="Reihenfolge_x000a_ im Bericht" dataDxfId="121"/>
    <tableColumn id="2" name="Path" dataDxfId="120"/>
    <tableColumn id="3" name="PtX-plant" dataDxfId="119"/>
    <tableColumn id="4" name="H₂-plant" dataDxfId="118"/>
    <tableColumn id="5" name="CO₂-plant" dataDxfId="117"/>
    <tableColumn id="6" name="Biogas plant" dataDxfId="116"/>
    <tableColumn id="7" name="Biomass cultivation/transport" dataDxfId="115"/>
    <tableColumn id="8" name="Electricity for H₂" dataDxfId="114"/>
    <tableColumn id="9" name="Energy for CO₂" dataDxfId="113"/>
    <tableColumn id="10" name="Energy O₂+water" dataDxfId="112"/>
    <tableColumn id="11" name="Auxiliaries" dataDxfId="111"/>
    <tableColumn id="12" name="Electricity transport HVDC" dataDxfId="110"/>
    <tableColumn id="13" name="Product transport" dataDxfId="109"/>
    <tableColumn id="14" name="Overall result" dataDxfId="108"/>
    <tableColumn id="15" name="Path description" dataDxfId="107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7" name="Tabelle7" displayName="Tabelle7" ref="A9:O27" totalsRowShown="0" headerRowDxfId="105" dataDxfId="104" tableBorderDxfId="103">
  <autoFilter ref="A9:O27"/>
  <tableColumns count="15">
    <tableColumn id="1" name="Reihenfolge_x000a_ im Bericht" dataDxfId="102"/>
    <tableColumn id="2" name="Path" dataDxfId="101"/>
    <tableColumn id="3" name="PtX-plant" dataDxfId="100"/>
    <tableColumn id="4" name="H₂-plant" dataDxfId="99"/>
    <tableColumn id="5" name="CO₂-plant" dataDxfId="98"/>
    <tableColumn id="6" name="Biogas plant" dataDxfId="97"/>
    <tableColumn id="7" name="Biomass cultivation/transport" dataDxfId="96"/>
    <tableColumn id="8" name="Electricity for H₂" dataDxfId="95"/>
    <tableColumn id="9" name="Energy for CO₂" dataDxfId="94"/>
    <tableColumn id="10" name="Energy O₂+water" dataDxfId="93"/>
    <tableColumn id="11" name="Auxiliaries" dataDxfId="92"/>
    <tableColumn id="12" name="Electricity transport HVDC" dataDxfId="91"/>
    <tableColumn id="13" name="Product transport" dataDxfId="90"/>
    <tableColumn id="14" name="Overall result" dataDxfId="89"/>
    <tableColumn id="15" name="Path description" dataDxfId="88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6" name="Tabelle6" displayName="Tabelle6" ref="A9:O27" totalsRowShown="0" headerRowDxfId="86" dataDxfId="85" tableBorderDxfId="84">
  <autoFilter ref="A9:O27"/>
  <tableColumns count="15">
    <tableColumn id="1" name="Reihenfolge_x000a_ im Bericht" dataDxfId="83"/>
    <tableColumn id="2" name="Path" dataDxfId="82"/>
    <tableColumn id="3" name="PtX-plant" dataDxfId="81"/>
    <tableColumn id="4" name="H₂-plant" dataDxfId="80"/>
    <tableColumn id="5" name="CO₂-plant" dataDxfId="79"/>
    <tableColumn id="6" name="Biogas plant" dataDxfId="78"/>
    <tableColumn id="7" name="Biomass cultivation/transport" dataDxfId="77"/>
    <tableColumn id="8" name="Electricity for H₂" dataDxfId="76"/>
    <tableColumn id="9" name="Energy for CO₂" dataDxfId="75"/>
    <tableColumn id="10" name="Energy O₂+water" dataDxfId="74"/>
    <tableColumn id="11" name="Auxiliaries" dataDxfId="73"/>
    <tableColumn id="12" name="Electricity transport HVDC" dataDxfId="72"/>
    <tableColumn id="13" name="Product transport" dataDxfId="71"/>
    <tableColumn id="14" name="Overall result" dataDxfId="70"/>
    <tableColumn id="15" name="Path description" dataDxfId="69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5" name="Tabelle5" displayName="Tabelle5" ref="A9:O27" totalsRowShown="0" headerRowDxfId="67" dataDxfId="66" tableBorderDxfId="65">
  <autoFilter ref="A9:O27"/>
  <tableColumns count="15">
    <tableColumn id="1" name="Reihenfolge_x000a_ im Bericht" dataDxfId="64"/>
    <tableColumn id="2" name="Path" dataDxfId="63"/>
    <tableColumn id="3" name="PtX-plant" dataDxfId="62"/>
    <tableColumn id="4" name="H₂-plant" dataDxfId="61"/>
    <tableColumn id="5" name="CO₂-plant" dataDxfId="60"/>
    <tableColumn id="6" name="Biogas plant" dataDxfId="59"/>
    <tableColumn id="7" name="Biomass cultivation/transport" dataDxfId="58"/>
    <tableColumn id="8" name="Electricity for H₂" dataDxfId="57"/>
    <tableColumn id="9" name="Energy for CO₂" dataDxfId="56"/>
    <tableColumn id="10" name="Energy O₂+water" dataDxfId="55"/>
    <tableColumn id="11" name="Auxiliaries" dataDxfId="54"/>
    <tableColumn id="12" name="Electricity transport HVDC" dataDxfId="53"/>
    <tableColumn id="13" name="Product transport" dataDxfId="52"/>
    <tableColumn id="14" name="Overall result" dataDxfId="51"/>
    <tableColumn id="15" name="Path description" dataDxfId="5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3" tint="0.39997558519241921"/>
    <pageSetUpPr fitToPage="1"/>
  </sheetPr>
  <dimension ref="A2:L67"/>
  <sheetViews>
    <sheetView tabSelected="1" workbookViewId="0">
      <selection activeCell="B20" sqref="B20"/>
    </sheetView>
  </sheetViews>
  <sheetFormatPr baseColWidth="10" defaultColWidth="11.44140625" defaultRowHeight="13.2" x14ac:dyDescent="0.25"/>
  <cols>
    <col min="1" max="1" width="5.44140625" customWidth="1"/>
    <col min="2" max="2" width="12.21875" customWidth="1"/>
    <col min="3" max="4" width="16.77734375" customWidth="1"/>
    <col min="5" max="5" width="22.109375" customWidth="1"/>
    <col min="6" max="7" width="21" customWidth="1"/>
    <col min="8" max="8" width="21.109375" customWidth="1"/>
    <col min="9" max="9" width="16.77734375" customWidth="1"/>
    <col min="10" max="10" width="18.88671875" customWidth="1"/>
    <col min="11" max="23" width="16.77734375" customWidth="1"/>
  </cols>
  <sheetData>
    <row r="2" spans="1:12" ht="14.25" customHeight="1" x14ac:dyDescent="0.25">
      <c r="B2" s="36"/>
    </row>
    <row r="3" spans="1:12" ht="22.5" customHeight="1" x14ac:dyDescent="0.25">
      <c r="B3" s="37" t="s">
        <v>75</v>
      </c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18.75" customHeight="1" x14ac:dyDescent="0.25">
      <c r="A4" s="38"/>
      <c r="B4" s="39" t="s">
        <v>36</v>
      </c>
      <c r="C4" s="40" t="s">
        <v>37</v>
      </c>
      <c r="D4" s="41" t="s">
        <v>80</v>
      </c>
      <c r="E4" s="40" t="s">
        <v>38</v>
      </c>
      <c r="F4" s="40" t="s">
        <v>42</v>
      </c>
      <c r="G4" s="40" t="s">
        <v>13</v>
      </c>
      <c r="H4" s="40" t="s">
        <v>39</v>
      </c>
      <c r="I4" s="40" t="s">
        <v>81</v>
      </c>
      <c r="J4" s="40" t="s">
        <v>6</v>
      </c>
    </row>
    <row r="5" spans="1:12" ht="24.9" customHeight="1" x14ac:dyDescent="0.25">
      <c r="B5" s="42">
        <v>43</v>
      </c>
      <c r="C5" s="43" t="s">
        <v>23</v>
      </c>
      <c r="D5" s="43" t="s">
        <v>10</v>
      </c>
      <c r="E5" s="43" t="s">
        <v>26</v>
      </c>
      <c r="F5" s="43" t="s">
        <v>26</v>
      </c>
      <c r="G5" s="43" t="s">
        <v>7</v>
      </c>
      <c r="H5" s="43" t="s">
        <v>8</v>
      </c>
      <c r="I5" s="43" t="s">
        <v>34</v>
      </c>
      <c r="J5" s="43" t="s">
        <v>17</v>
      </c>
    </row>
    <row r="6" spans="1:12" ht="24.9" customHeight="1" x14ac:dyDescent="0.25">
      <c r="B6" s="42">
        <v>44</v>
      </c>
      <c r="C6" s="43" t="s">
        <v>23</v>
      </c>
      <c r="D6" s="43" t="s">
        <v>10</v>
      </c>
      <c r="E6" s="43" t="s">
        <v>27</v>
      </c>
      <c r="F6" s="43" t="s">
        <v>7</v>
      </c>
      <c r="G6" s="43" t="s">
        <v>7</v>
      </c>
      <c r="H6" s="43" t="s">
        <v>30</v>
      </c>
      <c r="I6" s="43" t="s">
        <v>34</v>
      </c>
      <c r="J6" s="43" t="s">
        <v>17</v>
      </c>
    </row>
    <row r="7" spans="1:12" ht="24.9" customHeight="1" x14ac:dyDescent="0.25">
      <c r="B7" s="42">
        <v>45</v>
      </c>
      <c r="C7" s="43" t="s">
        <v>23</v>
      </c>
      <c r="D7" s="43" t="s">
        <v>10</v>
      </c>
      <c r="E7" s="43" t="s">
        <v>27</v>
      </c>
      <c r="F7" s="43" t="s">
        <v>7</v>
      </c>
      <c r="G7" s="43" t="s">
        <v>7</v>
      </c>
      <c r="H7" s="43" t="s">
        <v>30</v>
      </c>
      <c r="I7" s="43" t="s">
        <v>34</v>
      </c>
      <c r="J7" s="43" t="s">
        <v>41</v>
      </c>
    </row>
    <row r="8" spans="1:12" ht="24.9" customHeight="1" x14ac:dyDescent="0.25">
      <c r="B8" s="42">
        <v>46</v>
      </c>
      <c r="C8" s="43" t="s">
        <v>24</v>
      </c>
      <c r="D8" s="43" t="s">
        <v>10</v>
      </c>
      <c r="E8" s="43" t="s">
        <v>27</v>
      </c>
      <c r="F8" s="43" t="s">
        <v>7</v>
      </c>
      <c r="G8" s="43" t="s">
        <v>7</v>
      </c>
      <c r="H8" s="43" t="s">
        <v>30</v>
      </c>
      <c r="I8" s="43" t="s">
        <v>34</v>
      </c>
      <c r="J8" s="43" t="s">
        <v>14</v>
      </c>
    </row>
    <row r="9" spans="1:12" ht="24.9" customHeight="1" x14ac:dyDescent="0.25">
      <c r="B9" s="42">
        <v>47</v>
      </c>
      <c r="C9" s="43" t="s">
        <v>24</v>
      </c>
      <c r="D9" s="43" t="s">
        <v>10</v>
      </c>
      <c r="E9" s="43" t="s">
        <v>27</v>
      </c>
      <c r="F9" s="43" t="s">
        <v>7</v>
      </c>
      <c r="G9" s="43" t="s">
        <v>7</v>
      </c>
      <c r="H9" s="43" t="s">
        <v>30</v>
      </c>
      <c r="I9" s="43" t="s">
        <v>34</v>
      </c>
      <c r="J9" s="43" t="s">
        <v>18</v>
      </c>
    </row>
    <row r="10" spans="1:12" ht="24.9" customHeight="1" x14ac:dyDescent="0.25">
      <c r="B10" s="42">
        <v>48</v>
      </c>
      <c r="C10" s="43" t="s">
        <v>24</v>
      </c>
      <c r="D10" s="43" t="s">
        <v>10</v>
      </c>
      <c r="E10" s="43" t="s">
        <v>28</v>
      </c>
      <c r="F10" s="43" t="s">
        <v>7</v>
      </c>
      <c r="G10" s="43" t="s">
        <v>7</v>
      </c>
      <c r="H10" s="43" t="s">
        <v>30</v>
      </c>
      <c r="I10" s="43" t="s">
        <v>34</v>
      </c>
      <c r="J10" s="43" t="s">
        <v>17</v>
      </c>
    </row>
    <row r="11" spans="1:12" ht="24.9" customHeight="1" x14ac:dyDescent="0.25">
      <c r="B11" s="42">
        <v>49</v>
      </c>
      <c r="C11" s="43" t="s">
        <v>23</v>
      </c>
      <c r="D11" s="43" t="s">
        <v>10</v>
      </c>
      <c r="E11" s="43" t="s">
        <v>28</v>
      </c>
      <c r="F11" s="43" t="s">
        <v>7</v>
      </c>
      <c r="G11" s="43" t="s">
        <v>7</v>
      </c>
      <c r="H11" s="43" t="s">
        <v>9</v>
      </c>
      <c r="I11" s="43" t="s">
        <v>34</v>
      </c>
      <c r="J11" s="43" t="s">
        <v>17</v>
      </c>
    </row>
    <row r="12" spans="1:12" ht="24.9" customHeight="1" x14ac:dyDescent="0.25">
      <c r="B12" s="42">
        <v>50</v>
      </c>
      <c r="C12" s="43" t="s">
        <v>25</v>
      </c>
      <c r="D12" s="43" t="s">
        <v>10</v>
      </c>
      <c r="E12" s="43" t="s">
        <v>28</v>
      </c>
      <c r="F12" s="43" t="s">
        <v>7</v>
      </c>
      <c r="G12" s="43" t="s">
        <v>7</v>
      </c>
      <c r="H12" s="43" t="s">
        <v>31</v>
      </c>
      <c r="I12" s="43" t="s">
        <v>34</v>
      </c>
      <c r="J12" s="43" t="s">
        <v>41</v>
      </c>
    </row>
    <row r="13" spans="1:12" ht="24.9" customHeight="1" x14ac:dyDescent="0.25">
      <c r="B13" s="42">
        <v>51</v>
      </c>
      <c r="C13" s="43" t="s">
        <v>25</v>
      </c>
      <c r="D13" s="43" t="s">
        <v>10</v>
      </c>
      <c r="E13" s="43" t="s">
        <v>28</v>
      </c>
      <c r="F13" s="43" t="s">
        <v>7</v>
      </c>
      <c r="G13" s="43" t="s">
        <v>7</v>
      </c>
      <c r="H13" s="43" t="s">
        <v>31</v>
      </c>
      <c r="I13" s="43" t="s">
        <v>34</v>
      </c>
      <c r="J13" s="43" t="s">
        <v>14</v>
      </c>
    </row>
    <row r="14" spans="1:12" ht="24.9" customHeight="1" x14ac:dyDescent="0.25">
      <c r="B14" s="42">
        <v>52</v>
      </c>
      <c r="C14" s="43" t="s">
        <v>25</v>
      </c>
      <c r="D14" s="43" t="s">
        <v>10</v>
      </c>
      <c r="E14" s="43" t="s">
        <v>28</v>
      </c>
      <c r="F14" s="43" t="s">
        <v>7</v>
      </c>
      <c r="G14" s="43" t="s">
        <v>7</v>
      </c>
      <c r="H14" s="43" t="s">
        <v>31</v>
      </c>
      <c r="I14" s="43" t="s">
        <v>34</v>
      </c>
      <c r="J14" s="43" t="s">
        <v>18</v>
      </c>
    </row>
    <row r="15" spans="1:12" ht="24.9" customHeight="1" x14ac:dyDescent="0.25">
      <c r="B15" s="42">
        <v>53</v>
      </c>
      <c r="C15" s="43" t="s">
        <v>23</v>
      </c>
      <c r="D15" s="43" t="s">
        <v>10</v>
      </c>
      <c r="E15" s="43" t="s">
        <v>29</v>
      </c>
      <c r="F15" s="43" t="s">
        <v>7</v>
      </c>
      <c r="G15" s="43" t="s">
        <v>7</v>
      </c>
      <c r="H15" s="43" t="s">
        <v>8</v>
      </c>
      <c r="I15" s="43" t="s">
        <v>34</v>
      </c>
      <c r="J15" s="43" t="s">
        <v>17</v>
      </c>
    </row>
    <row r="16" spans="1:12" ht="24.9" customHeight="1" x14ac:dyDescent="0.25">
      <c r="B16" s="42">
        <v>54</v>
      </c>
      <c r="C16" s="43" t="s">
        <v>23</v>
      </c>
      <c r="D16" s="43" t="s">
        <v>10</v>
      </c>
      <c r="E16" s="43" t="s">
        <v>29</v>
      </c>
      <c r="F16" s="43" t="s">
        <v>7</v>
      </c>
      <c r="G16" s="43" t="s">
        <v>7</v>
      </c>
      <c r="H16" s="43" t="s">
        <v>32</v>
      </c>
      <c r="I16" s="43" t="s">
        <v>34</v>
      </c>
      <c r="J16" s="43" t="s">
        <v>17</v>
      </c>
    </row>
    <row r="17" spans="2:12" ht="24.9" customHeight="1" x14ac:dyDescent="0.25">
      <c r="B17" s="42">
        <v>55</v>
      </c>
      <c r="C17" s="43" t="s">
        <v>23</v>
      </c>
      <c r="D17" s="43" t="s">
        <v>33</v>
      </c>
      <c r="E17" s="43" t="s">
        <v>7</v>
      </c>
      <c r="F17" s="43" t="s">
        <v>7</v>
      </c>
      <c r="G17" s="43" t="s">
        <v>7</v>
      </c>
      <c r="H17" s="43" t="s">
        <v>8</v>
      </c>
      <c r="I17" s="43" t="s">
        <v>34</v>
      </c>
      <c r="J17" s="43" t="s">
        <v>17</v>
      </c>
    </row>
    <row r="18" spans="2:12" ht="24.9" customHeight="1" x14ac:dyDescent="0.25">
      <c r="B18" s="42">
        <v>56</v>
      </c>
      <c r="C18" s="43" t="s">
        <v>23</v>
      </c>
      <c r="D18" s="43" t="s">
        <v>33</v>
      </c>
      <c r="E18" s="43" t="s">
        <v>7</v>
      </c>
      <c r="F18" s="43" t="s">
        <v>7</v>
      </c>
      <c r="G18" s="43" t="s">
        <v>7</v>
      </c>
      <c r="H18" s="43" t="s">
        <v>8</v>
      </c>
      <c r="I18" s="43" t="s">
        <v>35</v>
      </c>
      <c r="J18" s="43" t="s">
        <v>17</v>
      </c>
    </row>
    <row r="19" spans="2:12" ht="24.9" customHeight="1" x14ac:dyDescent="0.25">
      <c r="B19" s="42">
        <v>57</v>
      </c>
      <c r="C19" s="43" t="s">
        <v>23</v>
      </c>
      <c r="D19" s="43" t="s">
        <v>22</v>
      </c>
      <c r="E19" s="43" t="s">
        <v>7</v>
      </c>
      <c r="F19" s="43" t="s">
        <v>82</v>
      </c>
      <c r="G19" s="43" t="s">
        <v>19</v>
      </c>
      <c r="H19" s="43" t="s">
        <v>7</v>
      </c>
      <c r="I19" s="43" t="s">
        <v>7</v>
      </c>
      <c r="J19" s="43" t="s">
        <v>17</v>
      </c>
    </row>
    <row r="20" spans="2:12" ht="24.9" customHeight="1" x14ac:dyDescent="0.25">
      <c r="B20" s="42">
        <v>58</v>
      </c>
      <c r="C20" s="43" t="s">
        <v>23</v>
      </c>
      <c r="D20" s="43" t="s">
        <v>22</v>
      </c>
      <c r="E20" s="43" t="s">
        <v>7</v>
      </c>
      <c r="F20" s="43" t="s">
        <v>12</v>
      </c>
      <c r="G20" s="43" t="s">
        <v>19</v>
      </c>
      <c r="H20" s="43" t="s">
        <v>7</v>
      </c>
      <c r="I20" s="43" t="s">
        <v>7</v>
      </c>
      <c r="J20" s="43" t="s">
        <v>17</v>
      </c>
    </row>
    <row r="21" spans="2:12" ht="24.9" customHeight="1" x14ac:dyDescent="0.25">
      <c r="B21" s="42">
        <v>59</v>
      </c>
      <c r="C21" s="43" t="s">
        <v>23</v>
      </c>
      <c r="D21" s="43" t="s">
        <v>22</v>
      </c>
      <c r="E21" s="43" t="s">
        <v>7</v>
      </c>
      <c r="F21" s="43" t="s">
        <v>82</v>
      </c>
      <c r="G21" s="43" t="s">
        <v>20</v>
      </c>
      <c r="H21" s="43" t="s">
        <v>7</v>
      </c>
      <c r="I21" s="43" t="s">
        <v>7</v>
      </c>
      <c r="J21" s="43" t="s">
        <v>17</v>
      </c>
    </row>
    <row r="22" spans="2:12" ht="24.9" customHeight="1" x14ac:dyDescent="0.25">
      <c r="B22" s="42">
        <v>60</v>
      </c>
      <c r="C22" s="43" t="s">
        <v>23</v>
      </c>
      <c r="D22" s="43" t="s">
        <v>22</v>
      </c>
      <c r="E22" s="43" t="s">
        <v>7</v>
      </c>
      <c r="F22" s="43" t="s">
        <v>82</v>
      </c>
      <c r="G22" s="43" t="s">
        <v>21</v>
      </c>
      <c r="H22" s="43" t="s">
        <v>7</v>
      </c>
      <c r="I22" s="43" t="s">
        <v>7</v>
      </c>
      <c r="J22" s="43" t="s">
        <v>17</v>
      </c>
    </row>
    <row r="23" spans="2:12" ht="24.9" customHeight="1" x14ac:dyDescent="0.25">
      <c r="B23" s="44" t="s">
        <v>40</v>
      </c>
    </row>
    <row r="24" spans="2:12" ht="24.9" customHeight="1" x14ac:dyDescent="0.25"/>
    <row r="25" spans="2:12" ht="24.9" customHeight="1" x14ac:dyDescent="0.25"/>
    <row r="26" spans="2:12" ht="24.9" customHeight="1" x14ac:dyDescent="0.25"/>
    <row r="27" spans="2:12" ht="18.75" customHeight="1" x14ac:dyDescent="0.25">
      <c r="L27" s="45"/>
    </row>
    <row r="28" spans="2:12" ht="18.75" customHeight="1" x14ac:dyDescent="0.25"/>
    <row r="29" spans="2:12" ht="18.75" customHeight="1" x14ac:dyDescent="0.25"/>
    <row r="30" spans="2:12" ht="18.75" customHeight="1" x14ac:dyDescent="0.25"/>
    <row r="31" spans="2:12" ht="18.75" customHeight="1" x14ac:dyDescent="0.25"/>
    <row r="32" spans="2:12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4.25" customHeight="1" x14ac:dyDescent="0.25"/>
    <row r="53" ht="18.75" customHeight="1" x14ac:dyDescent="0.25"/>
    <row r="54" ht="18.7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</sheetData>
  <pageMargins left="0.7" right="0.7" top="0.78740157499999996" bottom="0.78740157499999996" header="0.3" footer="0.3"/>
  <pageSetup paperSize="9" scale="68" orientation="landscape" horizontalDpi="300" verticalDpi="300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3"/>
  </sheetPr>
  <dimension ref="A1:Z33"/>
  <sheetViews>
    <sheetView showGridLines="0" topLeftCell="A3" zoomScale="115" zoomScaleNormal="115" workbookViewId="0">
      <selection activeCell="A9" sqref="A9:A2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6" width="14.5546875" style="2" customWidth="1"/>
    <col min="7" max="7" width="23.109375" style="2" customWidth="1"/>
    <col min="8" max="9" width="14.5546875" style="2" customWidth="1"/>
    <col min="10" max="10" width="16.77734375" style="2" customWidth="1"/>
    <col min="11" max="11" width="14.5546875" style="2" customWidth="1"/>
    <col min="12" max="12" width="17.5546875" style="2" customWidth="1"/>
    <col min="13" max="13" width="17.21875" style="1" customWidth="1"/>
    <col min="14" max="14" width="14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60" t="s">
        <v>76</v>
      </c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26" ht="15.9" customHeight="1" x14ac:dyDescent="3.95">
      <c r="A2" s="6" t="s">
        <v>2</v>
      </c>
      <c r="B2" s="60" t="s">
        <v>66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33"/>
    </row>
    <row r="3" spans="1:26" ht="15.9" customHeight="1" x14ac:dyDescent="0.25">
      <c r="A3" s="6" t="s">
        <v>0</v>
      </c>
      <c r="B3" s="60" t="s">
        <v>46</v>
      </c>
      <c r="C3" s="61"/>
      <c r="D3" s="61"/>
      <c r="E3" s="61"/>
      <c r="F3" s="61"/>
      <c r="G3" s="61"/>
      <c r="H3" s="61"/>
      <c r="I3" s="61"/>
      <c r="J3" s="61"/>
      <c r="K3" s="61"/>
      <c r="L3" s="61"/>
      <c r="Z3" s="2" t="str">
        <f>"Quelle: "&amp;'Data Smog'!B3</f>
        <v>Quelle: Source</v>
      </c>
    </row>
    <row r="4" spans="1:26" x14ac:dyDescent="0.25">
      <c r="A4" s="6" t="s">
        <v>47</v>
      </c>
      <c r="B4" s="60" t="s">
        <v>40</v>
      </c>
      <c r="C4" s="61"/>
      <c r="D4" s="61"/>
      <c r="E4" s="61"/>
      <c r="F4" s="61"/>
      <c r="G4" s="61"/>
      <c r="H4" s="61"/>
      <c r="I4" s="61"/>
      <c r="J4" s="61"/>
      <c r="K4" s="61"/>
      <c r="L4" s="61"/>
    </row>
    <row r="5" spans="1:26" x14ac:dyDescent="0.25">
      <c r="A5" s="6" t="s">
        <v>3</v>
      </c>
      <c r="B5" s="60" t="s">
        <v>65</v>
      </c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26" x14ac:dyDescent="0.25">
      <c r="A6" s="7" t="s">
        <v>4</v>
      </c>
      <c r="B6" s="58" t="s">
        <v>79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6" t="s">
        <v>15</v>
      </c>
      <c r="B9" s="49" t="s">
        <v>58</v>
      </c>
      <c r="C9" s="50" t="s">
        <v>48</v>
      </c>
      <c r="D9" s="50" t="s">
        <v>49</v>
      </c>
      <c r="E9" s="50" t="s">
        <v>50</v>
      </c>
      <c r="F9" s="50" t="s">
        <v>26</v>
      </c>
      <c r="G9" s="50" t="s">
        <v>78</v>
      </c>
      <c r="H9" s="50" t="s">
        <v>84</v>
      </c>
      <c r="I9" s="50" t="s">
        <v>56</v>
      </c>
      <c r="J9" s="51" t="s">
        <v>51</v>
      </c>
      <c r="K9" s="50" t="s">
        <v>52</v>
      </c>
      <c r="L9" s="50" t="s">
        <v>55</v>
      </c>
      <c r="M9" s="51" t="s">
        <v>83</v>
      </c>
      <c r="N9" s="51" t="s">
        <v>53</v>
      </c>
      <c r="O9" s="52" t="s">
        <v>54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47">
        <v>1</v>
      </c>
      <c r="B10" s="53">
        <v>56</v>
      </c>
      <c r="C10" s="54">
        <v>0</v>
      </c>
      <c r="D10" s="54">
        <v>2.3706332195511592</v>
      </c>
      <c r="E10" s="54">
        <v>0</v>
      </c>
      <c r="F10" s="54">
        <v>0</v>
      </c>
      <c r="G10" s="54">
        <v>0</v>
      </c>
      <c r="H10" s="54">
        <v>11.947663186908413</v>
      </c>
      <c r="I10" s="54">
        <v>0</v>
      </c>
      <c r="J10" s="54">
        <v>7.9576483902783692E-4</v>
      </c>
      <c r="K10" s="54">
        <v>2.9899196167173459E-2</v>
      </c>
      <c r="L10" s="54">
        <v>0</v>
      </c>
      <c r="M10" s="54">
        <v>0</v>
      </c>
      <c r="N10" s="54">
        <v>14.348991367465773</v>
      </c>
      <c r="O10" s="55" t="s">
        <v>101</v>
      </c>
    </row>
    <row r="11" spans="1:26" x14ac:dyDescent="0.25">
      <c r="A11" s="48">
        <v>2</v>
      </c>
      <c r="B11" s="53">
        <v>55</v>
      </c>
      <c r="C11" s="54">
        <v>0</v>
      </c>
      <c r="D11" s="54">
        <v>4.6609125678465544</v>
      </c>
      <c r="E11" s="54">
        <v>0</v>
      </c>
      <c r="F11" s="54">
        <v>0</v>
      </c>
      <c r="G11" s="54">
        <v>0</v>
      </c>
      <c r="H11" s="54">
        <v>11.922642320325984</v>
      </c>
      <c r="I11" s="54">
        <v>0</v>
      </c>
      <c r="J11" s="54">
        <v>7.7344565260418672E-4</v>
      </c>
      <c r="K11" s="54">
        <v>0.33741442665446325</v>
      </c>
      <c r="L11" s="54">
        <v>0</v>
      </c>
      <c r="M11" s="54">
        <v>0</v>
      </c>
      <c r="N11" s="54">
        <v>16.921742760479606</v>
      </c>
      <c r="O11" s="55" t="s">
        <v>100</v>
      </c>
    </row>
    <row r="12" spans="1:26" x14ac:dyDescent="0.25">
      <c r="A12" s="48">
        <v>3</v>
      </c>
      <c r="B12" s="53">
        <v>54</v>
      </c>
      <c r="C12" s="54">
        <v>2.2622461478627075E-2</v>
      </c>
      <c r="D12" s="54">
        <v>2.0530149538833431</v>
      </c>
      <c r="E12" s="54">
        <v>8.5775220891699783E-2</v>
      </c>
      <c r="F12" s="54">
        <v>0</v>
      </c>
      <c r="G12" s="54">
        <v>0</v>
      </c>
      <c r="H12" s="54">
        <v>22.569485882385855</v>
      </c>
      <c r="I12" s="54">
        <v>14.202118223160657</v>
      </c>
      <c r="J12" s="54">
        <v>1.494298020199782E-3</v>
      </c>
      <c r="K12" s="54">
        <v>1.2688986339823782</v>
      </c>
      <c r="L12" s="54">
        <v>0</v>
      </c>
      <c r="M12" s="54">
        <v>0.16823278845638712</v>
      </c>
      <c r="N12" s="54">
        <v>40.371642462259146</v>
      </c>
      <c r="O12" s="55" t="s">
        <v>99</v>
      </c>
    </row>
    <row r="13" spans="1:26" x14ac:dyDescent="0.25">
      <c r="A13" s="48">
        <v>4</v>
      </c>
      <c r="B13" s="53">
        <v>53</v>
      </c>
      <c r="C13" s="54">
        <v>6.0194224197602356E-2</v>
      </c>
      <c r="D13" s="54">
        <v>5.4044943099190244</v>
      </c>
      <c r="E13" s="54">
        <v>8.5775220891699783E-2</v>
      </c>
      <c r="F13" s="54">
        <v>0</v>
      </c>
      <c r="G13" s="54">
        <v>0</v>
      </c>
      <c r="H13" s="54">
        <v>13.545603393381313</v>
      </c>
      <c r="I13" s="54">
        <v>14.081043390840392</v>
      </c>
      <c r="J13" s="54">
        <v>8.968378118412605E-4</v>
      </c>
      <c r="K13" s="54">
        <v>1.2688986339823782</v>
      </c>
      <c r="L13" s="54">
        <v>0</v>
      </c>
      <c r="M13" s="54">
        <v>0.16823278845638712</v>
      </c>
      <c r="N13" s="54">
        <v>34.61513879948064</v>
      </c>
      <c r="O13" s="55" t="s">
        <v>98</v>
      </c>
    </row>
    <row r="14" spans="1:26" x14ac:dyDescent="0.25">
      <c r="A14" s="48">
        <v>5</v>
      </c>
      <c r="B14" s="53">
        <v>52</v>
      </c>
      <c r="C14" s="54">
        <v>3.0921233017036018E-2</v>
      </c>
      <c r="D14" s="54">
        <v>2.7762402476965162</v>
      </c>
      <c r="E14" s="54">
        <v>5.7063709421070756</v>
      </c>
      <c r="F14" s="54">
        <v>0</v>
      </c>
      <c r="G14" s="54">
        <v>0</v>
      </c>
      <c r="H14" s="54">
        <v>20.656605659929621</v>
      </c>
      <c r="I14" s="54">
        <v>1.2839733522019046</v>
      </c>
      <c r="J14" s="54">
        <v>2.0100529835564315E-2</v>
      </c>
      <c r="K14" s="54">
        <v>1.0110213649604991</v>
      </c>
      <c r="L14" s="54">
        <v>0</v>
      </c>
      <c r="M14" s="54">
        <v>10.353942814427032</v>
      </c>
      <c r="N14" s="54">
        <v>41.839176144175248</v>
      </c>
      <c r="O14" s="55" t="s">
        <v>97</v>
      </c>
    </row>
    <row r="15" spans="1:26" x14ac:dyDescent="0.25">
      <c r="A15" s="48">
        <v>6</v>
      </c>
      <c r="B15" s="53">
        <v>51</v>
      </c>
      <c r="C15" s="54">
        <v>2.883357763508157E-2</v>
      </c>
      <c r="D15" s="54">
        <v>2.5888016390385427</v>
      </c>
      <c r="E15" s="54">
        <v>5.321133433926164</v>
      </c>
      <c r="F15" s="54">
        <v>0</v>
      </c>
      <c r="G15" s="54">
        <v>0</v>
      </c>
      <c r="H15" s="54">
        <v>19.261969360817488</v>
      </c>
      <c r="I15" s="54">
        <v>1.3479736365175017</v>
      </c>
      <c r="J15" s="54">
        <v>1.8743437145624275E-2</v>
      </c>
      <c r="K15" s="54">
        <v>0.94276198498467934</v>
      </c>
      <c r="L15" s="54">
        <v>0</v>
      </c>
      <c r="M15" s="54">
        <v>1.2617459134229034</v>
      </c>
      <c r="N15" s="54">
        <v>30.771962983487985</v>
      </c>
      <c r="O15" s="55" t="s">
        <v>96</v>
      </c>
    </row>
    <row r="16" spans="1:26" x14ac:dyDescent="0.25">
      <c r="A16" s="48">
        <v>7</v>
      </c>
      <c r="B16" s="53">
        <v>50</v>
      </c>
      <c r="C16" s="54">
        <v>2.8820765916501095E-2</v>
      </c>
      <c r="D16" s="54">
        <v>2.5876513482740826</v>
      </c>
      <c r="E16" s="54">
        <v>5.3187692114318592</v>
      </c>
      <c r="F16" s="54">
        <v>0</v>
      </c>
      <c r="G16" s="54">
        <v>0</v>
      </c>
      <c r="H16" s="54">
        <v>19.253410626487693</v>
      </c>
      <c r="I16" s="54">
        <v>1.170046640430418</v>
      </c>
      <c r="J16" s="54">
        <v>1.8735108812418043E-2</v>
      </c>
      <c r="K16" s="54">
        <v>0.94234308444473103</v>
      </c>
      <c r="L16" s="54">
        <v>1.1000711720755509</v>
      </c>
      <c r="M16" s="54">
        <v>0.16823278845638712</v>
      </c>
      <c r="N16" s="54">
        <v>30.588080746329638</v>
      </c>
      <c r="O16" s="55" t="s">
        <v>95</v>
      </c>
    </row>
    <row r="17" spans="1:15" x14ac:dyDescent="0.25">
      <c r="A17" s="48">
        <v>8</v>
      </c>
      <c r="B17" s="53">
        <v>49</v>
      </c>
      <c r="C17" s="54">
        <v>4.2128417632788205E-2</v>
      </c>
      <c r="D17" s="54">
        <v>3.7824691059207112</v>
      </c>
      <c r="E17" s="54">
        <v>7.7746487126952681</v>
      </c>
      <c r="F17" s="54">
        <v>0</v>
      </c>
      <c r="G17" s="54">
        <v>0</v>
      </c>
      <c r="H17" s="54">
        <v>10.175463677886897</v>
      </c>
      <c r="I17" s="54">
        <v>0.61837184705103976</v>
      </c>
      <c r="J17" s="54">
        <v>6.6010267971187823E-4</v>
      </c>
      <c r="K17" s="54">
        <v>0.94234308444473103</v>
      </c>
      <c r="L17" s="54">
        <v>0</v>
      </c>
      <c r="M17" s="54">
        <v>0.16823278845638712</v>
      </c>
      <c r="N17" s="54">
        <v>23.504317736767533</v>
      </c>
      <c r="O17" s="55" t="s">
        <v>94</v>
      </c>
    </row>
    <row r="18" spans="1:15" x14ac:dyDescent="0.25">
      <c r="A18" s="48">
        <v>9</v>
      </c>
      <c r="B18" s="53">
        <v>48</v>
      </c>
      <c r="C18" s="54">
        <v>0.18619177479877372</v>
      </c>
      <c r="D18" s="54">
        <v>16.717092061031618</v>
      </c>
      <c r="E18" s="54">
        <v>34.361025730221051</v>
      </c>
      <c r="F18" s="54">
        <v>0</v>
      </c>
      <c r="G18" s="54">
        <v>0</v>
      </c>
      <c r="H18" s="54">
        <v>39.357404956728779</v>
      </c>
      <c r="I18" s="54">
        <v>2.3299273131295739</v>
      </c>
      <c r="J18" s="54">
        <v>2.48438156186508E-3</v>
      </c>
      <c r="K18" s="54">
        <v>0.94234308444473103</v>
      </c>
      <c r="L18" s="54">
        <v>0</v>
      </c>
      <c r="M18" s="54">
        <v>0.16823278845638712</v>
      </c>
      <c r="N18" s="54">
        <v>94.064702090372791</v>
      </c>
      <c r="O18" s="55" t="s">
        <v>93</v>
      </c>
    </row>
    <row r="19" spans="1:15" x14ac:dyDescent="0.25">
      <c r="A19" s="48">
        <v>10</v>
      </c>
      <c r="B19" s="53">
        <v>47</v>
      </c>
      <c r="C19" s="54">
        <v>0.10949948187255754</v>
      </c>
      <c r="D19" s="54">
        <v>9.8313307399165204</v>
      </c>
      <c r="E19" s="54">
        <v>2.0557181997711707E-3</v>
      </c>
      <c r="F19" s="54">
        <v>0</v>
      </c>
      <c r="G19" s="54">
        <v>0</v>
      </c>
      <c r="H19" s="54">
        <v>22.847284498419206</v>
      </c>
      <c r="I19" s="54">
        <v>0.32650313274022802</v>
      </c>
      <c r="J19" s="54">
        <v>2.1916623661233779E-2</v>
      </c>
      <c r="K19" s="54">
        <v>1.503070579671886</v>
      </c>
      <c r="L19" s="54">
        <v>0</v>
      </c>
      <c r="M19" s="54">
        <v>13.896234854313011</v>
      </c>
      <c r="N19" s="54">
        <v>48.537895628794416</v>
      </c>
      <c r="O19" s="55" t="s">
        <v>92</v>
      </c>
    </row>
    <row r="20" spans="1:15" x14ac:dyDescent="0.25">
      <c r="A20" s="48">
        <v>11</v>
      </c>
      <c r="B20" s="53">
        <v>46</v>
      </c>
      <c r="C20" s="54">
        <v>0.10045678548835317</v>
      </c>
      <c r="D20" s="54">
        <v>9.0194388714488465</v>
      </c>
      <c r="E20" s="54">
        <v>1.8859658341471434E-3</v>
      </c>
      <c r="F20" s="54">
        <v>0</v>
      </c>
      <c r="G20" s="54">
        <v>0</v>
      </c>
      <c r="H20" s="54">
        <v>20.885481677055481</v>
      </c>
      <c r="I20" s="54">
        <v>0.60900757319492982</v>
      </c>
      <c r="J20" s="54">
        <v>2.0106629552350187E-2</v>
      </c>
      <c r="K20" s="54">
        <v>1.3789469035285384</v>
      </c>
      <c r="L20" s="54">
        <v>0</v>
      </c>
      <c r="M20" s="54">
        <v>2.1029098557048389</v>
      </c>
      <c r="N20" s="54">
        <v>34.11823426180748</v>
      </c>
      <c r="O20" s="55" t="s">
        <v>91</v>
      </c>
    </row>
    <row r="21" spans="1:15" x14ac:dyDescent="0.25">
      <c r="A21" s="48">
        <v>12</v>
      </c>
      <c r="B21" s="53">
        <v>45</v>
      </c>
      <c r="C21" s="54">
        <v>0.10037784043408961</v>
      </c>
      <c r="D21" s="54">
        <v>9.0123508476018728</v>
      </c>
      <c r="E21" s="54">
        <v>1.8844838140454833E-3</v>
      </c>
      <c r="F21" s="54">
        <v>0</v>
      </c>
      <c r="G21" s="54">
        <v>0</v>
      </c>
      <c r="H21" s="54">
        <v>20.868633699027704</v>
      </c>
      <c r="I21" s="54">
        <v>0.27152574525709089</v>
      </c>
      <c r="J21" s="54">
        <v>2.0090828113609044E-2</v>
      </c>
      <c r="K21" s="54">
        <v>1.3778632631649665</v>
      </c>
      <c r="L21" s="54">
        <v>1.8503359074317776</v>
      </c>
      <c r="M21" s="54">
        <v>0.16823278845638712</v>
      </c>
      <c r="N21" s="54">
        <v>33.671295403301542</v>
      </c>
      <c r="O21" s="55" t="s">
        <v>90</v>
      </c>
    </row>
    <row r="22" spans="1:15" x14ac:dyDescent="0.25">
      <c r="A22" s="48">
        <v>13</v>
      </c>
      <c r="B22" s="53">
        <v>44</v>
      </c>
      <c r="C22" s="54">
        <v>0.1861914639367194</v>
      </c>
      <c r="D22" s="54">
        <v>16.717064150509938</v>
      </c>
      <c r="E22" s="54">
        <v>1.8844838140454833E-3</v>
      </c>
      <c r="F22" s="54">
        <v>0</v>
      </c>
      <c r="G22" s="54">
        <v>0</v>
      </c>
      <c r="H22" s="54">
        <v>38.709354992872889</v>
      </c>
      <c r="I22" s="54">
        <v>0.50365474877019878</v>
      </c>
      <c r="J22" s="54">
        <v>2.4843774139914438E-3</v>
      </c>
      <c r="K22" s="54">
        <v>1.3778632631649665</v>
      </c>
      <c r="L22" s="54">
        <v>0</v>
      </c>
      <c r="M22" s="54">
        <v>0.16823278845638712</v>
      </c>
      <c r="N22" s="54">
        <v>57.666730268939141</v>
      </c>
      <c r="O22" s="55" t="s">
        <v>89</v>
      </c>
    </row>
    <row r="23" spans="1:15" x14ac:dyDescent="0.25">
      <c r="A23" s="48">
        <v>14</v>
      </c>
      <c r="B23" s="53">
        <v>43</v>
      </c>
      <c r="C23" s="54">
        <v>5.8480856166153214E-2</v>
      </c>
      <c r="D23" s="54">
        <v>5.2506608167521369</v>
      </c>
      <c r="E23" s="54">
        <v>1.9971021703105389</v>
      </c>
      <c r="F23" s="54">
        <v>0</v>
      </c>
      <c r="G23" s="54">
        <v>0</v>
      </c>
      <c r="H23" s="54">
        <v>13.421991341343363</v>
      </c>
      <c r="I23" s="54">
        <v>0.17712823872214381</v>
      </c>
      <c r="J23" s="54">
        <v>8.7131022581966335E-4</v>
      </c>
      <c r="K23" s="54">
        <v>0.94010231520905685</v>
      </c>
      <c r="L23" s="54">
        <v>0</v>
      </c>
      <c r="M23" s="54">
        <v>0.16823278845638712</v>
      </c>
      <c r="N23" s="54">
        <v>22.014569837185597</v>
      </c>
      <c r="O23" s="55" t="s">
        <v>88</v>
      </c>
    </row>
    <row r="24" spans="1:15" x14ac:dyDescent="0.25">
      <c r="A24" s="47">
        <v>15</v>
      </c>
      <c r="B24" s="56">
        <v>60</v>
      </c>
      <c r="C24" s="54">
        <v>0</v>
      </c>
      <c r="D24" s="54">
        <v>0</v>
      </c>
      <c r="E24" s="54">
        <v>2.0847640490149693</v>
      </c>
      <c r="F24" s="54">
        <v>3.236701715290113</v>
      </c>
      <c r="G24" s="54">
        <v>0.9369408862420705</v>
      </c>
      <c r="H24" s="54">
        <v>0</v>
      </c>
      <c r="I24" s="54">
        <v>23.16705907583771</v>
      </c>
      <c r="J24" s="54">
        <v>0</v>
      </c>
      <c r="K24" s="54">
        <v>5.5170458074236657E-2</v>
      </c>
      <c r="L24" s="54">
        <v>0</v>
      </c>
      <c r="M24" s="54">
        <v>0.14414413166516232</v>
      </c>
      <c r="N24" s="54">
        <v>29.624780316124262</v>
      </c>
      <c r="O24" s="55" t="s">
        <v>105</v>
      </c>
    </row>
    <row r="25" spans="1:15" x14ac:dyDescent="0.25">
      <c r="A25" s="47">
        <v>16</v>
      </c>
      <c r="B25" s="56">
        <v>59</v>
      </c>
      <c r="C25" s="54">
        <v>0</v>
      </c>
      <c r="D25" s="54">
        <v>0</v>
      </c>
      <c r="E25" s="54">
        <v>2.0847640490149693</v>
      </c>
      <c r="F25" s="54">
        <v>3.1533467305772405</v>
      </c>
      <c r="G25" s="54">
        <v>0.92857470948647003</v>
      </c>
      <c r="H25" s="54">
        <v>0</v>
      </c>
      <c r="I25" s="54">
        <v>17.462604033881252</v>
      </c>
      <c r="J25" s="54">
        <v>7.3076477634976861E-5</v>
      </c>
      <c r="K25" s="54">
        <v>5.6818351274697448E-2</v>
      </c>
      <c r="L25" s="54">
        <v>0</v>
      </c>
      <c r="M25" s="54">
        <v>0.14414413166516232</v>
      </c>
      <c r="N25" s="54">
        <v>23.830325082377424</v>
      </c>
      <c r="O25" s="55" t="s">
        <v>104</v>
      </c>
    </row>
    <row r="26" spans="1:15" x14ac:dyDescent="0.25">
      <c r="A26" s="47">
        <v>17</v>
      </c>
      <c r="B26" s="53">
        <v>58</v>
      </c>
      <c r="C26" s="54">
        <v>0</v>
      </c>
      <c r="D26" s="54">
        <v>0</v>
      </c>
      <c r="E26" s="54">
        <v>1.9359096918030512</v>
      </c>
      <c r="F26" s="54">
        <v>4.6461269484840324</v>
      </c>
      <c r="G26" s="54">
        <v>17.202390836560426</v>
      </c>
      <c r="H26" s="54">
        <v>0</v>
      </c>
      <c r="I26" s="54">
        <v>216.35363116778217</v>
      </c>
      <c r="J26" s="54">
        <v>0</v>
      </c>
      <c r="K26" s="54">
        <v>8.5645163272966091E-2</v>
      </c>
      <c r="L26" s="54">
        <v>0</v>
      </c>
      <c r="M26" s="54">
        <v>0.14414413166516232</v>
      </c>
      <c r="N26" s="54">
        <v>240.36784793956781</v>
      </c>
      <c r="O26" s="55" t="s">
        <v>103</v>
      </c>
    </row>
    <row r="27" spans="1:15" x14ac:dyDescent="0.25">
      <c r="A27" s="47">
        <v>18</v>
      </c>
      <c r="B27" s="53">
        <v>57</v>
      </c>
      <c r="C27" s="54">
        <v>0</v>
      </c>
      <c r="D27" s="54">
        <v>0</v>
      </c>
      <c r="E27" s="54">
        <v>2.0847640490149693</v>
      </c>
      <c r="F27" s="54">
        <v>4.2477374810939477</v>
      </c>
      <c r="G27" s="54">
        <v>1.0384124537596087</v>
      </c>
      <c r="H27" s="54">
        <v>0</v>
      </c>
      <c r="I27" s="54">
        <v>162.94511176501013</v>
      </c>
      <c r="J27" s="54">
        <v>0</v>
      </c>
      <c r="K27" s="54">
        <v>8.0918536392993068E-2</v>
      </c>
      <c r="L27" s="54">
        <v>0</v>
      </c>
      <c r="M27" s="54">
        <v>0.14414413166516232</v>
      </c>
      <c r="N27" s="54">
        <v>170.54108841693682</v>
      </c>
      <c r="O27" s="55" t="s">
        <v>102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25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8"/>
    <pageSetUpPr fitToPage="1"/>
  </sheetPr>
  <dimension ref="A1:Y35"/>
  <sheetViews>
    <sheetView showGridLines="0" zoomScaleNormal="100" workbookViewId="0">
      <selection activeCell="W11" sqref="W11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3"/>
  </sheetPr>
  <dimension ref="A1:Z33"/>
  <sheetViews>
    <sheetView showGridLines="0" topLeftCell="A3" zoomScale="115" zoomScaleNormal="115" workbookViewId="0">
      <selection activeCell="A9" sqref="A9:A2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6" width="14.5546875" style="2" customWidth="1"/>
    <col min="7" max="7" width="23.109375" style="2" customWidth="1"/>
    <col min="8" max="9" width="14.5546875" style="2" customWidth="1"/>
    <col min="10" max="10" width="16.77734375" style="2" customWidth="1"/>
    <col min="11" max="11" width="14.5546875" style="2" customWidth="1"/>
    <col min="12" max="12" width="17.5546875" style="2" customWidth="1"/>
    <col min="13" max="13" width="17.21875" style="1" customWidth="1"/>
    <col min="14" max="14" width="14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60" t="s">
        <v>76</v>
      </c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26" ht="15.9" customHeight="1" x14ac:dyDescent="0.25">
      <c r="A2" s="6" t="s">
        <v>2</v>
      </c>
      <c r="B2" s="60" t="s">
        <v>68</v>
      </c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26" ht="15.9" customHeight="1" x14ac:dyDescent="0.25">
      <c r="A3" s="6" t="s">
        <v>0</v>
      </c>
      <c r="B3" s="60" t="s">
        <v>46</v>
      </c>
      <c r="C3" s="61"/>
      <c r="D3" s="61"/>
      <c r="E3" s="61"/>
      <c r="F3" s="61"/>
      <c r="G3" s="61"/>
      <c r="H3" s="61"/>
      <c r="I3" s="61"/>
      <c r="J3" s="61"/>
      <c r="K3" s="61"/>
      <c r="L3" s="61"/>
      <c r="Z3" s="2" t="str">
        <f>"Quelle: "&amp;'Data Ozone'!B3</f>
        <v>Quelle: Source</v>
      </c>
    </row>
    <row r="4" spans="1:26" x14ac:dyDescent="0.25">
      <c r="A4" s="6" t="s">
        <v>47</v>
      </c>
      <c r="B4" s="60" t="s">
        <v>40</v>
      </c>
      <c r="C4" s="61"/>
      <c r="D4" s="61"/>
      <c r="E4" s="61"/>
      <c r="F4" s="61"/>
      <c r="G4" s="61"/>
      <c r="H4" s="61"/>
      <c r="I4" s="61"/>
      <c r="J4" s="61"/>
      <c r="K4" s="61"/>
      <c r="L4" s="61"/>
    </row>
    <row r="5" spans="1:26" x14ac:dyDescent="0.25">
      <c r="A5" s="6" t="s">
        <v>3</v>
      </c>
      <c r="B5" s="60" t="s">
        <v>67</v>
      </c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26" x14ac:dyDescent="0.25">
      <c r="A6" s="7" t="s">
        <v>4</v>
      </c>
      <c r="B6" s="58" t="s">
        <v>79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6" t="s">
        <v>15</v>
      </c>
      <c r="B9" s="49" t="s">
        <v>58</v>
      </c>
      <c r="C9" s="50" t="s">
        <v>48</v>
      </c>
      <c r="D9" s="50" t="s">
        <v>49</v>
      </c>
      <c r="E9" s="50" t="s">
        <v>50</v>
      </c>
      <c r="F9" s="50" t="s">
        <v>26</v>
      </c>
      <c r="G9" s="50" t="s">
        <v>78</v>
      </c>
      <c r="H9" s="50" t="s">
        <v>84</v>
      </c>
      <c r="I9" s="50" t="s">
        <v>56</v>
      </c>
      <c r="J9" s="51" t="s">
        <v>51</v>
      </c>
      <c r="K9" s="50" t="s">
        <v>52</v>
      </c>
      <c r="L9" s="50" t="s">
        <v>55</v>
      </c>
      <c r="M9" s="51" t="s">
        <v>83</v>
      </c>
      <c r="N9" s="51" t="s">
        <v>53</v>
      </c>
      <c r="O9" s="52" t="s">
        <v>54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47">
        <v>1</v>
      </c>
      <c r="B10" s="53">
        <v>56</v>
      </c>
      <c r="C10" s="54">
        <v>0</v>
      </c>
      <c r="D10" s="54">
        <v>2.7202849396141216E-3</v>
      </c>
      <c r="E10" s="54">
        <v>0</v>
      </c>
      <c r="F10" s="54">
        <v>0</v>
      </c>
      <c r="G10" s="54">
        <v>0</v>
      </c>
      <c r="H10" s="54">
        <v>4.4621290762659237E-3</v>
      </c>
      <c r="I10" s="54">
        <v>0</v>
      </c>
      <c r="J10" s="54">
        <v>2.9719664595056213E-7</v>
      </c>
      <c r="K10" s="54">
        <v>2.7103802659125395E-5</v>
      </c>
      <c r="L10" s="54">
        <v>0</v>
      </c>
      <c r="M10" s="54">
        <v>0</v>
      </c>
      <c r="N10" s="54">
        <v>7.209815015185121E-3</v>
      </c>
      <c r="O10" s="55" t="s">
        <v>101</v>
      </c>
    </row>
    <row r="11" spans="1:26" x14ac:dyDescent="0.25">
      <c r="A11" s="48">
        <v>2</v>
      </c>
      <c r="B11" s="53">
        <v>55</v>
      </c>
      <c r="C11" s="54">
        <v>0</v>
      </c>
      <c r="D11" s="54">
        <v>1.0665636265951295E-3</v>
      </c>
      <c r="E11" s="54">
        <v>0</v>
      </c>
      <c r="F11" s="54">
        <v>0</v>
      </c>
      <c r="G11" s="54">
        <v>0</v>
      </c>
      <c r="H11" s="54">
        <v>4.4527844592856637E-3</v>
      </c>
      <c r="I11" s="54">
        <v>0</v>
      </c>
      <c r="J11" s="54">
        <v>2.8886103344277932E-7</v>
      </c>
      <c r="K11" s="54">
        <v>1.6435110650180672E-4</v>
      </c>
      <c r="L11" s="54">
        <v>0</v>
      </c>
      <c r="M11" s="54">
        <v>0</v>
      </c>
      <c r="N11" s="54">
        <v>5.6839880534160425E-3</v>
      </c>
      <c r="O11" s="55" t="s">
        <v>100</v>
      </c>
    </row>
    <row r="12" spans="1:26" x14ac:dyDescent="0.25">
      <c r="A12" s="48">
        <v>3</v>
      </c>
      <c r="B12" s="53">
        <v>54</v>
      </c>
      <c r="C12" s="54">
        <v>4.5123980009395685E-6</v>
      </c>
      <c r="D12" s="54">
        <v>4.6979449684882803E-4</v>
      </c>
      <c r="E12" s="54">
        <v>2.8377835587564869E-5</v>
      </c>
      <c r="F12" s="54">
        <v>0</v>
      </c>
      <c r="G12" s="54">
        <v>0</v>
      </c>
      <c r="H12" s="54">
        <v>2.6533475301344794E-2</v>
      </c>
      <c r="I12" s="54">
        <v>4.850368006848866E-3</v>
      </c>
      <c r="J12" s="54">
        <v>1.7567489050675703E-6</v>
      </c>
      <c r="K12" s="54">
        <v>3.4547687906610143E-4</v>
      </c>
      <c r="L12" s="54">
        <v>0</v>
      </c>
      <c r="M12" s="54">
        <v>1.2552519386318558E-3</v>
      </c>
      <c r="N12" s="54">
        <v>3.3489013605234021E-2</v>
      </c>
      <c r="O12" s="55" t="s">
        <v>99</v>
      </c>
    </row>
    <row r="13" spans="1:26" x14ac:dyDescent="0.25">
      <c r="A13" s="48">
        <v>4</v>
      </c>
      <c r="B13" s="53">
        <v>53</v>
      </c>
      <c r="C13" s="54">
        <v>1.2006664137498326E-5</v>
      </c>
      <c r="D13" s="54">
        <v>1.2367185539726145E-3</v>
      </c>
      <c r="E13" s="54">
        <v>2.8377835587564869E-5</v>
      </c>
      <c r="F13" s="54">
        <v>0</v>
      </c>
      <c r="G13" s="54">
        <v>0</v>
      </c>
      <c r="H13" s="54">
        <v>5.0589165271584134E-3</v>
      </c>
      <c r="I13" s="54">
        <v>4.5622405178324266E-3</v>
      </c>
      <c r="J13" s="54">
        <v>3.3494466778211104E-7</v>
      </c>
      <c r="K13" s="54">
        <v>3.4547687906610143E-4</v>
      </c>
      <c r="L13" s="54">
        <v>0</v>
      </c>
      <c r="M13" s="54">
        <v>1.2552519386318558E-3</v>
      </c>
      <c r="N13" s="54">
        <v>1.2499323861054257E-2</v>
      </c>
      <c r="O13" s="55" t="s">
        <v>98</v>
      </c>
    </row>
    <row r="14" spans="1:26" x14ac:dyDescent="0.25">
      <c r="A14" s="48">
        <v>5</v>
      </c>
      <c r="B14" s="53">
        <v>52</v>
      </c>
      <c r="C14" s="54">
        <v>6.1677156654452469E-6</v>
      </c>
      <c r="D14" s="54">
        <v>6.3529122758263217E-4</v>
      </c>
      <c r="E14" s="54">
        <v>5.1337095200705569E-2</v>
      </c>
      <c r="F14" s="54">
        <v>0</v>
      </c>
      <c r="G14" s="54">
        <v>0</v>
      </c>
      <c r="H14" s="54">
        <v>0.20059282442023743</v>
      </c>
      <c r="I14" s="54">
        <v>1.246844933957934E-2</v>
      </c>
      <c r="J14" s="54">
        <v>1.9519286558684459E-4</v>
      </c>
      <c r="K14" s="54">
        <v>2.9212606063045538E-4</v>
      </c>
      <c r="L14" s="54">
        <v>0</v>
      </c>
      <c r="M14" s="54">
        <v>3.1406179187899952E-4</v>
      </c>
      <c r="N14" s="54">
        <v>0.26584120862186672</v>
      </c>
      <c r="O14" s="55" t="s">
        <v>97</v>
      </c>
    </row>
    <row r="15" spans="1:26" x14ac:dyDescent="0.25">
      <c r="A15" s="48">
        <v>6</v>
      </c>
      <c r="B15" s="53">
        <v>51</v>
      </c>
      <c r="C15" s="54">
        <v>5.7513006797867682E-6</v>
      </c>
      <c r="D15" s="54">
        <v>5.9239936910982709E-4</v>
      </c>
      <c r="E15" s="54">
        <v>4.7871324252232395E-2</v>
      </c>
      <c r="F15" s="54">
        <v>0</v>
      </c>
      <c r="G15" s="54">
        <v>0</v>
      </c>
      <c r="H15" s="54">
        <v>0.18704974580976827</v>
      </c>
      <c r="I15" s="54">
        <v>1.3089945339741041E-2</v>
      </c>
      <c r="J15" s="54">
        <v>1.8201436665256924E-4</v>
      </c>
      <c r="K15" s="54">
        <v>2.7240309090449644E-4</v>
      </c>
      <c r="L15" s="54">
        <v>0</v>
      </c>
      <c r="M15" s="54">
        <v>9.4143895397389172E-3</v>
      </c>
      <c r="N15" s="54">
        <v>0.2584779730688273</v>
      </c>
      <c r="O15" s="55" t="s">
        <v>96</v>
      </c>
    </row>
    <row r="16" spans="1:26" x14ac:dyDescent="0.25">
      <c r="A16" s="48">
        <v>7</v>
      </c>
      <c r="B16" s="53">
        <v>50</v>
      </c>
      <c r="C16" s="54">
        <v>5.7487451854005496E-6</v>
      </c>
      <c r="D16" s="54">
        <v>5.921361463457175E-4</v>
      </c>
      <c r="E16" s="54">
        <v>4.7850054636832853E-2</v>
      </c>
      <c r="F16" s="54">
        <v>0</v>
      </c>
      <c r="G16" s="54">
        <v>0</v>
      </c>
      <c r="H16" s="54">
        <v>0.18696663337973302</v>
      </c>
      <c r="I16" s="54">
        <v>1.1362126196882011E-2</v>
      </c>
      <c r="J16" s="54">
        <v>1.8193349160910592E-4</v>
      </c>
      <c r="K16" s="54">
        <v>2.7228205314132727E-4</v>
      </c>
      <c r="L16" s="54">
        <v>3.3111371149852938E-4</v>
      </c>
      <c r="M16" s="54">
        <v>1.2552519386318558E-3</v>
      </c>
      <c r="N16" s="54">
        <v>0.24881728029985981</v>
      </c>
      <c r="O16" s="55" t="s">
        <v>95</v>
      </c>
    </row>
    <row r="17" spans="1:15" x14ac:dyDescent="0.25">
      <c r="A17" s="48">
        <v>8</v>
      </c>
      <c r="B17" s="53">
        <v>49</v>
      </c>
      <c r="C17" s="54">
        <v>8.4031610657638153E-6</v>
      </c>
      <c r="D17" s="54">
        <v>8.6554808921437065E-4</v>
      </c>
      <c r="E17" s="54">
        <v>6.9944257946943436E-2</v>
      </c>
      <c r="F17" s="54">
        <v>0</v>
      </c>
      <c r="G17" s="54">
        <v>0</v>
      </c>
      <c r="H17" s="54">
        <v>3.6978538400633432E-3</v>
      </c>
      <c r="I17" s="54">
        <v>2.2472181923011982E-4</v>
      </c>
      <c r="J17" s="54">
        <v>2.3988717431258907E-7</v>
      </c>
      <c r="K17" s="54">
        <v>2.7228205314132727E-4</v>
      </c>
      <c r="L17" s="54">
        <v>0</v>
      </c>
      <c r="M17" s="54">
        <v>1.2552519386318558E-3</v>
      </c>
      <c r="N17" s="54">
        <v>7.6268558735464523E-2</v>
      </c>
      <c r="O17" s="55" t="s">
        <v>94</v>
      </c>
    </row>
    <row r="18" spans="1:15" x14ac:dyDescent="0.25">
      <c r="A18" s="48">
        <v>9</v>
      </c>
      <c r="B18" s="53">
        <v>48</v>
      </c>
      <c r="C18" s="54">
        <v>3.7138814146601246E-5</v>
      </c>
      <c r="D18" s="54">
        <v>3.8253972961729069E-3</v>
      </c>
      <c r="E18" s="54">
        <v>0.30912733627072908</v>
      </c>
      <c r="F18" s="54">
        <v>0</v>
      </c>
      <c r="G18" s="54">
        <v>0</v>
      </c>
      <c r="H18" s="54">
        <v>1.529760852781307E-2</v>
      </c>
      <c r="I18" s="54">
        <v>8.4699916820294959E-4</v>
      </c>
      <c r="J18" s="54">
        <v>9.0044317694541139E-7</v>
      </c>
      <c r="K18" s="54">
        <v>2.7228205314132727E-4</v>
      </c>
      <c r="L18" s="54">
        <v>0</v>
      </c>
      <c r="M18" s="54">
        <v>1.2552519386318558E-3</v>
      </c>
      <c r="N18" s="54">
        <v>0.33066291451201479</v>
      </c>
      <c r="O18" s="55" t="s">
        <v>93</v>
      </c>
    </row>
    <row r="19" spans="1:15" x14ac:dyDescent="0.25">
      <c r="A19" s="48">
        <v>10</v>
      </c>
      <c r="B19" s="53">
        <v>47</v>
      </c>
      <c r="C19" s="54">
        <v>2.1841356369308469E-5</v>
      </c>
      <c r="D19" s="54">
        <v>2.2497181862105148E-3</v>
      </c>
      <c r="E19" s="54">
        <v>4.0099426852812559E-7</v>
      </c>
      <c r="F19" s="54">
        <v>0</v>
      </c>
      <c r="G19" s="54">
        <v>0</v>
      </c>
      <c r="H19" s="54">
        <v>8.9490715095117274E-3</v>
      </c>
      <c r="I19" s="54">
        <v>1.1848157052064634E-4</v>
      </c>
      <c r="J19" s="54">
        <v>7.94411095741257E-6</v>
      </c>
      <c r="K19" s="54">
        <v>4.0352164185070892E-4</v>
      </c>
      <c r="L19" s="54">
        <v>0</v>
      </c>
      <c r="M19" s="54">
        <v>5.0321787765754791E-4</v>
      </c>
      <c r="N19" s="54">
        <v>1.2254197247346393E-2</v>
      </c>
      <c r="O19" s="55" t="s">
        <v>92</v>
      </c>
    </row>
    <row r="20" spans="1:15" x14ac:dyDescent="0.25">
      <c r="A20" s="48">
        <v>11</v>
      </c>
      <c r="B20" s="53">
        <v>46</v>
      </c>
      <c r="C20" s="54">
        <v>2.0037651448615489E-5</v>
      </c>
      <c r="D20" s="54">
        <v>2.0639317499641769E-3</v>
      </c>
      <c r="E20" s="54">
        <v>3.678818868350011E-7</v>
      </c>
      <c r="F20" s="54">
        <v>0</v>
      </c>
      <c r="G20" s="54">
        <v>0</v>
      </c>
      <c r="H20" s="54">
        <v>8.1097154683534567E-3</v>
      </c>
      <c r="I20" s="54">
        <v>2.2150717020729858E-4</v>
      </c>
      <c r="J20" s="54">
        <v>7.2879714977189613E-6</v>
      </c>
      <c r="K20" s="54">
        <v>3.7019866115455826E-4</v>
      </c>
      <c r="L20" s="54">
        <v>0</v>
      </c>
      <c r="M20" s="54">
        <v>1.5690649232898198E-2</v>
      </c>
      <c r="N20" s="54">
        <v>2.648369578741086E-2</v>
      </c>
      <c r="O20" s="55" t="s">
        <v>91</v>
      </c>
    </row>
    <row r="21" spans="1:15" x14ac:dyDescent="0.25">
      <c r="A21" s="48">
        <v>12</v>
      </c>
      <c r="B21" s="53">
        <v>45</v>
      </c>
      <c r="C21" s="54">
        <v>2.0021904642929486E-5</v>
      </c>
      <c r="D21" s="54">
        <v>2.0623097868164935E-3</v>
      </c>
      <c r="E21" s="54">
        <v>3.6759279975746516E-7</v>
      </c>
      <c r="F21" s="54">
        <v>0</v>
      </c>
      <c r="G21" s="54">
        <v>0</v>
      </c>
      <c r="H21" s="54">
        <v>8.1027607696006563E-3</v>
      </c>
      <c r="I21" s="54">
        <v>9.8518524170412568E-5</v>
      </c>
      <c r="J21" s="54">
        <v>7.2822435972649112E-6</v>
      </c>
      <c r="K21" s="54">
        <v>3.6990774100852428E-4</v>
      </c>
      <c r="L21" s="54">
        <v>4.5278449524837559E-4</v>
      </c>
      <c r="M21" s="54">
        <v>1.2552519386318558E-3</v>
      </c>
      <c r="N21" s="54">
        <v>1.2369204996516269E-2</v>
      </c>
      <c r="O21" s="55" t="s">
        <v>90</v>
      </c>
    </row>
    <row r="22" spans="1:15" x14ac:dyDescent="0.25">
      <c r="A22" s="48">
        <v>13</v>
      </c>
      <c r="B22" s="53">
        <v>44</v>
      </c>
      <c r="C22" s="54">
        <v>3.7138752140381724E-5</v>
      </c>
      <c r="D22" s="54">
        <v>3.8253909093662916E-3</v>
      </c>
      <c r="E22" s="54">
        <v>3.6759279975746516E-7</v>
      </c>
      <c r="F22" s="54">
        <v>0</v>
      </c>
      <c r="G22" s="54">
        <v>0</v>
      </c>
      <c r="H22" s="54">
        <v>1.5029860007912699E-2</v>
      </c>
      <c r="I22" s="54">
        <v>1.8274260694240408E-4</v>
      </c>
      <c r="J22" s="54">
        <v>9.0044167358353991E-7</v>
      </c>
      <c r="K22" s="54">
        <v>3.6990774100852428E-4</v>
      </c>
      <c r="L22" s="54">
        <v>0</v>
      </c>
      <c r="M22" s="54">
        <v>1.2552519386318558E-3</v>
      </c>
      <c r="N22" s="54">
        <v>2.0701559990475502E-2</v>
      </c>
      <c r="O22" s="55" t="s">
        <v>89</v>
      </c>
    </row>
    <row r="23" spans="1:15" x14ac:dyDescent="0.25">
      <c r="A23" s="48">
        <v>14</v>
      </c>
      <c r="B23" s="53">
        <v>43</v>
      </c>
      <c r="C23" s="54">
        <v>1.1664906522515127E-5</v>
      </c>
      <c r="D23" s="54">
        <v>1.2015166045741777E-3</v>
      </c>
      <c r="E23" s="54">
        <v>6.467182617329552E-4</v>
      </c>
      <c r="F23" s="54">
        <v>0</v>
      </c>
      <c r="G23" s="54">
        <v>0</v>
      </c>
      <c r="H23" s="54">
        <v>5.0127507688049458E-3</v>
      </c>
      <c r="I23" s="54">
        <v>6.6152606737013834E-5</v>
      </c>
      <c r="J23" s="54">
        <v>3.2541080479552626E-7</v>
      </c>
      <c r="K23" s="54">
        <v>2.6941014934407843E-4</v>
      </c>
      <c r="L23" s="54">
        <v>0</v>
      </c>
      <c r="M23" s="54">
        <v>1.2552519386318558E-3</v>
      </c>
      <c r="N23" s="54">
        <v>8.4637906471523375E-3</v>
      </c>
      <c r="O23" s="55" t="s">
        <v>88</v>
      </c>
    </row>
    <row r="24" spans="1:15" x14ac:dyDescent="0.25">
      <c r="A24" s="47">
        <v>15</v>
      </c>
      <c r="B24" s="56">
        <v>60</v>
      </c>
      <c r="C24" s="54">
        <v>0</v>
      </c>
      <c r="D24" s="54">
        <v>0</v>
      </c>
      <c r="E24" s="54">
        <v>6.7510566156596386E-4</v>
      </c>
      <c r="F24" s="54">
        <v>7.1974806026641359E-4</v>
      </c>
      <c r="G24" s="54">
        <v>8.3217559224555327E-4</v>
      </c>
      <c r="H24" s="54">
        <v>0</v>
      </c>
      <c r="I24" s="54">
        <v>0.35439177716896425</v>
      </c>
      <c r="J24" s="54">
        <v>0</v>
      </c>
      <c r="K24" s="54">
        <v>2.6667735916274256E-5</v>
      </c>
      <c r="L24" s="54">
        <v>0</v>
      </c>
      <c r="M24" s="54">
        <v>1.2712443650253849E-3</v>
      </c>
      <c r="N24" s="54">
        <v>0.35791671858398383</v>
      </c>
      <c r="O24" s="55" t="s">
        <v>105</v>
      </c>
    </row>
    <row r="25" spans="1:15" x14ac:dyDescent="0.25">
      <c r="A25" s="47">
        <v>16</v>
      </c>
      <c r="B25" s="56">
        <v>59</v>
      </c>
      <c r="C25" s="54">
        <v>0</v>
      </c>
      <c r="D25" s="54">
        <v>0</v>
      </c>
      <c r="E25" s="54">
        <v>6.7510566156596386E-4</v>
      </c>
      <c r="F25" s="54">
        <v>7.0085191181167451E-4</v>
      </c>
      <c r="G25" s="54">
        <v>8.2474489069473615E-4</v>
      </c>
      <c r="H25" s="54">
        <v>0</v>
      </c>
      <c r="I25" s="54">
        <v>0.3462189010839769</v>
      </c>
      <c r="J25" s="54">
        <v>8.5911257551071959E-8</v>
      </c>
      <c r="K25" s="54">
        <v>2.8161561096686329E-5</v>
      </c>
      <c r="L25" s="54">
        <v>0</v>
      </c>
      <c r="M25" s="54">
        <v>1.2712443650253849E-3</v>
      </c>
      <c r="N25" s="54">
        <v>0.34971909538542895</v>
      </c>
      <c r="O25" s="55" t="s">
        <v>104</v>
      </c>
    </row>
    <row r="26" spans="1:15" x14ac:dyDescent="0.25">
      <c r="A26" s="47">
        <v>17</v>
      </c>
      <c r="B26" s="53">
        <v>58</v>
      </c>
      <c r="C26" s="54">
        <v>0</v>
      </c>
      <c r="D26" s="54">
        <v>0</v>
      </c>
      <c r="E26" s="54">
        <v>6.2690240357616395E-4</v>
      </c>
      <c r="F26" s="54">
        <v>1.0380958014065259E-3</v>
      </c>
      <c r="G26" s="54">
        <v>0.15806287696705146</v>
      </c>
      <c r="H26" s="54">
        <v>0</v>
      </c>
      <c r="I26" s="54">
        <v>0.41513880542935827</v>
      </c>
      <c r="J26" s="54">
        <v>0</v>
      </c>
      <c r="K26" s="54">
        <v>3.4028347439415142E-5</v>
      </c>
      <c r="L26" s="54">
        <v>0</v>
      </c>
      <c r="M26" s="54">
        <v>1.2712443650253849E-3</v>
      </c>
      <c r="N26" s="54">
        <v>0.57617195331385718</v>
      </c>
      <c r="O26" s="55" t="s">
        <v>103</v>
      </c>
    </row>
    <row r="27" spans="1:15" x14ac:dyDescent="0.25">
      <c r="A27" s="47">
        <v>18</v>
      </c>
      <c r="B27" s="53">
        <v>57</v>
      </c>
      <c r="C27" s="54">
        <v>0</v>
      </c>
      <c r="D27" s="54">
        <v>0</v>
      </c>
      <c r="E27" s="54">
        <v>6.7510566156596386E-4</v>
      </c>
      <c r="F27" s="54">
        <v>9.4894447939183522E-4</v>
      </c>
      <c r="G27" s="54">
        <v>9.2230098119477162E-4</v>
      </c>
      <c r="H27" s="54">
        <v>0</v>
      </c>
      <c r="I27" s="54">
        <v>0.51824995081774161</v>
      </c>
      <c r="J27" s="54">
        <v>0</v>
      </c>
      <c r="K27" s="54">
        <v>3.1785331253517185E-5</v>
      </c>
      <c r="L27" s="54">
        <v>0</v>
      </c>
      <c r="M27" s="54">
        <v>1.2712443650253849E-3</v>
      </c>
      <c r="N27" s="54">
        <v>0.52209933163617306</v>
      </c>
      <c r="O27" s="55" t="s">
        <v>102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0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8"/>
    <pageSetUpPr fitToPage="1"/>
  </sheetPr>
  <dimension ref="A1:Y35"/>
  <sheetViews>
    <sheetView showGridLines="0" zoomScaleNormal="100" workbookViewId="0">
      <selection activeCell="W11" sqref="W11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3"/>
  </sheetPr>
  <dimension ref="A1:Z33"/>
  <sheetViews>
    <sheetView showGridLines="0" topLeftCell="A3" zoomScale="115" zoomScaleNormal="115" workbookViewId="0">
      <selection activeCell="A9" sqref="A9:A2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6" width="14.5546875" style="2" customWidth="1"/>
    <col min="7" max="7" width="23.109375" style="2" customWidth="1"/>
    <col min="8" max="9" width="14.5546875" style="2" customWidth="1"/>
    <col min="10" max="10" width="16.77734375" style="2" customWidth="1"/>
    <col min="11" max="11" width="14.5546875" style="2" customWidth="1"/>
    <col min="12" max="12" width="17.5546875" style="2" customWidth="1"/>
    <col min="13" max="13" width="17.21875" style="1" customWidth="1"/>
    <col min="14" max="14" width="14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60" t="s">
        <v>76</v>
      </c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26" ht="15.9" customHeight="1" x14ac:dyDescent="0.25">
      <c r="A2" s="6" t="s">
        <v>2</v>
      </c>
      <c r="B2" s="60" t="s">
        <v>70</v>
      </c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26" ht="15.9" customHeight="1" x14ac:dyDescent="0.25">
      <c r="A3" s="6" t="s">
        <v>0</v>
      </c>
      <c r="B3" s="60" t="s">
        <v>46</v>
      </c>
      <c r="C3" s="61"/>
      <c r="D3" s="61"/>
      <c r="E3" s="61"/>
      <c r="F3" s="61"/>
      <c r="G3" s="61"/>
      <c r="H3" s="61"/>
      <c r="I3" s="61"/>
      <c r="J3" s="61"/>
      <c r="K3" s="61"/>
      <c r="L3" s="61"/>
      <c r="Z3" s="2" t="str">
        <f>"Quelle: "&amp;'Data PM'!B3</f>
        <v>Quelle: Source</v>
      </c>
    </row>
    <row r="4" spans="1:26" x14ac:dyDescent="0.25">
      <c r="A4" s="6" t="s">
        <v>47</v>
      </c>
      <c r="B4" s="60" t="s">
        <v>40</v>
      </c>
      <c r="C4" s="61"/>
      <c r="D4" s="61"/>
      <c r="E4" s="61"/>
      <c r="F4" s="61"/>
      <c r="G4" s="61"/>
      <c r="H4" s="61"/>
      <c r="I4" s="61"/>
      <c r="J4" s="61"/>
      <c r="K4" s="61"/>
      <c r="L4" s="61"/>
    </row>
    <row r="5" spans="1:26" x14ac:dyDescent="0.25">
      <c r="A5" s="6" t="s">
        <v>3</v>
      </c>
      <c r="B5" s="60" t="s">
        <v>69</v>
      </c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26" x14ac:dyDescent="0.25">
      <c r="A6" s="7" t="s">
        <v>4</v>
      </c>
      <c r="B6" s="58" t="s">
        <v>79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6" t="s">
        <v>15</v>
      </c>
      <c r="B9" s="49" t="s">
        <v>58</v>
      </c>
      <c r="C9" s="50" t="s">
        <v>48</v>
      </c>
      <c r="D9" s="50" t="s">
        <v>49</v>
      </c>
      <c r="E9" s="50" t="s">
        <v>50</v>
      </c>
      <c r="F9" s="50" t="s">
        <v>26</v>
      </c>
      <c r="G9" s="50" t="s">
        <v>78</v>
      </c>
      <c r="H9" s="50" t="s">
        <v>84</v>
      </c>
      <c r="I9" s="50" t="s">
        <v>56</v>
      </c>
      <c r="J9" s="51" t="s">
        <v>51</v>
      </c>
      <c r="K9" s="50" t="s">
        <v>52</v>
      </c>
      <c r="L9" s="50" t="s">
        <v>55</v>
      </c>
      <c r="M9" s="51" t="s">
        <v>83</v>
      </c>
      <c r="N9" s="51" t="s">
        <v>53</v>
      </c>
      <c r="O9" s="52" t="s">
        <v>54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47">
        <v>1</v>
      </c>
      <c r="B10" s="53">
        <v>56</v>
      </c>
      <c r="C10" s="54">
        <v>0</v>
      </c>
      <c r="D10" s="54">
        <v>13.519692926351389</v>
      </c>
      <c r="E10" s="54">
        <v>0</v>
      </c>
      <c r="F10" s="54">
        <v>0</v>
      </c>
      <c r="G10" s="54">
        <v>0</v>
      </c>
      <c r="H10" s="54">
        <v>32.089476171134834</v>
      </c>
      <c r="I10" s="54">
        <v>0</v>
      </c>
      <c r="J10" s="54">
        <v>2.1372946692865681E-3</v>
      </c>
      <c r="K10" s="54">
        <v>8.243733936211714E-2</v>
      </c>
      <c r="L10" s="54">
        <v>0</v>
      </c>
      <c r="M10" s="54">
        <v>0</v>
      </c>
      <c r="N10" s="54">
        <v>45.693743731517628</v>
      </c>
      <c r="O10" s="55" t="s">
        <v>101</v>
      </c>
    </row>
    <row r="11" spans="1:26" x14ac:dyDescent="0.25">
      <c r="A11" s="48">
        <v>2</v>
      </c>
      <c r="B11" s="53">
        <v>55</v>
      </c>
      <c r="C11" s="54">
        <v>0</v>
      </c>
      <c r="D11" s="54">
        <v>37.518811307722707</v>
      </c>
      <c r="E11" s="54">
        <v>0</v>
      </c>
      <c r="F11" s="54">
        <v>0</v>
      </c>
      <c r="G11" s="54">
        <v>0</v>
      </c>
      <c r="H11" s="54">
        <v>32.02227420122513</v>
      </c>
      <c r="I11" s="54">
        <v>0</v>
      </c>
      <c r="J11" s="54">
        <v>2.0773489719818753E-3</v>
      </c>
      <c r="K11" s="54">
        <v>0.93761784176497909</v>
      </c>
      <c r="L11" s="54">
        <v>0</v>
      </c>
      <c r="M11" s="54">
        <v>0</v>
      </c>
      <c r="N11" s="54">
        <v>70.4807806996848</v>
      </c>
      <c r="O11" s="55" t="s">
        <v>100</v>
      </c>
    </row>
    <row r="12" spans="1:26" x14ac:dyDescent="0.25">
      <c r="A12" s="48">
        <v>3</v>
      </c>
      <c r="B12" s="53">
        <v>54</v>
      </c>
      <c r="C12" s="54">
        <v>5.5579682416495864E-2</v>
      </c>
      <c r="D12" s="54">
        <v>16.526094309954029</v>
      </c>
      <c r="E12" s="54">
        <v>0.26745165237804835</v>
      </c>
      <c r="F12" s="54">
        <v>0</v>
      </c>
      <c r="G12" s="54">
        <v>0</v>
      </c>
      <c r="H12" s="54">
        <v>102.60270432971552</v>
      </c>
      <c r="I12" s="54">
        <v>21.650071269288432</v>
      </c>
      <c r="J12" s="54">
        <v>6.7931993996679331E-3</v>
      </c>
      <c r="K12" s="54">
        <v>6.7119287207532006</v>
      </c>
      <c r="L12" s="54">
        <v>0</v>
      </c>
      <c r="M12" s="54">
        <v>0.28608381419422046</v>
      </c>
      <c r="N12" s="54">
        <v>148.10670697809965</v>
      </c>
      <c r="O12" s="55" t="s">
        <v>99</v>
      </c>
    </row>
    <row r="13" spans="1:26" x14ac:dyDescent="0.25">
      <c r="A13" s="48">
        <v>4</v>
      </c>
      <c r="B13" s="53">
        <v>53</v>
      </c>
      <c r="C13" s="54">
        <v>0.1478873493660659</v>
      </c>
      <c r="D13" s="54">
        <v>43.504399465960638</v>
      </c>
      <c r="E13" s="54">
        <v>0.26745165237804835</v>
      </c>
      <c r="F13" s="54">
        <v>0</v>
      </c>
      <c r="G13" s="54">
        <v>0</v>
      </c>
      <c r="H13" s="54">
        <v>36.381283144292311</v>
      </c>
      <c r="I13" s="54">
        <v>20.761568180312679</v>
      </c>
      <c r="J13" s="54">
        <v>2.4087602020776192E-3</v>
      </c>
      <c r="K13" s="54">
        <v>6.7119287207532006</v>
      </c>
      <c r="L13" s="54">
        <v>0</v>
      </c>
      <c r="M13" s="54">
        <v>0.28608381419422046</v>
      </c>
      <c r="N13" s="54">
        <v>108.06301108745924</v>
      </c>
      <c r="O13" s="55" t="s">
        <v>98</v>
      </c>
    </row>
    <row r="14" spans="1:26" x14ac:dyDescent="0.25">
      <c r="A14" s="48">
        <v>5</v>
      </c>
      <c r="B14" s="53">
        <v>52</v>
      </c>
      <c r="C14" s="54">
        <v>7.5968404792599392E-2</v>
      </c>
      <c r="D14" s="54">
        <v>22.347819763191943</v>
      </c>
      <c r="E14" s="54">
        <v>14.498225424788769</v>
      </c>
      <c r="F14" s="54">
        <v>0</v>
      </c>
      <c r="G14" s="54">
        <v>0</v>
      </c>
      <c r="H14" s="54">
        <v>44.049243876384409</v>
      </c>
      <c r="I14" s="54">
        <v>2.7380130236805429</v>
      </c>
      <c r="J14" s="54">
        <v>4.2863438231232141E-2</v>
      </c>
      <c r="K14" s="54">
        <v>6.4616630709478127</v>
      </c>
      <c r="L14" s="54">
        <v>0</v>
      </c>
      <c r="M14" s="54">
        <v>15.672788504914468</v>
      </c>
      <c r="N14" s="54">
        <v>105.88658550693177</v>
      </c>
      <c r="O14" s="55" t="s">
        <v>97</v>
      </c>
    </row>
    <row r="15" spans="1:26" x14ac:dyDescent="0.25">
      <c r="A15" s="48">
        <v>6</v>
      </c>
      <c r="B15" s="53">
        <v>51</v>
      </c>
      <c r="C15" s="54">
        <v>7.0839377465765879E-2</v>
      </c>
      <c r="D15" s="54">
        <v>20.839000688031785</v>
      </c>
      <c r="E15" s="54">
        <v>13.519449195140362</v>
      </c>
      <c r="F15" s="54">
        <v>0</v>
      </c>
      <c r="G15" s="54">
        <v>0</v>
      </c>
      <c r="H15" s="54">
        <v>41.075247302609583</v>
      </c>
      <c r="I15" s="54">
        <v>2.8744906317826513</v>
      </c>
      <c r="J15" s="54">
        <v>3.9969501645223317E-2</v>
      </c>
      <c r="K15" s="54">
        <v>6.0254021469733914</v>
      </c>
      <c r="L15" s="54">
        <v>0</v>
      </c>
      <c r="M15" s="54">
        <v>2.1456286064566532</v>
      </c>
      <c r="N15" s="54">
        <v>86.59002745010541</v>
      </c>
      <c r="O15" s="55" t="s">
        <v>96</v>
      </c>
    </row>
    <row r="16" spans="1:26" x14ac:dyDescent="0.25">
      <c r="A16" s="48">
        <v>7</v>
      </c>
      <c r="B16" s="53">
        <v>50</v>
      </c>
      <c r="C16" s="54">
        <v>7.0807901171703685E-2</v>
      </c>
      <c r="D16" s="54">
        <v>20.829741226174782</v>
      </c>
      <c r="E16" s="54">
        <v>13.513442394842146</v>
      </c>
      <c r="F16" s="54">
        <v>0</v>
      </c>
      <c r="G16" s="54">
        <v>0</v>
      </c>
      <c r="H16" s="54">
        <v>41.056996202599592</v>
      </c>
      <c r="I16" s="54">
        <v>2.4950696479161696</v>
      </c>
      <c r="J16" s="54">
        <v>3.9951741864815794E-2</v>
      </c>
      <c r="K16" s="54">
        <v>6.0227248601788741</v>
      </c>
      <c r="L16" s="54">
        <v>3.8562162920313585</v>
      </c>
      <c r="M16" s="54">
        <v>0.28608381419422046</v>
      </c>
      <c r="N16" s="54">
        <v>88.171034080973641</v>
      </c>
      <c r="O16" s="55" t="s">
        <v>95</v>
      </c>
    </row>
    <row r="17" spans="1:15" x14ac:dyDescent="0.25">
      <c r="A17" s="48">
        <v>8</v>
      </c>
      <c r="B17" s="53">
        <v>49</v>
      </c>
      <c r="C17" s="54">
        <v>0.10350262171744781</v>
      </c>
      <c r="D17" s="54">
        <v>30.44763071535089</v>
      </c>
      <c r="E17" s="54">
        <v>19.753116434028819</v>
      </c>
      <c r="F17" s="54">
        <v>0</v>
      </c>
      <c r="G17" s="54">
        <v>0</v>
      </c>
      <c r="H17" s="54">
        <v>25.244129938701946</v>
      </c>
      <c r="I17" s="54">
        <v>1.5341079042241053</v>
      </c>
      <c r="J17" s="54">
        <v>1.6376371973834715E-3</v>
      </c>
      <c r="K17" s="54">
        <v>6.0227248601788732</v>
      </c>
      <c r="L17" s="54">
        <v>0</v>
      </c>
      <c r="M17" s="54">
        <v>0.28608381419422046</v>
      </c>
      <c r="N17" s="54">
        <v>83.392933925593667</v>
      </c>
      <c r="O17" s="55" t="s">
        <v>94</v>
      </c>
    </row>
    <row r="18" spans="1:15" x14ac:dyDescent="0.25">
      <c r="A18" s="48">
        <v>9</v>
      </c>
      <c r="B18" s="53">
        <v>48</v>
      </c>
      <c r="C18" s="54">
        <v>0.45744269347773903</v>
      </c>
      <c r="D18" s="54">
        <v>134.56708606346101</v>
      </c>
      <c r="E18" s="54">
        <v>87.301351755405051</v>
      </c>
      <c r="F18" s="54">
        <v>0</v>
      </c>
      <c r="G18" s="54">
        <v>0</v>
      </c>
      <c r="H18" s="54">
        <v>98.943522802991993</v>
      </c>
      <c r="I18" s="54">
        <v>5.8514049539161608</v>
      </c>
      <c r="J18" s="54">
        <v>6.2390273600668126E-3</v>
      </c>
      <c r="K18" s="54">
        <v>6.0227248601788732</v>
      </c>
      <c r="L18" s="54">
        <v>0</v>
      </c>
      <c r="M18" s="54">
        <v>0.28608381419422046</v>
      </c>
      <c r="N18" s="54">
        <v>333.43585597098513</v>
      </c>
      <c r="O18" s="55" t="s">
        <v>93</v>
      </c>
    </row>
    <row r="19" spans="1:15" x14ac:dyDescent="0.25">
      <c r="A19" s="48">
        <v>10</v>
      </c>
      <c r="B19" s="53">
        <v>47</v>
      </c>
      <c r="C19" s="54">
        <v>0.26902229153964469</v>
      </c>
      <c r="D19" s="54">
        <v>79.138974946522808</v>
      </c>
      <c r="E19" s="54">
        <v>7.4292593781069474E-3</v>
      </c>
      <c r="F19" s="54">
        <v>0</v>
      </c>
      <c r="G19" s="54">
        <v>0</v>
      </c>
      <c r="H19" s="54">
        <v>57.444497721307791</v>
      </c>
      <c r="I19" s="54">
        <v>0.95759840165935783</v>
      </c>
      <c r="J19" s="54">
        <v>5.5039279214787767E-2</v>
      </c>
      <c r="K19" s="54">
        <v>7.5732527848525732</v>
      </c>
      <c r="L19" s="54">
        <v>0</v>
      </c>
      <c r="M19" s="54">
        <v>21.207214458641893</v>
      </c>
      <c r="N19" s="54">
        <v>166.65302914311695</v>
      </c>
      <c r="O19" s="55" t="s">
        <v>92</v>
      </c>
    </row>
    <row r="20" spans="1:15" x14ac:dyDescent="0.25">
      <c r="A20" s="48">
        <v>11</v>
      </c>
      <c r="B20" s="53">
        <v>46</v>
      </c>
      <c r="C20" s="54">
        <v>0.2468058676682767</v>
      </c>
      <c r="D20" s="54">
        <v>72.603512765693523</v>
      </c>
      <c r="E20" s="54">
        <v>6.8157830979394974E-3</v>
      </c>
      <c r="F20" s="54">
        <v>0</v>
      </c>
      <c r="G20" s="54">
        <v>0</v>
      </c>
      <c r="H20" s="54">
        <v>52.504743674146248</v>
      </c>
      <c r="I20" s="54">
        <v>1.6557510123576387</v>
      </c>
      <c r="J20" s="54">
        <v>5.04938285810538E-2</v>
      </c>
      <c r="K20" s="54">
        <v>6.9478441352382934</v>
      </c>
      <c r="L20" s="54">
        <v>0</v>
      </c>
      <c r="M20" s="54">
        <v>3.5760476774277556</v>
      </c>
      <c r="N20" s="54">
        <v>137.59201474421073</v>
      </c>
      <c r="O20" s="55" t="s">
        <v>91</v>
      </c>
    </row>
    <row r="21" spans="1:15" x14ac:dyDescent="0.25">
      <c r="A21" s="48">
        <v>12</v>
      </c>
      <c r="B21" s="53">
        <v>45</v>
      </c>
      <c r="C21" s="54">
        <v>0.24661191260072279</v>
      </c>
      <c r="D21" s="54">
        <v>72.546456507849555</v>
      </c>
      <c r="E21" s="54">
        <v>6.810427153851429E-3</v>
      </c>
      <c r="F21" s="54">
        <v>0</v>
      </c>
      <c r="G21" s="54">
        <v>0</v>
      </c>
      <c r="H21" s="54">
        <v>52.46234688562447</v>
      </c>
      <c r="I21" s="54">
        <v>0.80806526812061774</v>
      </c>
      <c r="J21" s="54">
        <v>5.0454146346553208E-2</v>
      </c>
      <c r="K21" s="54">
        <v>6.9423841388430985</v>
      </c>
      <c r="L21" s="54">
        <v>6.5013990376911304</v>
      </c>
      <c r="M21" s="54">
        <v>0.28608381419422046</v>
      </c>
      <c r="N21" s="54">
        <v>139.85061213842422</v>
      </c>
      <c r="O21" s="55" t="s">
        <v>90</v>
      </c>
    </row>
    <row r="22" spans="1:15" x14ac:dyDescent="0.25">
      <c r="A22" s="48">
        <v>13</v>
      </c>
      <c r="B22" s="53">
        <v>44</v>
      </c>
      <c r="C22" s="54">
        <v>0.45744192974058906</v>
      </c>
      <c r="D22" s="54">
        <v>134.56686139295257</v>
      </c>
      <c r="E22" s="54">
        <v>6.810427153851429E-3</v>
      </c>
      <c r="F22" s="54">
        <v>0</v>
      </c>
      <c r="G22" s="54">
        <v>0</v>
      </c>
      <c r="H22" s="54">
        <v>97.312724859869192</v>
      </c>
      <c r="I22" s="54">
        <v>1.3910200923046874</v>
      </c>
      <c r="J22" s="54">
        <v>6.2390169435118442E-3</v>
      </c>
      <c r="K22" s="54">
        <v>6.9423841388430985</v>
      </c>
      <c r="L22" s="54">
        <v>0</v>
      </c>
      <c r="M22" s="54">
        <v>0.28608381419422046</v>
      </c>
      <c r="N22" s="54">
        <v>240.96956567200175</v>
      </c>
      <c r="O22" s="55" t="s">
        <v>89</v>
      </c>
    </row>
    <row r="23" spans="1:15" x14ac:dyDescent="0.25">
      <c r="A23" s="48">
        <v>14</v>
      </c>
      <c r="B23" s="53">
        <v>43</v>
      </c>
      <c r="C23" s="54">
        <v>0.14367788475318596</v>
      </c>
      <c r="D23" s="54">
        <v>42.266090504159422</v>
      </c>
      <c r="E23" s="54">
        <v>6.634874238767714</v>
      </c>
      <c r="F23" s="54">
        <v>0</v>
      </c>
      <c r="G23" s="54">
        <v>0</v>
      </c>
      <c r="H23" s="54">
        <v>36.049281317970049</v>
      </c>
      <c r="I23" s="54">
        <v>0.47573758205181721</v>
      </c>
      <c r="J23" s="54">
        <v>2.3401972663359897E-3</v>
      </c>
      <c r="K23" s="54">
        <v>5.9002597666562693</v>
      </c>
      <c r="L23" s="54">
        <v>0</v>
      </c>
      <c r="M23" s="54">
        <v>0.28608381419422046</v>
      </c>
      <c r="N23" s="54">
        <v>91.75834530581902</v>
      </c>
      <c r="O23" s="55" t="s">
        <v>88</v>
      </c>
    </row>
    <row r="24" spans="1:15" x14ac:dyDescent="0.25">
      <c r="A24" s="47">
        <v>15</v>
      </c>
      <c r="B24" s="56">
        <v>60</v>
      </c>
      <c r="C24" s="54">
        <v>0</v>
      </c>
      <c r="D24" s="54">
        <v>0</v>
      </c>
      <c r="E24" s="54">
        <v>6.9261089834816358</v>
      </c>
      <c r="F24" s="54">
        <v>7.6535801446263427</v>
      </c>
      <c r="G24" s="54">
        <v>1.439137439117413</v>
      </c>
      <c r="H24" s="54">
        <v>0</v>
      </c>
      <c r="I24" s="54">
        <v>32.460314213193101</v>
      </c>
      <c r="J24" s="54">
        <v>0</v>
      </c>
      <c r="K24" s="54">
        <v>0.14764750620454745</v>
      </c>
      <c r="L24" s="54">
        <v>0</v>
      </c>
      <c r="M24" s="54">
        <v>0.22924822479040574</v>
      </c>
      <c r="N24" s="54">
        <v>48.856036511413443</v>
      </c>
      <c r="O24" s="55" t="s">
        <v>105</v>
      </c>
    </row>
    <row r="25" spans="1:15" x14ac:dyDescent="0.25">
      <c r="A25" s="47">
        <v>16</v>
      </c>
      <c r="B25" s="56">
        <v>59</v>
      </c>
      <c r="C25" s="54">
        <v>0</v>
      </c>
      <c r="D25" s="54">
        <v>0</v>
      </c>
      <c r="E25" s="54">
        <v>6.9261089834816358</v>
      </c>
      <c r="F25" s="54">
        <v>7.4307953314835036</v>
      </c>
      <c r="G25" s="54">
        <v>1.4262870252139812</v>
      </c>
      <c r="H25" s="54">
        <v>0</v>
      </c>
      <c r="I25" s="54">
        <v>25.347643556852628</v>
      </c>
      <c r="J25" s="54">
        <v>3.3221156508887175E-4</v>
      </c>
      <c r="K25" s="54">
        <v>0.15219103741653567</v>
      </c>
      <c r="L25" s="54">
        <v>0</v>
      </c>
      <c r="M25" s="54">
        <v>0.22924822479040574</v>
      </c>
      <c r="N25" s="54">
        <v>41.512606370803773</v>
      </c>
      <c r="O25" s="55" t="s">
        <v>104</v>
      </c>
    </row>
    <row r="26" spans="1:15" x14ac:dyDescent="0.25">
      <c r="A26" s="47">
        <v>17</v>
      </c>
      <c r="B26" s="53">
        <v>58</v>
      </c>
      <c r="C26" s="54">
        <v>0</v>
      </c>
      <c r="D26" s="54">
        <v>0</v>
      </c>
      <c r="E26" s="54">
        <v>6.4315774794474105</v>
      </c>
      <c r="F26" s="54">
        <v>11.337806306993722</v>
      </c>
      <c r="G26" s="54">
        <v>38.399657435456206</v>
      </c>
      <c r="H26" s="54">
        <v>0</v>
      </c>
      <c r="I26" s="54">
        <v>274.11972758301471</v>
      </c>
      <c r="J26" s="54">
        <v>0</v>
      </c>
      <c r="K26" s="54">
        <v>0.21186982154167078</v>
      </c>
      <c r="L26" s="54">
        <v>0</v>
      </c>
      <c r="M26" s="54">
        <v>0.22924822479040574</v>
      </c>
      <c r="N26" s="54">
        <v>330.72988685124409</v>
      </c>
      <c r="O26" s="55" t="s">
        <v>103</v>
      </c>
    </row>
    <row r="27" spans="1:15" x14ac:dyDescent="0.25">
      <c r="A27" s="47">
        <v>18</v>
      </c>
      <c r="B27" s="53">
        <v>57</v>
      </c>
      <c r="C27" s="54">
        <v>0</v>
      </c>
      <c r="D27" s="54">
        <v>0</v>
      </c>
      <c r="E27" s="54">
        <v>6.9261089834816358</v>
      </c>
      <c r="F27" s="54">
        <v>10.35578372270192</v>
      </c>
      <c r="G27" s="54">
        <v>1.5949973593799709</v>
      </c>
      <c r="H27" s="54">
        <v>0</v>
      </c>
      <c r="I27" s="54">
        <v>207.60835220463554</v>
      </c>
      <c r="J27" s="54">
        <v>0</v>
      </c>
      <c r="K27" s="54">
        <v>0.19931845697447967</v>
      </c>
      <c r="L27" s="54">
        <v>0</v>
      </c>
      <c r="M27" s="54">
        <v>0.22924822479040574</v>
      </c>
      <c r="N27" s="54">
        <v>226.91380895196394</v>
      </c>
      <c r="O27" s="55" t="s">
        <v>102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87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8"/>
    <pageSetUpPr fitToPage="1"/>
  </sheetPr>
  <dimension ref="A1:Y35"/>
  <sheetViews>
    <sheetView showGridLines="0" zoomScaleNormal="100" workbookViewId="0">
      <selection activeCell="W11" sqref="W11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3"/>
  </sheetPr>
  <dimension ref="A1:Z33"/>
  <sheetViews>
    <sheetView showGridLines="0" topLeftCell="A3" zoomScale="115" zoomScaleNormal="115" workbookViewId="0">
      <selection activeCell="A9" sqref="A9:A2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6" width="14.5546875" style="2" customWidth="1"/>
    <col min="7" max="7" width="23.109375" style="2" customWidth="1"/>
    <col min="8" max="9" width="14.5546875" style="2" customWidth="1"/>
    <col min="10" max="10" width="16.77734375" style="2" customWidth="1"/>
    <col min="11" max="11" width="14.5546875" style="2" customWidth="1"/>
    <col min="12" max="12" width="17.5546875" style="2" customWidth="1"/>
    <col min="13" max="13" width="17.21875" style="1" customWidth="1"/>
    <col min="14" max="14" width="14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60" t="s">
        <v>76</v>
      </c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26" ht="15.9" customHeight="1" x14ac:dyDescent="0.25">
      <c r="A2" s="6" t="s">
        <v>2</v>
      </c>
      <c r="B2" s="60" t="s">
        <v>71</v>
      </c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26" ht="15.9" customHeight="1" x14ac:dyDescent="0.25">
      <c r="A3" s="6" t="s">
        <v>0</v>
      </c>
      <c r="B3" s="60" t="s">
        <v>46</v>
      </c>
      <c r="C3" s="61"/>
      <c r="D3" s="61"/>
      <c r="E3" s="61"/>
      <c r="F3" s="61"/>
      <c r="G3" s="61"/>
      <c r="H3" s="61"/>
      <c r="I3" s="61"/>
      <c r="J3" s="61"/>
      <c r="K3" s="61"/>
      <c r="L3" s="61"/>
      <c r="Z3" s="2" t="str">
        <f>"Quelle: "&amp;'Data CRD'!B3</f>
        <v>Quelle: Source</v>
      </c>
    </row>
    <row r="4" spans="1:26" x14ac:dyDescent="0.25">
      <c r="A4" s="6" t="s">
        <v>47</v>
      </c>
      <c r="B4" s="60" t="s">
        <v>40</v>
      </c>
      <c r="C4" s="61"/>
      <c r="D4" s="61"/>
      <c r="E4" s="61"/>
      <c r="F4" s="61"/>
      <c r="G4" s="61"/>
      <c r="H4" s="61"/>
      <c r="I4" s="61"/>
      <c r="J4" s="61"/>
      <c r="K4" s="61"/>
      <c r="L4" s="61"/>
    </row>
    <row r="5" spans="1:26" x14ac:dyDescent="0.25">
      <c r="A5" s="6" t="s">
        <v>3</v>
      </c>
      <c r="B5" s="60" t="s">
        <v>72</v>
      </c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26" x14ac:dyDescent="0.25">
      <c r="A6" s="7" t="s">
        <v>4</v>
      </c>
      <c r="B6" s="58" t="s">
        <v>79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6" t="s">
        <v>15</v>
      </c>
      <c r="B9" s="49" t="s">
        <v>58</v>
      </c>
      <c r="C9" s="50" t="s">
        <v>48</v>
      </c>
      <c r="D9" s="50" t="s">
        <v>49</v>
      </c>
      <c r="E9" s="50" t="s">
        <v>50</v>
      </c>
      <c r="F9" s="50" t="s">
        <v>26</v>
      </c>
      <c r="G9" s="50" t="s">
        <v>78</v>
      </c>
      <c r="H9" s="50" t="s">
        <v>84</v>
      </c>
      <c r="I9" s="50" t="s">
        <v>56</v>
      </c>
      <c r="J9" s="51" t="s">
        <v>51</v>
      </c>
      <c r="K9" s="50" t="s">
        <v>52</v>
      </c>
      <c r="L9" s="50" t="s">
        <v>55</v>
      </c>
      <c r="M9" s="51" t="s">
        <v>83</v>
      </c>
      <c r="N9" s="51" t="s">
        <v>53</v>
      </c>
      <c r="O9" s="52" t="s">
        <v>54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47">
        <v>1</v>
      </c>
      <c r="B10" s="53">
        <v>56</v>
      </c>
      <c r="C10" s="54">
        <v>0</v>
      </c>
      <c r="D10" s="54">
        <v>2.3594158678368933</v>
      </c>
      <c r="E10" s="54">
        <v>0</v>
      </c>
      <c r="F10" s="54">
        <v>0</v>
      </c>
      <c r="G10" s="54">
        <v>0</v>
      </c>
      <c r="H10" s="54">
        <v>27.459617313924479</v>
      </c>
      <c r="I10" s="54">
        <v>0</v>
      </c>
      <c r="J10" s="54">
        <v>1.8289265113804573E-3</v>
      </c>
      <c r="K10" s="54">
        <v>3.7369704122815844E-2</v>
      </c>
      <c r="L10" s="54">
        <v>0</v>
      </c>
      <c r="M10" s="54">
        <v>0</v>
      </c>
      <c r="N10" s="54">
        <v>29.858231812395569</v>
      </c>
      <c r="O10" s="55" t="s">
        <v>101</v>
      </c>
    </row>
    <row r="11" spans="1:26" x14ac:dyDescent="0.25">
      <c r="A11" s="48">
        <v>2</v>
      </c>
      <c r="B11" s="53">
        <v>55</v>
      </c>
      <c r="C11" s="54">
        <v>0</v>
      </c>
      <c r="D11" s="54">
        <v>4.7685210125362456</v>
      </c>
      <c r="E11" s="54">
        <v>0</v>
      </c>
      <c r="F11" s="54">
        <v>0</v>
      </c>
      <c r="G11" s="54">
        <v>0</v>
      </c>
      <c r="H11" s="54">
        <v>27.402111221689719</v>
      </c>
      <c r="I11" s="54">
        <v>0</v>
      </c>
      <c r="J11" s="54">
        <v>1.7776297591734541E-3</v>
      </c>
      <c r="K11" s="54">
        <v>0.37316250613920415</v>
      </c>
      <c r="L11" s="54">
        <v>0</v>
      </c>
      <c r="M11" s="54">
        <v>0</v>
      </c>
      <c r="N11" s="54">
        <v>32.54557237012434</v>
      </c>
      <c r="O11" s="55" t="s">
        <v>100</v>
      </c>
    </row>
    <row r="12" spans="1:26" x14ac:dyDescent="0.25">
      <c r="A12" s="48">
        <v>3</v>
      </c>
      <c r="B12" s="53">
        <v>54</v>
      </c>
      <c r="C12" s="54">
        <v>0.1003202230771347</v>
      </c>
      <c r="D12" s="54">
        <v>2.1004137717964051</v>
      </c>
      <c r="E12" s="54">
        <v>1.9962597912587652</v>
      </c>
      <c r="F12" s="54">
        <v>0</v>
      </c>
      <c r="G12" s="54">
        <v>0</v>
      </c>
      <c r="H12" s="54">
        <v>31.087376594038631</v>
      </c>
      <c r="I12" s="54">
        <v>0.41710415810338919</v>
      </c>
      <c r="J12" s="54">
        <v>2.0582571326505671E-3</v>
      </c>
      <c r="K12" s="54">
        <v>1.0665879599588306</v>
      </c>
      <c r="L12" s="54">
        <v>0</v>
      </c>
      <c r="M12" s="54">
        <v>0.16228030994215736</v>
      </c>
      <c r="N12" s="54">
        <v>36.932401065307964</v>
      </c>
      <c r="O12" s="55" t="s">
        <v>99</v>
      </c>
    </row>
    <row r="13" spans="1:26" x14ac:dyDescent="0.25">
      <c r="A13" s="48">
        <v>4</v>
      </c>
      <c r="B13" s="53">
        <v>53</v>
      </c>
      <c r="C13" s="54">
        <v>0.26693372890318257</v>
      </c>
      <c r="D13" s="54">
        <v>5.5292701383773055</v>
      </c>
      <c r="E13" s="54">
        <v>1.9962597912587652</v>
      </c>
      <c r="F13" s="54">
        <v>0</v>
      </c>
      <c r="G13" s="54">
        <v>0</v>
      </c>
      <c r="H13" s="54">
        <v>31.132203816727746</v>
      </c>
      <c r="I13" s="54">
        <v>0.41770561190967292</v>
      </c>
      <c r="J13" s="54">
        <v>2.0612250881664571E-3</v>
      </c>
      <c r="K13" s="54">
        <v>1.0665879599588306</v>
      </c>
      <c r="L13" s="54">
        <v>0</v>
      </c>
      <c r="M13" s="54">
        <v>0.16228030994215736</v>
      </c>
      <c r="N13" s="54">
        <v>40.57330258216583</v>
      </c>
      <c r="O13" s="55" t="s">
        <v>98</v>
      </c>
    </row>
    <row r="14" spans="1:26" x14ac:dyDescent="0.25">
      <c r="A14" s="48">
        <v>5</v>
      </c>
      <c r="B14" s="53">
        <v>52</v>
      </c>
      <c r="C14" s="54">
        <v>0.13712146209287626</v>
      </c>
      <c r="D14" s="54">
        <v>2.8403364715133828</v>
      </c>
      <c r="E14" s="54">
        <v>4.2655857162960107</v>
      </c>
      <c r="F14" s="54">
        <v>0</v>
      </c>
      <c r="G14" s="54">
        <v>0</v>
      </c>
      <c r="H14" s="54">
        <v>24.695078322876984</v>
      </c>
      <c r="I14" s="54">
        <v>1.5349967472449191</v>
      </c>
      <c r="J14" s="54">
        <v>2.4030286814425136E-2</v>
      </c>
      <c r="K14" s="54">
        <v>0.93896702592981662</v>
      </c>
      <c r="L14" s="54">
        <v>0</v>
      </c>
      <c r="M14" s="54">
        <v>1.6976291682410729</v>
      </c>
      <c r="N14" s="54">
        <v>36.133745201009489</v>
      </c>
      <c r="O14" s="55" t="s">
        <v>97</v>
      </c>
    </row>
    <row r="15" spans="1:26" x14ac:dyDescent="0.25">
      <c r="A15" s="48">
        <v>6</v>
      </c>
      <c r="B15" s="53">
        <v>51</v>
      </c>
      <c r="C15" s="54">
        <v>0.12786366961862597</v>
      </c>
      <c r="D15" s="54">
        <v>2.648570389027296</v>
      </c>
      <c r="E15" s="54">
        <v>3.9776157211888927</v>
      </c>
      <c r="F15" s="54">
        <v>0</v>
      </c>
      <c r="G15" s="54">
        <v>0</v>
      </c>
      <c r="H15" s="54">
        <v>23.027783453356847</v>
      </c>
      <c r="I15" s="54">
        <v>1.6115094163581198</v>
      </c>
      <c r="J15" s="54">
        <v>2.240787552279247E-2</v>
      </c>
      <c r="K15" s="54">
        <v>0.87557241407587927</v>
      </c>
      <c r="L15" s="54">
        <v>0</v>
      </c>
      <c r="M15" s="54">
        <v>1.2171023245661803</v>
      </c>
      <c r="N15" s="54">
        <v>33.508425263714628</v>
      </c>
      <c r="O15" s="55" t="s">
        <v>96</v>
      </c>
    </row>
    <row r="16" spans="1:26" x14ac:dyDescent="0.25">
      <c r="A16" s="48">
        <v>7</v>
      </c>
      <c r="B16" s="53">
        <v>50</v>
      </c>
      <c r="C16" s="54">
        <v>0.12780685553289053</v>
      </c>
      <c r="D16" s="54">
        <v>2.6473935410171667</v>
      </c>
      <c r="E16" s="54">
        <v>3.9758484344484826</v>
      </c>
      <c r="F16" s="54">
        <v>0</v>
      </c>
      <c r="G16" s="54">
        <v>0</v>
      </c>
      <c r="H16" s="54">
        <v>23.01755144243992</v>
      </c>
      <c r="I16" s="54">
        <v>1.3987967772894354</v>
      </c>
      <c r="J16" s="54">
        <v>2.2397918957603929E-2</v>
      </c>
      <c r="K16" s="54">
        <v>0.87518336809941655</v>
      </c>
      <c r="L16" s="54">
        <v>2.7175113967800724</v>
      </c>
      <c r="M16" s="54">
        <v>0.16228030994215736</v>
      </c>
      <c r="N16" s="54">
        <v>34.944770044507145</v>
      </c>
      <c r="O16" s="55" t="s">
        <v>95</v>
      </c>
    </row>
    <row r="17" spans="1:15" x14ac:dyDescent="0.25">
      <c r="A17" s="48">
        <v>8</v>
      </c>
      <c r="B17" s="53">
        <v>49</v>
      </c>
      <c r="C17" s="54">
        <v>0.18682017687601779</v>
      </c>
      <c r="D17" s="54">
        <v>3.8697965577126223</v>
      </c>
      <c r="E17" s="54">
        <v>5.811649967123679</v>
      </c>
      <c r="F17" s="54">
        <v>0</v>
      </c>
      <c r="G17" s="54">
        <v>0</v>
      </c>
      <c r="H17" s="54">
        <v>11.779577810839088</v>
      </c>
      <c r="I17" s="54">
        <v>0.71585526900359253</v>
      </c>
      <c r="J17" s="54">
        <v>7.6416477174475297E-4</v>
      </c>
      <c r="K17" s="54">
        <v>0.87518336809941644</v>
      </c>
      <c r="L17" s="54">
        <v>0</v>
      </c>
      <c r="M17" s="54">
        <v>0.16228030994215736</v>
      </c>
      <c r="N17" s="54">
        <v>23.401927624368323</v>
      </c>
      <c r="O17" s="55" t="s">
        <v>94</v>
      </c>
    </row>
    <row r="18" spans="1:15" x14ac:dyDescent="0.25">
      <c r="A18" s="48">
        <v>9</v>
      </c>
      <c r="B18" s="53">
        <v>48</v>
      </c>
      <c r="C18" s="54">
        <v>0.82567497796770262</v>
      </c>
      <c r="D18" s="54">
        <v>17.103046581790444</v>
      </c>
      <c r="E18" s="54">
        <v>25.685308936118641</v>
      </c>
      <c r="F18" s="54">
        <v>0</v>
      </c>
      <c r="G18" s="54">
        <v>0</v>
      </c>
      <c r="H18" s="54">
        <v>39.780911320795944</v>
      </c>
      <c r="I18" s="54">
        <v>2.3354256821328017</v>
      </c>
      <c r="J18" s="54">
        <v>2.4893411146599477E-3</v>
      </c>
      <c r="K18" s="54">
        <v>0.87518336809941644</v>
      </c>
      <c r="L18" s="54">
        <v>0</v>
      </c>
      <c r="M18" s="54">
        <v>0.16228030994215736</v>
      </c>
      <c r="N18" s="54">
        <v>86.770320517961778</v>
      </c>
      <c r="O18" s="55" t="s">
        <v>93</v>
      </c>
    </row>
    <row r="19" spans="1:15" x14ac:dyDescent="0.25">
      <c r="A19" s="48">
        <v>10</v>
      </c>
      <c r="B19" s="53">
        <v>47</v>
      </c>
      <c r="C19" s="54">
        <v>0.48557989406519292</v>
      </c>
      <c r="D19" s="54">
        <v>10.058310799025666</v>
      </c>
      <c r="E19" s="54">
        <v>4.6976349739548343E-3</v>
      </c>
      <c r="F19" s="54">
        <v>0</v>
      </c>
      <c r="G19" s="54">
        <v>0</v>
      </c>
      <c r="H19" s="54">
        <v>23.116073126799307</v>
      </c>
      <c r="I19" s="54">
        <v>0.32720277250616914</v>
      </c>
      <c r="J19" s="54">
        <v>2.1960581135185626E-2</v>
      </c>
      <c r="K19" s="54">
        <v>1.2332237474640602</v>
      </c>
      <c r="L19" s="54">
        <v>0</v>
      </c>
      <c r="M19" s="54">
        <v>2.0260841079387908</v>
      </c>
      <c r="N19" s="54">
        <v>37.273132663908321</v>
      </c>
      <c r="O19" s="55" t="s">
        <v>92</v>
      </c>
    </row>
    <row r="20" spans="1:15" x14ac:dyDescent="0.25">
      <c r="A20" s="48">
        <v>11</v>
      </c>
      <c r="B20" s="53">
        <v>46</v>
      </c>
      <c r="C20" s="54">
        <v>0.44547969014444633</v>
      </c>
      <c r="D20" s="54">
        <v>9.2276744422308088</v>
      </c>
      <c r="E20" s="54">
        <v>4.3097244861478173E-3</v>
      </c>
      <c r="F20" s="54">
        <v>0</v>
      </c>
      <c r="G20" s="54">
        <v>0</v>
      </c>
      <c r="H20" s="54">
        <v>21.107500268644834</v>
      </c>
      <c r="I20" s="54">
        <v>0.61048299120899818</v>
      </c>
      <c r="J20" s="54">
        <v>2.0146932891961497E-2</v>
      </c>
      <c r="K20" s="54">
        <v>1.1313833303871554</v>
      </c>
      <c r="L20" s="54">
        <v>0</v>
      </c>
      <c r="M20" s="54">
        <v>2.0285038742769674</v>
      </c>
      <c r="N20" s="54">
        <v>34.575481254271317</v>
      </c>
      <c r="O20" s="55" t="s">
        <v>91</v>
      </c>
    </row>
    <row r="21" spans="1:15" x14ac:dyDescent="0.25">
      <c r="A21" s="48">
        <v>12</v>
      </c>
      <c r="B21" s="53">
        <v>45</v>
      </c>
      <c r="C21" s="54">
        <v>0.445129605099013</v>
      </c>
      <c r="D21" s="54">
        <v>9.2204227742023583</v>
      </c>
      <c r="E21" s="54">
        <v>4.3063378403213424E-3</v>
      </c>
      <c r="F21" s="54">
        <v>0</v>
      </c>
      <c r="G21" s="54">
        <v>0</v>
      </c>
      <c r="H21" s="54">
        <v>21.090335355807653</v>
      </c>
      <c r="I21" s="54">
        <v>0.2721032922418205</v>
      </c>
      <c r="J21" s="54">
        <v>2.0131099641068087E-2</v>
      </c>
      <c r="K21" s="54">
        <v>1.1304942322607041</v>
      </c>
      <c r="L21" s="54">
        <v>4.5849890117961856</v>
      </c>
      <c r="M21" s="54">
        <v>0.16228030994215736</v>
      </c>
      <c r="N21" s="54">
        <v>36.930192018831285</v>
      </c>
      <c r="O21" s="55" t="s">
        <v>90</v>
      </c>
    </row>
    <row r="22" spans="1:15" x14ac:dyDescent="0.25">
      <c r="A22" s="48">
        <v>13</v>
      </c>
      <c r="B22" s="53">
        <v>44</v>
      </c>
      <c r="C22" s="54">
        <v>0.825673599437313</v>
      </c>
      <c r="D22" s="54">
        <v>17.103018026886836</v>
      </c>
      <c r="E22" s="54">
        <v>4.3063378403213424E-3</v>
      </c>
      <c r="F22" s="54">
        <v>0</v>
      </c>
      <c r="G22" s="54">
        <v>0</v>
      </c>
      <c r="H22" s="54">
        <v>39.120590738277876</v>
      </c>
      <c r="I22" s="54">
        <v>0.50472604416880495</v>
      </c>
      <c r="J22" s="54">
        <v>2.4893369585059421E-3</v>
      </c>
      <c r="K22" s="54">
        <v>1.1304942322607041</v>
      </c>
      <c r="L22" s="54">
        <v>0</v>
      </c>
      <c r="M22" s="54">
        <v>0.16228030994215736</v>
      </c>
      <c r="N22" s="54">
        <v>58.853578625772514</v>
      </c>
      <c r="O22" s="55" t="s">
        <v>89</v>
      </c>
    </row>
    <row r="23" spans="1:15" x14ac:dyDescent="0.25">
      <c r="A23" s="48">
        <v>14</v>
      </c>
      <c r="B23" s="53">
        <v>43</v>
      </c>
      <c r="C23" s="54">
        <v>0.25933572886721823</v>
      </c>
      <c r="D23" s="54">
        <v>5.37188502678808</v>
      </c>
      <c r="E23" s="54">
        <v>4.0313030651288058</v>
      </c>
      <c r="F23" s="54">
        <v>0</v>
      </c>
      <c r="G23" s="54">
        <v>0</v>
      </c>
      <c r="H23" s="54">
        <v>30.848103102533663</v>
      </c>
      <c r="I23" s="54">
        <v>0.40709832330468543</v>
      </c>
      <c r="J23" s="54">
        <v>2.0025543897934533E-3</v>
      </c>
      <c r="K23" s="54">
        <v>0.86423302874085617</v>
      </c>
      <c r="L23" s="54">
        <v>0</v>
      </c>
      <c r="M23" s="54">
        <v>0.16228030994215736</v>
      </c>
      <c r="N23" s="54">
        <v>41.946241139695253</v>
      </c>
      <c r="O23" s="55" t="s">
        <v>88</v>
      </c>
    </row>
    <row r="24" spans="1:15" x14ac:dyDescent="0.25">
      <c r="A24" s="47">
        <v>15</v>
      </c>
      <c r="B24" s="56">
        <v>60</v>
      </c>
      <c r="C24" s="54">
        <v>0</v>
      </c>
      <c r="D24" s="54">
        <v>0</v>
      </c>
      <c r="E24" s="54">
        <v>4.2082552539400426</v>
      </c>
      <c r="F24" s="54">
        <v>6.9468460492131268</v>
      </c>
      <c r="G24" s="54">
        <v>0.34447129482938865</v>
      </c>
      <c r="H24" s="54">
        <v>0</v>
      </c>
      <c r="I24" s="54">
        <v>4.5704127142655343E-2</v>
      </c>
      <c r="J24" s="54">
        <v>0</v>
      </c>
      <c r="K24" s="54">
        <v>4.081949234226688E-2</v>
      </c>
      <c r="L24" s="54">
        <v>0</v>
      </c>
      <c r="M24" s="54">
        <v>0.12412972160327891</v>
      </c>
      <c r="N24" s="54">
        <v>11.71022593907076</v>
      </c>
      <c r="O24" s="55" t="s">
        <v>105</v>
      </c>
    </row>
    <row r="25" spans="1:15" x14ac:dyDescent="0.25">
      <c r="A25" s="47">
        <v>16</v>
      </c>
      <c r="B25" s="56">
        <v>59</v>
      </c>
      <c r="C25" s="54">
        <v>0</v>
      </c>
      <c r="D25" s="54">
        <v>0</v>
      </c>
      <c r="E25" s="54">
        <v>4.2082552539400426</v>
      </c>
      <c r="F25" s="54">
        <v>6.8478212727645218</v>
      </c>
      <c r="G25" s="54">
        <v>0.34139542549537744</v>
      </c>
      <c r="H25" s="54">
        <v>0</v>
      </c>
      <c r="I25" s="54">
        <v>4.5704127142655343E-2</v>
      </c>
      <c r="J25" s="54">
        <v>1.0065608017138478E-4</v>
      </c>
      <c r="K25" s="54">
        <v>4.2879122339772639E-2</v>
      </c>
      <c r="L25" s="54">
        <v>0</v>
      </c>
      <c r="M25" s="54">
        <v>0.12412972160327891</v>
      </c>
      <c r="N25" s="54">
        <v>11.610285579365822</v>
      </c>
      <c r="O25" s="55" t="s">
        <v>104</v>
      </c>
    </row>
    <row r="26" spans="1:15" x14ac:dyDescent="0.25">
      <c r="A26" s="47">
        <v>17</v>
      </c>
      <c r="B26" s="53">
        <v>58</v>
      </c>
      <c r="C26" s="54">
        <v>0</v>
      </c>
      <c r="D26" s="54">
        <v>0</v>
      </c>
      <c r="E26" s="54">
        <v>3.9077813796400229</v>
      </c>
      <c r="F26" s="54">
        <v>8.8786904873433592</v>
      </c>
      <c r="G26" s="54">
        <v>42.294091011301404</v>
      </c>
      <c r="H26" s="54">
        <v>0</v>
      </c>
      <c r="I26" s="54">
        <v>4.5704127142655343E-2</v>
      </c>
      <c r="J26" s="54">
        <v>0</v>
      </c>
      <c r="K26" s="54">
        <v>5.8946079059686692E-2</v>
      </c>
      <c r="L26" s="54">
        <v>0</v>
      </c>
      <c r="M26" s="54">
        <v>0.12412972160327891</v>
      </c>
      <c r="N26" s="54">
        <v>55.309342806090413</v>
      </c>
      <c r="O26" s="55" t="s">
        <v>103</v>
      </c>
    </row>
    <row r="27" spans="1:15" x14ac:dyDescent="0.25">
      <c r="A27" s="47">
        <v>18</v>
      </c>
      <c r="B27" s="53">
        <v>57</v>
      </c>
      <c r="C27" s="54">
        <v>0</v>
      </c>
      <c r="D27" s="54">
        <v>0</v>
      </c>
      <c r="E27" s="54">
        <v>4.2082552539400426</v>
      </c>
      <c r="F27" s="54">
        <v>8.1479926930201287</v>
      </c>
      <c r="G27" s="54">
        <v>0.38177785574950124</v>
      </c>
      <c r="H27" s="54">
        <v>0</v>
      </c>
      <c r="I27" s="54">
        <v>4.5704127142655343E-2</v>
      </c>
      <c r="J27" s="54">
        <v>0</v>
      </c>
      <c r="K27" s="54">
        <v>5.5473954917496848E-2</v>
      </c>
      <c r="L27" s="54">
        <v>0</v>
      </c>
      <c r="M27" s="54">
        <v>0.12412972160327891</v>
      </c>
      <c r="N27" s="54">
        <v>12.963333606373103</v>
      </c>
      <c r="O27" s="55" t="s">
        <v>102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6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8"/>
    <pageSetUpPr fitToPage="1"/>
  </sheetPr>
  <dimension ref="A1:Y35"/>
  <sheetViews>
    <sheetView showGridLines="0" zoomScaleNormal="100" workbookViewId="0">
      <selection activeCell="W11" sqref="W11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3"/>
  </sheetPr>
  <dimension ref="A1:Z33"/>
  <sheetViews>
    <sheetView showGridLines="0" zoomScale="115" zoomScaleNormal="115" workbookViewId="0">
      <selection activeCell="A7" sqref="A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6" width="14.5546875" style="2" customWidth="1"/>
    <col min="7" max="7" width="23.109375" style="2" customWidth="1"/>
    <col min="8" max="9" width="14.5546875" style="2" customWidth="1"/>
    <col min="10" max="10" width="16.77734375" style="2" customWidth="1"/>
    <col min="11" max="11" width="14.5546875" style="2" customWidth="1"/>
    <col min="12" max="12" width="17.5546875" style="2" customWidth="1"/>
    <col min="13" max="13" width="17.21875" style="1" customWidth="1"/>
    <col min="14" max="14" width="14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106</v>
      </c>
      <c r="B1" s="60" t="s">
        <v>76</v>
      </c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26" ht="15.9" customHeight="1" x14ac:dyDescent="0.25">
      <c r="A2" s="6" t="s">
        <v>107</v>
      </c>
      <c r="B2" s="60" t="s">
        <v>86</v>
      </c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26" ht="15.9" customHeight="1" x14ac:dyDescent="3.95">
      <c r="A3" s="6" t="s">
        <v>108</v>
      </c>
      <c r="B3" s="60" t="s">
        <v>46</v>
      </c>
      <c r="C3" s="61"/>
      <c r="D3" s="61"/>
      <c r="E3" s="61"/>
      <c r="F3" s="61"/>
      <c r="G3" s="61"/>
      <c r="H3" s="61"/>
      <c r="I3" s="61"/>
      <c r="J3" s="61"/>
      <c r="K3" s="61"/>
      <c r="L3" s="61"/>
      <c r="O3" s="33"/>
      <c r="Z3" s="2" t="str">
        <f>"Source: "&amp;'Data Land use'!B3</f>
        <v>Source: Source</v>
      </c>
    </row>
    <row r="4" spans="1:26" x14ac:dyDescent="0.25">
      <c r="A4" s="6" t="s">
        <v>47</v>
      </c>
      <c r="B4" s="60" t="s">
        <v>40</v>
      </c>
      <c r="C4" s="61"/>
      <c r="D4" s="61"/>
      <c r="E4" s="61"/>
      <c r="F4" s="61"/>
      <c r="G4" s="61"/>
      <c r="H4" s="61"/>
      <c r="I4" s="61"/>
      <c r="J4" s="61"/>
      <c r="K4" s="61"/>
      <c r="L4" s="61"/>
    </row>
    <row r="5" spans="1:26" x14ac:dyDescent="0.25">
      <c r="A5" s="6" t="s">
        <v>109</v>
      </c>
      <c r="B5" s="60" t="s">
        <v>87</v>
      </c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26" x14ac:dyDescent="0.25">
      <c r="A6" s="7" t="s">
        <v>110</v>
      </c>
      <c r="B6" s="58" t="s">
        <v>79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6" t="s">
        <v>15</v>
      </c>
      <c r="B9" s="49" t="s">
        <v>58</v>
      </c>
      <c r="C9" s="50" t="s">
        <v>48</v>
      </c>
      <c r="D9" s="50" t="s">
        <v>49</v>
      </c>
      <c r="E9" s="50" t="s">
        <v>50</v>
      </c>
      <c r="F9" s="50" t="s">
        <v>26</v>
      </c>
      <c r="G9" s="50" t="s">
        <v>78</v>
      </c>
      <c r="H9" s="50" t="s">
        <v>84</v>
      </c>
      <c r="I9" s="50" t="s">
        <v>56</v>
      </c>
      <c r="J9" s="51" t="s">
        <v>51</v>
      </c>
      <c r="K9" s="50" t="s">
        <v>52</v>
      </c>
      <c r="L9" s="50" t="s">
        <v>55</v>
      </c>
      <c r="M9" s="51" t="s">
        <v>83</v>
      </c>
      <c r="N9" s="51" t="s">
        <v>53</v>
      </c>
      <c r="O9" s="52" t="s">
        <v>54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47">
        <v>1</v>
      </c>
      <c r="B10" s="53">
        <v>56</v>
      </c>
      <c r="C10" s="54">
        <v>0</v>
      </c>
      <c r="D10" s="54">
        <v>1.5418190446128717E-2</v>
      </c>
      <c r="E10" s="54">
        <v>0</v>
      </c>
      <c r="F10" s="54">
        <v>0</v>
      </c>
      <c r="G10" s="54">
        <v>0</v>
      </c>
      <c r="H10" s="54">
        <v>0.38727924917421197</v>
      </c>
      <c r="I10" s="54">
        <v>0</v>
      </c>
      <c r="J10" s="54">
        <v>2.5794433987361521E-5</v>
      </c>
      <c r="K10" s="54">
        <v>1.6230935699999991E-5</v>
      </c>
      <c r="L10" s="54">
        <v>0</v>
      </c>
      <c r="M10" s="54">
        <v>0</v>
      </c>
      <c r="N10" s="54">
        <v>0.40273946499002811</v>
      </c>
      <c r="O10" s="55" t="s">
        <v>101</v>
      </c>
    </row>
    <row r="11" spans="1:26" x14ac:dyDescent="0.25">
      <c r="A11" s="48">
        <v>2</v>
      </c>
      <c r="B11" s="53">
        <v>55</v>
      </c>
      <c r="C11" s="54">
        <v>0</v>
      </c>
      <c r="D11" s="54">
        <v>2.0800159286004948E-2</v>
      </c>
      <c r="E11" s="54">
        <v>0</v>
      </c>
      <c r="F11" s="54">
        <v>0</v>
      </c>
      <c r="G11" s="54">
        <v>0</v>
      </c>
      <c r="H11" s="54">
        <v>0.3864682066906619</v>
      </c>
      <c r="I11" s="54">
        <v>0</v>
      </c>
      <c r="J11" s="54">
        <v>2.5070965504436599E-5</v>
      </c>
      <c r="K11" s="54">
        <v>2.0559273243333332E-4</v>
      </c>
      <c r="L11" s="54">
        <v>0</v>
      </c>
      <c r="M11" s="54">
        <v>0</v>
      </c>
      <c r="N11" s="54">
        <v>0.40749902967460455</v>
      </c>
      <c r="O11" s="55" t="s">
        <v>100</v>
      </c>
    </row>
    <row r="12" spans="1:26" x14ac:dyDescent="0.25">
      <c r="A12" s="48">
        <v>3</v>
      </c>
      <c r="B12" s="53">
        <v>54</v>
      </c>
      <c r="C12" s="54">
        <v>5.9699010792674864E-4</v>
      </c>
      <c r="D12" s="54">
        <v>9.1619478880405995E-3</v>
      </c>
      <c r="E12" s="54">
        <v>4.0644071925752359E-4</v>
      </c>
      <c r="F12" s="54">
        <v>0</v>
      </c>
      <c r="G12" s="54">
        <v>0</v>
      </c>
      <c r="H12" s="54">
        <v>1.2605530429805318</v>
      </c>
      <c r="I12" s="54">
        <v>1.6913035879582226E-2</v>
      </c>
      <c r="J12" s="54">
        <v>8.3459673219791398E-5</v>
      </c>
      <c r="K12" s="54">
        <v>4.0668001827209839E-3</v>
      </c>
      <c r="L12" s="54">
        <v>0</v>
      </c>
      <c r="M12" s="54">
        <v>8.823866813587784E-4</v>
      </c>
      <c r="N12" s="54">
        <v>1.2926641041126383</v>
      </c>
      <c r="O12" s="55" t="s">
        <v>99</v>
      </c>
    </row>
    <row r="13" spans="1:26" x14ac:dyDescent="0.25">
      <c r="A13" s="48">
        <v>4</v>
      </c>
      <c r="B13" s="53">
        <v>53</v>
      </c>
      <c r="C13" s="54">
        <v>1.5884812726609803E-3</v>
      </c>
      <c r="D13" s="54">
        <v>2.4118526333687704E-2</v>
      </c>
      <c r="E13" s="54">
        <v>4.0644071925752359E-4</v>
      </c>
      <c r="F13" s="54">
        <v>0</v>
      </c>
      <c r="G13" s="54">
        <v>0</v>
      </c>
      <c r="H13" s="54">
        <v>0.43907591214561303</v>
      </c>
      <c r="I13" s="54">
        <v>5.8911496801596621E-3</v>
      </c>
      <c r="J13" s="54">
        <v>2.9070678421995351E-5</v>
      </c>
      <c r="K13" s="54">
        <v>4.0668001827209839E-3</v>
      </c>
      <c r="L13" s="54">
        <v>0</v>
      </c>
      <c r="M13" s="54">
        <v>8.823866813587784E-4</v>
      </c>
      <c r="N13" s="54">
        <v>0.47605876769388061</v>
      </c>
      <c r="O13" s="55" t="s">
        <v>98</v>
      </c>
    </row>
    <row r="14" spans="1:26" x14ac:dyDescent="0.25">
      <c r="A14" s="48">
        <v>5</v>
      </c>
      <c r="B14" s="53">
        <v>52</v>
      </c>
      <c r="C14" s="54">
        <v>8.1598858079650314E-4</v>
      </c>
      <c r="D14" s="54">
        <v>1.2389470629994116E-2</v>
      </c>
      <c r="E14" s="54">
        <v>8.4168088549283621E-2</v>
      </c>
      <c r="F14" s="54">
        <v>0</v>
      </c>
      <c r="G14" s="54">
        <v>0</v>
      </c>
      <c r="H14" s="54">
        <v>5.9528459101878122</v>
      </c>
      <c r="I14" s="54">
        <v>0.95058463518066305</v>
      </c>
      <c r="J14" s="54">
        <v>5.7925952982855562E-3</v>
      </c>
      <c r="K14" s="54">
        <v>1.8298504299940604E-3</v>
      </c>
      <c r="L14" s="54">
        <v>0</v>
      </c>
      <c r="M14" s="54">
        <v>2.109196052988193E-2</v>
      </c>
      <c r="N14" s="54">
        <v>7.0295184993867101</v>
      </c>
      <c r="O14" s="55" t="s">
        <v>97</v>
      </c>
    </row>
    <row r="15" spans="1:26" x14ac:dyDescent="0.25">
      <c r="A15" s="48">
        <v>6</v>
      </c>
      <c r="B15" s="53">
        <v>51</v>
      </c>
      <c r="C15" s="54">
        <v>7.6089689181454544E-4</v>
      </c>
      <c r="D15" s="54">
        <v>1.1552992180831896E-2</v>
      </c>
      <c r="E15" s="54">
        <v>7.8485894904665135E-2</v>
      </c>
      <c r="F15" s="54">
        <v>0</v>
      </c>
      <c r="G15" s="54">
        <v>0</v>
      </c>
      <c r="H15" s="54">
        <v>5.550937913973617</v>
      </c>
      <c r="I15" s="54">
        <v>0.87668912543650312</v>
      </c>
      <c r="J15" s="54">
        <v>5.4015066653294455E-3</v>
      </c>
      <c r="K15" s="54">
        <v>1.7063075849773662E-3</v>
      </c>
      <c r="L15" s="54">
        <v>0</v>
      </c>
      <c r="M15" s="54">
        <v>6.6179001101908386E-3</v>
      </c>
      <c r="N15" s="54">
        <v>6.5321525377479288</v>
      </c>
      <c r="O15" s="55" t="s">
        <v>96</v>
      </c>
    </row>
    <row r="16" spans="1:26" x14ac:dyDescent="0.25">
      <c r="A16" s="48">
        <v>7</v>
      </c>
      <c r="B16" s="53">
        <v>50</v>
      </c>
      <c r="C16" s="54">
        <v>7.6055879999083729E-4</v>
      </c>
      <c r="D16" s="54">
        <v>1.1547858801739775E-2</v>
      </c>
      <c r="E16" s="54">
        <v>7.8451022988648866E-2</v>
      </c>
      <c r="F16" s="54">
        <v>0</v>
      </c>
      <c r="G16" s="54">
        <v>0</v>
      </c>
      <c r="H16" s="54">
        <v>5.5484714474354897</v>
      </c>
      <c r="I16" s="54">
        <v>0.82498015457931251</v>
      </c>
      <c r="J16" s="54">
        <v>5.3991065960691999E-3</v>
      </c>
      <c r="K16" s="54">
        <v>1.7055494157044754E-3</v>
      </c>
      <c r="L16" s="54">
        <v>2.657707852387773E-2</v>
      </c>
      <c r="M16" s="54">
        <v>8.823866813587784E-4</v>
      </c>
      <c r="N16" s="54">
        <v>6.4987751638221924</v>
      </c>
      <c r="O16" s="55" t="s">
        <v>95</v>
      </c>
    </row>
    <row r="17" spans="1:15" x14ac:dyDescent="0.25">
      <c r="A17" s="48">
        <v>8</v>
      </c>
      <c r="B17" s="53">
        <v>49</v>
      </c>
      <c r="C17" s="54">
        <v>1.1117379341387085E-3</v>
      </c>
      <c r="D17" s="54">
        <v>1.6879947596591272E-2</v>
      </c>
      <c r="E17" s="54">
        <v>0.11467486567707788</v>
      </c>
      <c r="F17" s="54">
        <v>0</v>
      </c>
      <c r="G17" s="54">
        <v>0</v>
      </c>
      <c r="H17" s="54">
        <v>0.31511472616660757</v>
      </c>
      <c r="I17" s="54">
        <v>0.73217797049990285</v>
      </c>
      <c r="J17" s="54">
        <v>2.0442122515880154E-5</v>
      </c>
      <c r="K17" s="54">
        <v>1.7055494157044754E-3</v>
      </c>
      <c r="L17" s="54">
        <v>0</v>
      </c>
      <c r="M17" s="54">
        <v>8.823866813587784E-4</v>
      </c>
      <c r="N17" s="54">
        <v>1.1825676260938973</v>
      </c>
      <c r="O17" s="55" t="s">
        <v>94</v>
      </c>
    </row>
    <row r="18" spans="1:15" x14ac:dyDescent="0.25">
      <c r="A18" s="48">
        <v>9</v>
      </c>
      <c r="B18" s="53">
        <v>48</v>
      </c>
      <c r="C18" s="54">
        <v>4.9134638968092795E-3</v>
      </c>
      <c r="D18" s="54">
        <v>7.460302518159441E-2</v>
      </c>
      <c r="E18" s="54">
        <v>0.50681981344128157</v>
      </c>
      <c r="F18" s="54">
        <v>0</v>
      </c>
      <c r="G18" s="54">
        <v>0</v>
      </c>
      <c r="H18" s="54">
        <v>16.680765631097458</v>
      </c>
      <c r="I18" s="54">
        <v>4.1644538491052954</v>
      </c>
      <c r="J18" s="54">
        <v>1.0814833412965061E-3</v>
      </c>
      <c r="K18" s="54">
        <v>1.7055494157044754E-3</v>
      </c>
      <c r="L18" s="54">
        <v>0</v>
      </c>
      <c r="M18" s="54">
        <v>8.823866813587784E-4</v>
      </c>
      <c r="N18" s="54">
        <v>21.435225202160797</v>
      </c>
      <c r="O18" s="55" t="s">
        <v>93</v>
      </c>
    </row>
    <row r="19" spans="1:15" x14ac:dyDescent="0.25">
      <c r="A19" s="48">
        <v>10</v>
      </c>
      <c r="B19" s="53">
        <v>47</v>
      </c>
      <c r="C19" s="54">
        <v>2.8896107332431796E-3</v>
      </c>
      <c r="D19" s="54">
        <v>4.3874078821894945E-2</v>
      </c>
      <c r="E19" s="54">
        <v>3.1089233985762799E-5</v>
      </c>
      <c r="F19" s="54">
        <v>0</v>
      </c>
      <c r="G19" s="54">
        <v>0</v>
      </c>
      <c r="H19" s="54">
        <v>9.6532549048439815</v>
      </c>
      <c r="I19" s="54">
        <v>0.14206832872841574</v>
      </c>
      <c r="J19" s="54">
        <v>9.5403197275364705E-3</v>
      </c>
      <c r="K19" s="54">
        <v>5.2951696094032793E-3</v>
      </c>
      <c r="L19" s="54">
        <v>0</v>
      </c>
      <c r="M19" s="54">
        <v>3.2586846376633533E-2</v>
      </c>
      <c r="N19" s="54">
        <v>9.8895403480750943</v>
      </c>
      <c r="O19" s="55" t="s">
        <v>92</v>
      </c>
    </row>
    <row r="20" spans="1:15" x14ac:dyDescent="0.25">
      <c r="A20" s="48">
        <v>11</v>
      </c>
      <c r="B20" s="53">
        <v>46</v>
      </c>
      <c r="C20" s="54">
        <v>2.6509806312334937E-3</v>
      </c>
      <c r="D20" s="54">
        <v>4.0250865568842616E-2</v>
      </c>
      <c r="E20" s="54">
        <v>2.8522018783256152E-5</v>
      </c>
      <c r="F20" s="54">
        <v>0</v>
      </c>
      <c r="G20" s="54">
        <v>0</v>
      </c>
      <c r="H20" s="54">
        <v>8.8554141116319833</v>
      </c>
      <c r="I20" s="54">
        <v>0.26476858240952461</v>
      </c>
      <c r="J20" s="54">
        <v>8.7524594836207066E-3</v>
      </c>
      <c r="K20" s="54">
        <v>4.857905384303504E-3</v>
      </c>
      <c r="L20" s="54">
        <v>0</v>
      </c>
      <c r="M20" s="54">
        <v>1.102983351698473E-2</v>
      </c>
      <c r="N20" s="54">
        <v>9.1877532606452768</v>
      </c>
      <c r="O20" s="55" t="s">
        <v>91</v>
      </c>
    </row>
    <row r="21" spans="1:15" x14ac:dyDescent="0.25">
      <c r="A21" s="48">
        <v>12</v>
      </c>
      <c r="B21" s="53">
        <v>45</v>
      </c>
      <c r="C21" s="54">
        <v>2.648897329356303E-3</v>
      </c>
      <c r="D21" s="54">
        <v>4.0219233989641334E-2</v>
      </c>
      <c r="E21" s="54">
        <v>2.849960575518779E-5</v>
      </c>
      <c r="F21" s="54">
        <v>0</v>
      </c>
      <c r="G21" s="54">
        <v>0</v>
      </c>
      <c r="H21" s="54">
        <v>8.8484512193230636</v>
      </c>
      <c r="I21" s="54">
        <v>0.11815213601345723</v>
      </c>
      <c r="J21" s="54">
        <v>8.7455812645139599E-3</v>
      </c>
      <c r="K21" s="54">
        <v>4.8540878913671971E-3</v>
      </c>
      <c r="L21" s="54">
        <v>4.1785008093773189E-2</v>
      </c>
      <c r="M21" s="54">
        <v>8.823866813587784E-4</v>
      </c>
      <c r="N21" s="54">
        <v>9.0657670501922869</v>
      </c>
      <c r="O21" s="55" t="s">
        <v>90</v>
      </c>
    </row>
    <row r="22" spans="1:15" x14ac:dyDescent="0.25">
      <c r="A22" s="48">
        <v>13</v>
      </c>
      <c r="B22" s="53">
        <v>44</v>
      </c>
      <c r="C22" s="54">
        <v>4.9134556933884662E-3</v>
      </c>
      <c r="D22" s="54">
        <v>7.4602900625879584E-2</v>
      </c>
      <c r="E22" s="54">
        <v>2.849960575518779E-5</v>
      </c>
      <c r="F22" s="54">
        <v>0</v>
      </c>
      <c r="G22" s="54">
        <v>0</v>
      </c>
      <c r="H22" s="54">
        <v>16.413045737721379</v>
      </c>
      <c r="I22" s="54">
        <v>0.21916111241744629</v>
      </c>
      <c r="J22" s="54">
        <v>1.0814815356736068E-3</v>
      </c>
      <c r="K22" s="54">
        <v>4.8540878913671971E-3</v>
      </c>
      <c r="L22" s="54">
        <v>0</v>
      </c>
      <c r="M22" s="54">
        <v>8.823866813587784E-4</v>
      </c>
      <c r="N22" s="54">
        <v>16.718569662172246</v>
      </c>
      <c r="O22" s="55" t="s">
        <v>89</v>
      </c>
    </row>
    <row r="23" spans="1:15" x14ac:dyDescent="0.25">
      <c r="A23" s="48">
        <v>14</v>
      </c>
      <c r="B23" s="53">
        <v>43</v>
      </c>
      <c r="C23" s="54">
        <v>1.5432667513773687E-3</v>
      </c>
      <c r="D23" s="54">
        <v>2.3432016746816779E-2</v>
      </c>
      <c r="E23" s="54">
        <v>7.3910943172147719E-2</v>
      </c>
      <c r="F23" s="54">
        <v>0</v>
      </c>
      <c r="G23" s="54">
        <v>0</v>
      </c>
      <c r="H23" s="54">
        <v>0.43506907148118945</v>
      </c>
      <c r="I23" s="54">
        <v>5.7415488055462122E-3</v>
      </c>
      <c r="J23" s="54">
        <v>2.8243210808202299E-5</v>
      </c>
      <c r="K23" s="54">
        <v>1.8314613512546698E-3</v>
      </c>
      <c r="L23" s="54">
        <v>0</v>
      </c>
      <c r="M23" s="54">
        <v>8.823866813587784E-4</v>
      </c>
      <c r="N23" s="54">
        <v>0.54243893820049915</v>
      </c>
      <c r="O23" s="55" t="s">
        <v>88</v>
      </c>
    </row>
    <row r="24" spans="1:15" x14ac:dyDescent="0.25">
      <c r="A24" s="47">
        <v>15</v>
      </c>
      <c r="B24" s="56">
        <v>60</v>
      </c>
      <c r="C24" s="54">
        <v>0</v>
      </c>
      <c r="D24" s="54">
        <v>0</v>
      </c>
      <c r="E24" s="54">
        <v>7.7155229935042494E-2</v>
      </c>
      <c r="F24" s="54">
        <v>0.82252353771616882</v>
      </c>
      <c r="G24" s="54">
        <v>2.3123359652675152E-3</v>
      </c>
      <c r="H24" s="54">
        <v>0</v>
      </c>
      <c r="I24" s="54">
        <v>1.8532434337830608E-3</v>
      </c>
      <c r="J24" s="54">
        <v>0</v>
      </c>
      <c r="K24" s="54">
        <v>2.4275389858063848E-4</v>
      </c>
      <c r="L24" s="54">
        <v>0</v>
      </c>
      <c r="M24" s="54">
        <v>6.4596806137381252E-4</v>
      </c>
      <c r="N24" s="54">
        <v>0.90473306901021633</v>
      </c>
      <c r="O24" s="55" t="s">
        <v>105</v>
      </c>
    </row>
    <row r="25" spans="1:15" x14ac:dyDescent="0.25">
      <c r="A25" s="47">
        <v>16</v>
      </c>
      <c r="B25" s="56">
        <v>59</v>
      </c>
      <c r="C25" s="54">
        <v>0</v>
      </c>
      <c r="D25" s="54">
        <v>0</v>
      </c>
      <c r="E25" s="54">
        <v>7.7155229935042494E-2</v>
      </c>
      <c r="F25" s="54">
        <v>0.81440561710685255</v>
      </c>
      <c r="G25" s="54">
        <v>2.2916885458968525E-3</v>
      </c>
      <c r="H25" s="54">
        <v>0</v>
      </c>
      <c r="I25" s="54">
        <v>1.8532434337830608E-3</v>
      </c>
      <c r="J25" s="54">
        <v>4.0814742849309003E-6</v>
      </c>
      <c r="K25" s="54">
        <v>2.4364846606090112E-4</v>
      </c>
      <c r="L25" s="54">
        <v>0</v>
      </c>
      <c r="M25" s="54">
        <v>6.4596806137381252E-4</v>
      </c>
      <c r="N25" s="54">
        <v>0.89659947702329468</v>
      </c>
      <c r="O25" s="55" t="s">
        <v>104</v>
      </c>
    </row>
    <row r="26" spans="1:15" x14ac:dyDescent="0.25">
      <c r="A26" s="47">
        <v>17</v>
      </c>
      <c r="B26" s="53">
        <v>58</v>
      </c>
      <c r="C26" s="54">
        <v>0</v>
      </c>
      <c r="D26" s="54">
        <v>0</v>
      </c>
      <c r="E26" s="54">
        <v>7.164626494548168E-2</v>
      </c>
      <c r="F26" s="54">
        <v>1.0018970435343999</v>
      </c>
      <c r="G26" s="54">
        <v>12.286730223929416</v>
      </c>
      <c r="H26" s="54">
        <v>0</v>
      </c>
      <c r="I26" s="54">
        <v>1.8532434337830608E-3</v>
      </c>
      <c r="J26" s="54">
        <v>0</v>
      </c>
      <c r="K26" s="54">
        <v>4.4621773549950819E-4</v>
      </c>
      <c r="L26" s="54">
        <v>0</v>
      </c>
      <c r="M26" s="54">
        <v>6.4596806137381252E-4</v>
      </c>
      <c r="N26" s="54">
        <v>13.363218961639955</v>
      </c>
      <c r="O26" s="55" t="s">
        <v>103</v>
      </c>
    </row>
    <row r="27" spans="1:15" x14ac:dyDescent="0.25">
      <c r="A27" s="47">
        <v>18</v>
      </c>
      <c r="B27" s="53">
        <v>57</v>
      </c>
      <c r="C27" s="54">
        <v>0</v>
      </c>
      <c r="D27" s="54">
        <v>0</v>
      </c>
      <c r="E27" s="54">
        <v>7.7155229935042494E-2</v>
      </c>
      <c r="F27" s="54">
        <v>0.92099584070708229</v>
      </c>
      <c r="G27" s="54">
        <v>2.5627640962929054E-3</v>
      </c>
      <c r="H27" s="54">
        <v>0</v>
      </c>
      <c r="I27" s="54">
        <v>1.8532434337830608E-3</v>
      </c>
      <c r="J27" s="54">
        <v>0</v>
      </c>
      <c r="K27" s="54">
        <v>4.2502779245438084E-4</v>
      </c>
      <c r="L27" s="54">
        <v>0</v>
      </c>
      <c r="M27" s="54">
        <v>6.4596806137381252E-4</v>
      </c>
      <c r="N27" s="54">
        <v>1.0036380740260289</v>
      </c>
      <c r="O27" s="55" t="s">
        <v>102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49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8"/>
    <pageSetUpPr fitToPage="1"/>
  </sheetPr>
  <dimension ref="A1:Y35"/>
  <sheetViews>
    <sheetView showGridLines="0" zoomScaleNormal="100" workbookViewId="0">
      <selection activeCell="W11" sqref="W11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</sheetPr>
  <dimension ref="A1:AA33"/>
  <sheetViews>
    <sheetView showGridLines="0" zoomScaleNormal="100" workbookViewId="0">
      <selection activeCell="N9" sqref="N9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6" width="14.5546875" style="2" customWidth="1"/>
    <col min="7" max="7" width="23" style="2" customWidth="1"/>
    <col min="8" max="9" width="14.5546875" style="2" customWidth="1"/>
    <col min="10" max="10" width="16.88671875" style="2" customWidth="1"/>
    <col min="11" max="11" width="14.5546875" style="2" customWidth="1"/>
    <col min="12" max="12" width="17.77734375" style="2" customWidth="1"/>
    <col min="13" max="13" width="17.21875" style="1" customWidth="1"/>
    <col min="14" max="14" width="21.5546875" style="1" customWidth="1"/>
    <col min="15" max="15" width="14.5546875" style="1" customWidth="1"/>
    <col min="16" max="16" width="72.88671875" style="1" customWidth="1"/>
    <col min="17" max="16384" width="11.44140625" style="2"/>
  </cols>
  <sheetData>
    <row r="1" spans="1:27" ht="15.9" customHeight="1" x14ac:dyDescent="0.25">
      <c r="A1" s="6" t="s">
        <v>1</v>
      </c>
      <c r="B1" s="60" t="s">
        <v>76</v>
      </c>
      <c r="C1" s="61"/>
      <c r="D1" s="61"/>
      <c r="E1" s="61"/>
      <c r="F1" s="61"/>
      <c r="G1" s="61"/>
      <c r="H1" s="61"/>
      <c r="I1" s="61"/>
      <c r="J1" s="61"/>
      <c r="K1" s="61"/>
      <c r="L1" s="34"/>
    </row>
    <row r="2" spans="1:27" ht="15.9" customHeight="1" x14ac:dyDescent="0.25">
      <c r="A2" s="6" t="s">
        <v>2</v>
      </c>
      <c r="B2" s="60" t="s">
        <v>43</v>
      </c>
      <c r="C2" s="61"/>
      <c r="D2" s="61"/>
      <c r="E2" s="61"/>
      <c r="F2" s="61"/>
      <c r="G2" s="61"/>
      <c r="H2" s="61"/>
      <c r="I2" s="61"/>
      <c r="J2" s="61"/>
      <c r="K2" s="61"/>
      <c r="L2" s="34"/>
    </row>
    <row r="3" spans="1:27" ht="15.9" customHeight="1" x14ac:dyDescent="0.25">
      <c r="A3" s="6" t="s">
        <v>0</v>
      </c>
      <c r="B3" s="60" t="s">
        <v>46</v>
      </c>
      <c r="C3" s="61"/>
      <c r="D3" s="61"/>
      <c r="E3" s="61"/>
      <c r="F3" s="61"/>
      <c r="G3" s="61"/>
      <c r="H3" s="61"/>
      <c r="I3" s="61"/>
      <c r="J3" s="61"/>
      <c r="K3" s="61"/>
      <c r="L3" s="34"/>
      <c r="AA3" s="2" t="str">
        <f>"Quelle: "&amp;'Data GWP'!B3</f>
        <v>Quelle: Source</v>
      </c>
    </row>
    <row r="4" spans="1:27" x14ac:dyDescent="0.25">
      <c r="A4" s="6" t="s">
        <v>47</v>
      </c>
      <c r="B4" s="60" t="s">
        <v>40</v>
      </c>
      <c r="C4" s="61"/>
      <c r="D4" s="61"/>
      <c r="E4" s="61"/>
      <c r="F4" s="61"/>
      <c r="G4" s="61"/>
      <c r="H4" s="61"/>
      <c r="I4" s="61"/>
      <c r="J4" s="61"/>
      <c r="K4" s="61"/>
      <c r="L4" s="34"/>
    </row>
    <row r="5" spans="1:27" x14ac:dyDescent="0.25">
      <c r="A5" s="6" t="s">
        <v>3</v>
      </c>
      <c r="B5" s="60" t="s">
        <v>57</v>
      </c>
      <c r="C5" s="61"/>
      <c r="D5" s="61"/>
      <c r="E5" s="61"/>
      <c r="F5" s="61"/>
      <c r="G5" s="61"/>
      <c r="H5" s="61"/>
      <c r="I5" s="61"/>
      <c r="J5" s="61"/>
      <c r="K5" s="61"/>
      <c r="L5" s="34"/>
    </row>
    <row r="6" spans="1:27" x14ac:dyDescent="0.25">
      <c r="A6" s="7" t="s">
        <v>4</v>
      </c>
      <c r="B6" s="58" t="s">
        <v>79</v>
      </c>
      <c r="C6" s="59"/>
      <c r="D6" s="59"/>
      <c r="E6" s="59"/>
      <c r="F6" s="59"/>
      <c r="G6" s="59"/>
      <c r="H6" s="59"/>
      <c r="I6" s="59"/>
      <c r="J6" s="59"/>
      <c r="K6" s="59"/>
      <c r="L6" s="35"/>
    </row>
    <row r="8" spans="1:27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30" customHeight="1" x14ac:dyDescent="0.25">
      <c r="A9" s="46" t="s">
        <v>15</v>
      </c>
      <c r="B9" s="49" t="s">
        <v>58</v>
      </c>
      <c r="C9" s="50" t="s">
        <v>48</v>
      </c>
      <c r="D9" s="50" t="s">
        <v>49</v>
      </c>
      <c r="E9" s="50" t="s">
        <v>50</v>
      </c>
      <c r="F9" s="50" t="s">
        <v>26</v>
      </c>
      <c r="G9" s="50" t="s">
        <v>78</v>
      </c>
      <c r="H9" s="50" t="s">
        <v>84</v>
      </c>
      <c r="I9" s="50" t="s">
        <v>56</v>
      </c>
      <c r="J9" s="51" t="s">
        <v>51</v>
      </c>
      <c r="K9" s="50" t="s">
        <v>52</v>
      </c>
      <c r="L9" s="50" t="s">
        <v>55</v>
      </c>
      <c r="M9" s="51" t="s">
        <v>83</v>
      </c>
      <c r="N9" s="51" t="s">
        <v>85</v>
      </c>
      <c r="O9" s="51" t="s">
        <v>53</v>
      </c>
      <c r="P9" s="52" t="s">
        <v>54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7" x14ac:dyDescent="0.25">
      <c r="A10" s="47">
        <v>1</v>
      </c>
      <c r="B10" s="53">
        <v>56</v>
      </c>
      <c r="C10" s="54">
        <v>0</v>
      </c>
      <c r="D10" s="54">
        <v>0.61414810222516469</v>
      </c>
      <c r="E10" s="54">
        <v>0</v>
      </c>
      <c r="F10" s="54">
        <v>0</v>
      </c>
      <c r="G10" s="54">
        <v>0</v>
      </c>
      <c r="H10" s="54">
        <v>4.1679552048288029</v>
      </c>
      <c r="I10" s="54">
        <v>0</v>
      </c>
      <c r="J10" s="54">
        <v>2.77603423427612E-4</v>
      </c>
      <c r="K10" s="54">
        <v>2.3298616157787982E-2</v>
      </c>
      <c r="L10" s="54">
        <v>0</v>
      </c>
      <c r="M10" s="54">
        <v>0</v>
      </c>
      <c r="N10" s="54">
        <v>0</v>
      </c>
      <c r="O10" s="54">
        <v>4.8056795266351831</v>
      </c>
      <c r="P10" s="55" t="s">
        <v>101</v>
      </c>
    </row>
    <row r="11" spans="1:27" x14ac:dyDescent="0.25">
      <c r="A11" s="48">
        <v>2</v>
      </c>
      <c r="B11" s="53">
        <v>55</v>
      </c>
      <c r="C11" s="54">
        <v>0</v>
      </c>
      <c r="D11" s="54">
        <v>0.47876931108113008</v>
      </c>
      <c r="E11" s="54">
        <v>0</v>
      </c>
      <c r="F11" s="54">
        <v>0</v>
      </c>
      <c r="G11" s="54">
        <v>0</v>
      </c>
      <c r="H11" s="54">
        <v>4.1592266485019218</v>
      </c>
      <c r="I11" s="54">
        <v>0</v>
      </c>
      <c r="J11" s="54">
        <v>2.6981735114161648E-4</v>
      </c>
      <c r="K11" s="54">
        <v>0.27095144632834545</v>
      </c>
      <c r="L11" s="54">
        <v>0</v>
      </c>
      <c r="M11" s="54">
        <v>0</v>
      </c>
      <c r="N11" s="54">
        <v>0</v>
      </c>
      <c r="O11" s="54">
        <v>4.9092172232625391</v>
      </c>
      <c r="P11" s="55" t="s">
        <v>100</v>
      </c>
    </row>
    <row r="12" spans="1:27" x14ac:dyDescent="0.25">
      <c r="A12" s="48">
        <v>3</v>
      </c>
      <c r="B12" s="53">
        <v>54</v>
      </c>
      <c r="C12" s="54">
        <v>7.1386441799627812E-3</v>
      </c>
      <c r="D12" s="54">
        <v>0.21163308394702199</v>
      </c>
      <c r="E12" s="54">
        <v>1.5201954015571612E-2</v>
      </c>
      <c r="F12" s="54">
        <v>0</v>
      </c>
      <c r="G12" s="54">
        <v>0</v>
      </c>
      <c r="H12" s="54">
        <v>10.705756520015749</v>
      </c>
      <c r="I12" s="54">
        <v>1.9515856496745814</v>
      </c>
      <c r="J12" s="54">
        <v>7.0881502821850328E-4</v>
      </c>
      <c r="K12" s="54">
        <v>0.57168516243641931</v>
      </c>
      <c r="L12" s="54">
        <v>0</v>
      </c>
      <c r="M12" s="54">
        <v>7.7109975647077805E-2</v>
      </c>
      <c r="N12" s="54">
        <v>54.134</v>
      </c>
      <c r="O12" s="54">
        <v>13.540819804944601</v>
      </c>
      <c r="P12" s="55" t="s">
        <v>99</v>
      </c>
    </row>
    <row r="13" spans="1:27" x14ac:dyDescent="0.25">
      <c r="A13" s="48">
        <v>4</v>
      </c>
      <c r="B13" s="53">
        <v>53</v>
      </c>
      <c r="C13" s="54">
        <v>1.8994623933454795E-2</v>
      </c>
      <c r="D13" s="54">
        <v>0.55515008699193524</v>
      </c>
      <c r="E13" s="54">
        <v>1.5201954015571612E-2</v>
      </c>
      <c r="F13" s="54">
        <v>0</v>
      </c>
      <c r="G13" s="54">
        <v>0</v>
      </c>
      <c r="H13" s="54">
        <v>4.7253983714449967</v>
      </c>
      <c r="I13" s="54">
        <v>1.8713462559396119</v>
      </c>
      <c r="J13" s="54">
        <v>3.1286283914053827E-4</v>
      </c>
      <c r="K13" s="54">
        <v>0.57168516243641931</v>
      </c>
      <c r="L13" s="54">
        <v>0</v>
      </c>
      <c r="M13" s="54">
        <v>7.7109975647077805E-2</v>
      </c>
      <c r="N13" s="54">
        <v>54.134</v>
      </c>
      <c r="O13" s="54">
        <v>7.8351992932482082</v>
      </c>
      <c r="P13" s="55" t="s">
        <v>98</v>
      </c>
    </row>
    <row r="14" spans="1:27" x14ac:dyDescent="0.25">
      <c r="A14" s="48">
        <v>5</v>
      </c>
      <c r="B14" s="53">
        <v>52</v>
      </c>
      <c r="C14" s="54">
        <v>9.7573679293422901E-3</v>
      </c>
      <c r="D14" s="54">
        <v>0.28584953316020384</v>
      </c>
      <c r="E14" s="54">
        <v>2.6798939374049255</v>
      </c>
      <c r="F14" s="54">
        <v>0</v>
      </c>
      <c r="G14" s="54">
        <v>0</v>
      </c>
      <c r="H14" s="54">
        <v>9.5689739403818894</v>
      </c>
      <c r="I14" s="54">
        <v>0.5947883088651974</v>
      </c>
      <c r="J14" s="54">
        <v>9.3113771619068083E-3</v>
      </c>
      <c r="K14" s="54">
        <v>0.37908173834097497</v>
      </c>
      <c r="L14" s="54">
        <v>0</v>
      </c>
      <c r="M14" s="54">
        <v>2.6488603840272411</v>
      </c>
      <c r="N14" s="54">
        <v>0</v>
      </c>
      <c r="O14" s="54">
        <v>16.176516587271681</v>
      </c>
      <c r="P14" s="55" t="s">
        <v>97</v>
      </c>
    </row>
    <row r="15" spans="1:27" x14ac:dyDescent="0.25">
      <c r="A15" s="48">
        <v>6</v>
      </c>
      <c r="B15" s="53">
        <v>51</v>
      </c>
      <c r="C15" s="54">
        <v>9.0985966034970878E-3</v>
      </c>
      <c r="D15" s="54">
        <v>0.26655032487823499</v>
      </c>
      <c r="E15" s="54">
        <v>2.4989741070768612</v>
      </c>
      <c r="F15" s="54">
        <v>0</v>
      </c>
      <c r="G15" s="54">
        <v>0</v>
      </c>
      <c r="H15" s="54">
        <v>8.9229220854828935</v>
      </c>
      <c r="I15" s="54">
        <v>0.62443582515491225</v>
      </c>
      <c r="J15" s="54">
        <v>8.6827170229416915E-3</v>
      </c>
      <c r="K15" s="54">
        <v>0.35348793259551298</v>
      </c>
      <c r="L15" s="54">
        <v>0</v>
      </c>
      <c r="M15" s="54">
        <v>0.5783248173530835</v>
      </c>
      <c r="N15" s="54">
        <v>0</v>
      </c>
      <c r="O15" s="54">
        <v>13.262476406167936</v>
      </c>
      <c r="P15" s="55" t="s">
        <v>96</v>
      </c>
    </row>
    <row r="16" spans="1:27" x14ac:dyDescent="0.25">
      <c r="A16" s="48">
        <v>7</v>
      </c>
      <c r="B16" s="53">
        <v>50</v>
      </c>
      <c r="C16" s="54">
        <v>9.0945537940810509E-3</v>
      </c>
      <c r="D16" s="54">
        <v>0.26643188769388393</v>
      </c>
      <c r="E16" s="54">
        <v>2.4978637927293641</v>
      </c>
      <c r="F16" s="54">
        <v>0</v>
      </c>
      <c r="G16" s="54">
        <v>0</v>
      </c>
      <c r="H16" s="54">
        <v>8.9189573341044355</v>
      </c>
      <c r="I16" s="54">
        <v>0.54201285514341346</v>
      </c>
      <c r="J16" s="54">
        <v>8.6788590026682117E-3</v>
      </c>
      <c r="K16" s="54">
        <v>0.35333086613739539</v>
      </c>
      <c r="L16" s="54">
        <v>0.2655109626928332</v>
      </c>
      <c r="M16" s="54">
        <v>7.7109975647077805E-2</v>
      </c>
      <c r="N16" s="54">
        <v>0</v>
      </c>
      <c r="O16" s="54">
        <v>12.938991086945153</v>
      </c>
      <c r="P16" s="55" t="s">
        <v>95</v>
      </c>
    </row>
    <row r="17" spans="1:16" x14ac:dyDescent="0.25">
      <c r="A17" s="48">
        <v>8</v>
      </c>
      <c r="B17" s="53">
        <v>49</v>
      </c>
      <c r="C17" s="54">
        <v>1.3293857683412284E-2</v>
      </c>
      <c r="D17" s="54">
        <v>0.38889727437527627</v>
      </c>
      <c r="E17" s="54">
        <v>3.6512231963160202</v>
      </c>
      <c r="F17" s="54">
        <v>0</v>
      </c>
      <c r="G17" s="54">
        <v>0</v>
      </c>
      <c r="H17" s="54">
        <v>3.888641282014385</v>
      </c>
      <c r="I17" s="54">
        <v>0.23631613931302622</v>
      </c>
      <c r="J17" s="54">
        <v>2.5226393724683702E-4</v>
      </c>
      <c r="K17" s="54">
        <v>0.35333086613739534</v>
      </c>
      <c r="L17" s="54">
        <v>0</v>
      </c>
      <c r="M17" s="54">
        <v>7.7109975647077805E-2</v>
      </c>
      <c r="N17" s="54">
        <v>0</v>
      </c>
      <c r="O17" s="54">
        <v>8.6090648554238403</v>
      </c>
      <c r="P17" s="55" t="s">
        <v>94</v>
      </c>
    </row>
    <row r="18" spans="1:16" x14ac:dyDescent="0.25">
      <c r="A18" s="48">
        <v>9</v>
      </c>
      <c r="B18" s="53">
        <v>48</v>
      </c>
      <c r="C18" s="54">
        <v>5.8753855356542387E-2</v>
      </c>
      <c r="D18" s="54">
        <v>1.7146589578103129</v>
      </c>
      <c r="E18" s="54">
        <v>16.137034460544914</v>
      </c>
      <c r="F18" s="54">
        <v>0</v>
      </c>
      <c r="G18" s="54">
        <v>0</v>
      </c>
      <c r="H18" s="54">
        <v>13.15130685241709</v>
      </c>
      <c r="I18" s="54">
        <v>0.77557106037689016</v>
      </c>
      <c r="J18" s="54">
        <v>8.2684744431229856E-4</v>
      </c>
      <c r="K18" s="54">
        <v>0.35333086613739534</v>
      </c>
      <c r="L18" s="54">
        <v>0</v>
      </c>
      <c r="M18" s="54">
        <v>7.7109975647077805E-2</v>
      </c>
      <c r="N18" s="54">
        <v>0</v>
      </c>
      <c r="O18" s="54">
        <v>32.268592875734534</v>
      </c>
      <c r="P18" s="55" t="s">
        <v>93</v>
      </c>
    </row>
    <row r="19" spans="1:16" x14ac:dyDescent="0.25">
      <c r="A19" s="48">
        <v>10</v>
      </c>
      <c r="B19" s="53">
        <v>47</v>
      </c>
      <c r="C19" s="54">
        <v>3.455317361096958E-2</v>
      </c>
      <c r="D19" s="54">
        <v>1.0089977149399072</v>
      </c>
      <c r="E19" s="54">
        <v>8.712965861970484E-4</v>
      </c>
      <c r="F19" s="54">
        <v>0</v>
      </c>
      <c r="G19" s="54">
        <v>0</v>
      </c>
      <c r="H19" s="54">
        <v>7.6379253736105586</v>
      </c>
      <c r="I19" s="54">
        <v>0.10867346517425749</v>
      </c>
      <c r="J19" s="54">
        <v>7.2942828736106908E-3</v>
      </c>
      <c r="K19" s="54">
        <v>0.70307878237429666</v>
      </c>
      <c r="L19" s="54">
        <v>0</v>
      </c>
      <c r="M19" s="54">
        <v>3.0183219601552511</v>
      </c>
      <c r="N19" s="54">
        <v>54.134</v>
      </c>
      <c r="O19" s="54">
        <v>12.51971604932505</v>
      </c>
      <c r="P19" s="55" t="s">
        <v>92</v>
      </c>
    </row>
    <row r="20" spans="1:16" x14ac:dyDescent="0.25">
      <c r="A20" s="48">
        <v>11</v>
      </c>
      <c r="B20" s="53">
        <v>46</v>
      </c>
      <c r="C20" s="54">
        <v>3.1699700217932399E-2</v>
      </c>
      <c r="D20" s="54">
        <v>0.92567257191159591</v>
      </c>
      <c r="E20" s="54">
        <v>7.9934866226294508E-4</v>
      </c>
      <c r="F20" s="54">
        <v>0</v>
      </c>
      <c r="G20" s="54">
        <v>0</v>
      </c>
      <c r="H20" s="54">
        <v>6.9784860311256161</v>
      </c>
      <c r="I20" s="54">
        <v>0.20272829496303713</v>
      </c>
      <c r="J20" s="54">
        <v>6.6918776477263688E-3</v>
      </c>
      <c r="K20" s="54">
        <v>0.64501909627152676</v>
      </c>
      <c r="L20" s="54">
        <v>0</v>
      </c>
      <c r="M20" s="54">
        <v>0.9638746955884725</v>
      </c>
      <c r="N20" s="54">
        <v>54.134</v>
      </c>
      <c r="O20" s="54">
        <v>9.7549716163881719</v>
      </c>
      <c r="P20" s="55" t="s">
        <v>91</v>
      </c>
    </row>
    <row r="21" spans="1:16" x14ac:dyDescent="0.25">
      <c r="A21" s="48">
        <v>12</v>
      </c>
      <c r="B21" s="53">
        <v>45</v>
      </c>
      <c r="C21" s="54">
        <v>3.167478866475381E-2</v>
      </c>
      <c r="D21" s="54">
        <v>0.92494512208265278</v>
      </c>
      <c r="E21" s="54">
        <v>7.9872052215337376E-4</v>
      </c>
      <c r="F21" s="54">
        <v>0</v>
      </c>
      <c r="G21" s="54">
        <v>0</v>
      </c>
      <c r="H21" s="54">
        <v>6.9728356430029228</v>
      </c>
      <c r="I21" s="54">
        <v>9.0374112547543364E-2</v>
      </c>
      <c r="J21" s="54">
        <v>6.6866186003166827E-3</v>
      </c>
      <c r="K21" s="54">
        <v>0.64451221440113637</v>
      </c>
      <c r="L21" s="54">
        <v>0.44413837279884993</v>
      </c>
      <c r="M21" s="54">
        <v>7.7109975647077805E-2</v>
      </c>
      <c r="N21" s="54">
        <v>54.134</v>
      </c>
      <c r="O21" s="54">
        <v>9.193075568267405</v>
      </c>
      <c r="P21" s="55" t="s">
        <v>90</v>
      </c>
    </row>
    <row r="22" spans="1:16" x14ac:dyDescent="0.25">
      <c r="A22" s="48">
        <v>13</v>
      </c>
      <c r="B22" s="53">
        <v>44</v>
      </c>
      <c r="C22" s="54">
        <v>5.8753757262283414E-2</v>
      </c>
      <c r="D22" s="54">
        <v>1.7146560950501006</v>
      </c>
      <c r="E22" s="54">
        <v>7.9872052215337376E-4</v>
      </c>
      <c r="F22" s="54">
        <v>0</v>
      </c>
      <c r="G22" s="54">
        <v>0</v>
      </c>
      <c r="H22" s="54">
        <v>12.933955049703751</v>
      </c>
      <c r="I22" s="54">
        <v>0.16763548851459767</v>
      </c>
      <c r="J22" s="54">
        <v>8.2684606382438632E-4</v>
      </c>
      <c r="K22" s="54">
        <v>0.64451221440113637</v>
      </c>
      <c r="L22" s="54">
        <v>0</v>
      </c>
      <c r="M22" s="54">
        <v>7.7109975647077805E-2</v>
      </c>
      <c r="N22" s="54">
        <v>54.134</v>
      </c>
      <c r="O22" s="54">
        <v>15.598248147164925</v>
      </c>
      <c r="P22" s="55" t="s">
        <v>89</v>
      </c>
    </row>
    <row r="23" spans="1:16" x14ac:dyDescent="0.25">
      <c r="A23" s="48">
        <v>14</v>
      </c>
      <c r="B23" s="53">
        <v>43</v>
      </c>
      <c r="C23" s="54">
        <v>1.8453961073341438E-2</v>
      </c>
      <c r="D23" s="54">
        <v>0.53934829829227227</v>
      </c>
      <c r="E23" s="54">
        <v>0.8904401653460785</v>
      </c>
      <c r="F23" s="54">
        <v>0</v>
      </c>
      <c r="G23" s="54">
        <v>0</v>
      </c>
      <c r="H23" s="54">
        <v>4.6822761736050307</v>
      </c>
      <c r="I23" s="54">
        <v>6.1791377355955725E-2</v>
      </c>
      <c r="J23" s="54">
        <v>3.0395751319010347E-4</v>
      </c>
      <c r="K23" s="54">
        <v>0.35896114007937863</v>
      </c>
      <c r="L23" s="54">
        <v>0</v>
      </c>
      <c r="M23" s="54">
        <v>7.7109975647077805E-2</v>
      </c>
      <c r="N23" s="54">
        <v>0</v>
      </c>
      <c r="O23" s="54">
        <v>6.6286850489123257</v>
      </c>
      <c r="P23" s="55" t="s">
        <v>88</v>
      </c>
    </row>
    <row r="24" spans="1:16" x14ac:dyDescent="0.25">
      <c r="A24" s="47">
        <v>15</v>
      </c>
      <c r="B24" s="56">
        <v>60</v>
      </c>
      <c r="C24" s="54">
        <v>0</v>
      </c>
      <c r="D24" s="54">
        <v>0</v>
      </c>
      <c r="E24" s="54">
        <v>0.92952562573390818</v>
      </c>
      <c r="F24" s="54">
        <v>1.2495429615039735</v>
      </c>
      <c r="G24" s="54">
        <v>0.1463677463998809</v>
      </c>
      <c r="H24" s="54">
        <v>0</v>
      </c>
      <c r="I24" s="54">
        <v>13.356240272594484</v>
      </c>
      <c r="J24" s="54">
        <v>0</v>
      </c>
      <c r="K24" s="54">
        <v>3.3808668499749402E-2</v>
      </c>
      <c r="L24" s="54">
        <v>0</v>
      </c>
      <c r="M24" s="54">
        <v>6.6844758765685214E-2</v>
      </c>
      <c r="N24" s="54">
        <v>0</v>
      </c>
      <c r="O24" s="54">
        <v>15.782330033497681</v>
      </c>
      <c r="P24" s="55" t="s">
        <v>105</v>
      </c>
    </row>
    <row r="25" spans="1:16" x14ac:dyDescent="0.25">
      <c r="A25" s="47">
        <v>16</v>
      </c>
      <c r="B25" s="56">
        <v>59</v>
      </c>
      <c r="C25" s="54">
        <v>0</v>
      </c>
      <c r="D25" s="54">
        <v>0</v>
      </c>
      <c r="E25" s="54">
        <v>0.92952562573390818</v>
      </c>
      <c r="F25" s="54">
        <v>1.2071493615511744</v>
      </c>
      <c r="G25" s="54">
        <v>0.14506079261476884</v>
      </c>
      <c r="H25" s="54">
        <v>0</v>
      </c>
      <c r="I25" s="54">
        <v>12.970191914160203</v>
      </c>
      <c r="J25" s="54">
        <v>3.4663571025825091E-5</v>
      </c>
      <c r="K25" s="54">
        <v>3.5092770952935663E-2</v>
      </c>
      <c r="L25" s="54">
        <v>0</v>
      </c>
      <c r="M25" s="54">
        <v>6.6844758765685214E-2</v>
      </c>
      <c r="N25" s="54">
        <v>0</v>
      </c>
      <c r="O25" s="54">
        <v>15.3538998873497</v>
      </c>
      <c r="P25" s="55" t="s">
        <v>104</v>
      </c>
    </row>
    <row r="26" spans="1:16" x14ac:dyDescent="0.25">
      <c r="A26" s="47">
        <v>17</v>
      </c>
      <c r="B26" s="53">
        <v>58</v>
      </c>
      <c r="C26" s="54">
        <v>0</v>
      </c>
      <c r="D26" s="54">
        <v>0</v>
      </c>
      <c r="E26" s="54">
        <v>0.86315651331756404</v>
      </c>
      <c r="F26" s="54">
        <v>1.9334419901548752</v>
      </c>
      <c r="G26" s="54">
        <v>7.7724815021362854</v>
      </c>
      <c r="H26" s="54">
        <v>0</v>
      </c>
      <c r="I26" s="54">
        <v>20.162898600525025</v>
      </c>
      <c r="J26" s="54">
        <v>0</v>
      </c>
      <c r="K26" s="54">
        <v>5.3117438521211383E-2</v>
      </c>
      <c r="L26" s="54">
        <v>0</v>
      </c>
      <c r="M26" s="54">
        <v>6.6844758765685214E-2</v>
      </c>
      <c r="N26" s="54">
        <v>0</v>
      </c>
      <c r="O26" s="54">
        <v>30.85194080342065</v>
      </c>
      <c r="P26" s="55" t="s">
        <v>103</v>
      </c>
    </row>
    <row r="27" spans="1:16" x14ac:dyDescent="0.25">
      <c r="A27" s="47">
        <v>18</v>
      </c>
      <c r="B27" s="53">
        <v>57</v>
      </c>
      <c r="C27" s="54">
        <v>0</v>
      </c>
      <c r="D27" s="54">
        <v>0</v>
      </c>
      <c r="E27" s="54">
        <v>0.92952562573390818</v>
      </c>
      <c r="F27" s="54">
        <v>1.7637406230495476</v>
      </c>
      <c r="G27" s="54">
        <v>0.16221950917306421</v>
      </c>
      <c r="H27" s="54">
        <v>0</v>
      </c>
      <c r="I27" s="54">
        <v>19.045792897408127</v>
      </c>
      <c r="J27" s="54">
        <v>0</v>
      </c>
      <c r="K27" s="54">
        <v>5.0217358196544458E-2</v>
      </c>
      <c r="L27" s="54">
        <v>0</v>
      </c>
      <c r="M27" s="54">
        <v>6.6844758765685214E-2</v>
      </c>
      <c r="N27" s="54">
        <v>0</v>
      </c>
      <c r="O27" s="54">
        <v>22.018340772326876</v>
      </c>
      <c r="P27" s="55" t="s">
        <v>102</v>
      </c>
    </row>
    <row r="30" spans="1:16" x14ac:dyDescent="0.25">
      <c r="B30" s="2" t="s">
        <v>44</v>
      </c>
      <c r="D30" s="2" t="s">
        <v>45</v>
      </c>
    </row>
    <row r="31" spans="1:16" x14ac:dyDescent="0.25">
      <c r="B31" s="2">
        <v>63</v>
      </c>
      <c r="C31" s="2" t="s">
        <v>16</v>
      </c>
      <c r="D31" s="2">
        <v>88</v>
      </c>
      <c r="E31" s="2" t="s">
        <v>16</v>
      </c>
    </row>
    <row r="32" spans="1:16" x14ac:dyDescent="0.25">
      <c r="B32" s="57">
        <v>0</v>
      </c>
      <c r="C32" s="57">
        <v>63</v>
      </c>
      <c r="D32" s="57"/>
      <c r="E32" s="57">
        <v>88</v>
      </c>
    </row>
    <row r="33" spans="2:5" x14ac:dyDescent="0.25">
      <c r="B33" s="57">
        <v>1</v>
      </c>
      <c r="C33" s="57">
        <v>63</v>
      </c>
      <c r="D33" s="57"/>
      <c r="E33" s="57">
        <v>88</v>
      </c>
    </row>
  </sheetData>
  <sheetProtection selectLockedCells="1"/>
  <sortState ref="A10:O27">
    <sortCondition ref="A10:A27"/>
  </sortState>
  <mergeCells count="6">
    <mergeCell ref="B6:K6"/>
    <mergeCell ref="B1:K1"/>
    <mergeCell ref="B2:K2"/>
    <mergeCell ref="B3:K3"/>
    <mergeCell ref="B4:K4"/>
    <mergeCell ref="B5:K5"/>
  </mergeCells>
  <conditionalFormatting sqref="Q9:Z9">
    <cfRule type="cellIs" dxfId="20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theme="3"/>
  </sheetPr>
  <dimension ref="A1:AA33"/>
  <sheetViews>
    <sheetView showGridLines="0" zoomScaleNormal="100" workbookViewId="0">
      <selection activeCell="A9" sqref="A9:A27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6" width="14.77734375" style="2" customWidth="1"/>
    <col min="7" max="7" width="23" style="2" customWidth="1"/>
    <col min="8" max="9" width="14.77734375" style="2" customWidth="1"/>
    <col min="10" max="10" width="16.88671875" style="2" customWidth="1"/>
    <col min="11" max="11" width="28.109375" style="2" customWidth="1"/>
    <col min="12" max="12" width="14.77734375" style="2" customWidth="1"/>
    <col min="13" max="13" width="17.77734375" style="2" customWidth="1"/>
    <col min="14" max="14" width="17.21875" style="1" customWidth="1"/>
    <col min="15" max="15" width="14.77734375" style="1" customWidth="1"/>
    <col min="16" max="16" width="72.88671875" style="1" customWidth="1"/>
    <col min="17" max="16384" width="11.44140625" style="2"/>
  </cols>
  <sheetData>
    <row r="1" spans="1:27" ht="15.9" customHeight="1" x14ac:dyDescent="0.25">
      <c r="A1" s="6" t="s">
        <v>1</v>
      </c>
      <c r="B1" s="60" t="s">
        <v>76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27" ht="15.9" customHeight="1" x14ac:dyDescent="0.25">
      <c r="A2" s="6" t="s">
        <v>2</v>
      </c>
      <c r="B2" s="60" t="s">
        <v>73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27" ht="15.9" customHeight="1" x14ac:dyDescent="3.95">
      <c r="A3" s="6" t="s">
        <v>0</v>
      </c>
      <c r="B3" s="60" t="s">
        <v>46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P3" s="33"/>
      <c r="AA3" s="2" t="e">
        <f>"Quelle: "&amp;'[1]Daten water'!B3</f>
        <v>#REF!</v>
      </c>
    </row>
    <row r="4" spans="1:27" x14ac:dyDescent="0.25">
      <c r="A4" s="6" t="s">
        <v>47</v>
      </c>
      <c r="B4" s="60" t="s">
        <v>40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27" x14ac:dyDescent="0.25">
      <c r="A5" s="6" t="s">
        <v>3</v>
      </c>
      <c r="B5" s="60" t="s">
        <v>74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27" x14ac:dyDescent="0.25">
      <c r="A6" s="7" t="s">
        <v>4</v>
      </c>
      <c r="B6" s="58" t="s">
        <v>79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</row>
    <row r="8" spans="1:27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  <c r="M8" s="4"/>
    </row>
    <row r="9" spans="1:27" ht="30" customHeight="1" x14ac:dyDescent="0.25">
      <c r="A9" s="46" t="s">
        <v>15</v>
      </c>
      <c r="B9" s="49" t="s">
        <v>58</v>
      </c>
      <c r="C9" s="50" t="s">
        <v>48</v>
      </c>
      <c r="D9" s="50" t="s">
        <v>49</v>
      </c>
      <c r="E9" s="50" t="s">
        <v>50</v>
      </c>
      <c r="F9" s="50" t="s">
        <v>26</v>
      </c>
      <c r="G9" s="50" t="s">
        <v>78</v>
      </c>
      <c r="H9" s="50" t="s">
        <v>84</v>
      </c>
      <c r="I9" s="50" t="s">
        <v>56</v>
      </c>
      <c r="J9" s="50" t="s">
        <v>51</v>
      </c>
      <c r="K9" s="51" t="s">
        <v>77</v>
      </c>
      <c r="L9" s="50" t="s">
        <v>52</v>
      </c>
      <c r="M9" s="50" t="s">
        <v>55</v>
      </c>
      <c r="N9" s="51" t="s">
        <v>83</v>
      </c>
      <c r="O9" s="51" t="s">
        <v>53</v>
      </c>
      <c r="P9" s="52" t="s">
        <v>54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7" x14ac:dyDescent="0.25">
      <c r="A10" s="47">
        <v>1</v>
      </c>
      <c r="B10" s="53">
        <v>56</v>
      </c>
      <c r="C10" s="54">
        <v>0</v>
      </c>
      <c r="D10" s="54">
        <v>4.5423050011150714</v>
      </c>
      <c r="E10" s="54">
        <v>0</v>
      </c>
      <c r="F10" s="54">
        <v>0</v>
      </c>
      <c r="G10" s="54">
        <v>0</v>
      </c>
      <c r="H10" s="54">
        <v>53.067587954834899</v>
      </c>
      <c r="I10" s="54">
        <v>0</v>
      </c>
      <c r="J10" s="54">
        <v>3.5345255323858912E-3</v>
      </c>
      <c r="K10" s="54">
        <v>81.112499999999997</v>
      </c>
      <c r="L10" s="54">
        <v>0.16247807099999989</v>
      </c>
      <c r="M10" s="54">
        <v>0</v>
      </c>
      <c r="N10" s="54">
        <v>0</v>
      </c>
      <c r="O10" s="54">
        <v>138.88840555248237</v>
      </c>
      <c r="P10" s="55" t="s">
        <v>101</v>
      </c>
    </row>
    <row r="11" spans="1:27" x14ac:dyDescent="0.25">
      <c r="A11" s="48">
        <v>2</v>
      </c>
      <c r="B11" s="53">
        <v>55</v>
      </c>
      <c r="C11" s="54">
        <v>0</v>
      </c>
      <c r="D11" s="54">
        <v>9.2118613599913388</v>
      </c>
      <c r="E11" s="54">
        <v>0</v>
      </c>
      <c r="F11" s="54">
        <v>0</v>
      </c>
      <c r="G11" s="54">
        <v>0</v>
      </c>
      <c r="H11" s="54">
        <v>52.956453499728738</v>
      </c>
      <c r="I11" s="54">
        <v>0</v>
      </c>
      <c r="J11" s="54">
        <v>3.4353910514344E-3</v>
      </c>
      <c r="K11" s="54">
        <v>78.837499999999991</v>
      </c>
      <c r="L11" s="54">
        <v>1.4589999730000001</v>
      </c>
      <c r="M11" s="54">
        <v>0</v>
      </c>
      <c r="N11" s="54">
        <v>0</v>
      </c>
      <c r="O11" s="54">
        <v>142.46825022377152</v>
      </c>
      <c r="P11" s="55" t="s">
        <v>100</v>
      </c>
    </row>
    <row r="12" spans="1:27" x14ac:dyDescent="0.25">
      <c r="A12" s="48">
        <v>3</v>
      </c>
      <c r="B12" s="53">
        <v>54</v>
      </c>
      <c r="C12" s="54">
        <v>0.17905678768986491</v>
      </c>
      <c r="D12" s="54">
        <v>4.0575936256835163</v>
      </c>
      <c r="E12" s="54">
        <v>0.47989951499903694</v>
      </c>
      <c r="F12" s="54">
        <v>0</v>
      </c>
      <c r="G12" s="54">
        <v>0</v>
      </c>
      <c r="H12" s="54">
        <v>81.80658844904471</v>
      </c>
      <c r="I12" s="54">
        <v>1.0976116977619947</v>
      </c>
      <c r="J12" s="54">
        <v>5.4163140354964671E-3</v>
      </c>
      <c r="K12" s="54">
        <v>91.414892246111791</v>
      </c>
      <c r="L12" s="54">
        <v>3.3418174403353791</v>
      </c>
      <c r="M12" s="54">
        <v>0</v>
      </c>
      <c r="N12" s="54">
        <v>0.29719515172247801</v>
      </c>
      <c r="O12" s="54">
        <v>182.68007122738427</v>
      </c>
      <c r="P12" s="55" t="s">
        <v>99</v>
      </c>
    </row>
    <row r="13" spans="1:27" x14ac:dyDescent="0.25">
      <c r="A13" s="48">
        <v>4</v>
      </c>
      <c r="B13" s="53">
        <v>53</v>
      </c>
      <c r="C13" s="54">
        <v>0.47643729805835122</v>
      </c>
      <c r="D13" s="54">
        <v>10.68148170109059</v>
      </c>
      <c r="E13" s="54">
        <v>0.47989951499903694</v>
      </c>
      <c r="F13" s="54">
        <v>0</v>
      </c>
      <c r="G13" s="54">
        <v>0</v>
      </c>
      <c r="H13" s="54">
        <v>60.16511247716037</v>
      </c>
      <c r="I13" s="54">
        <v>0.80724465479000829</v>
      </c>
      <c r="J13" s="54">
        <v>3.9834584149691776E-3</v>
      </c>
      <c r="K13" s="54">
        <v>91.414892246111791</v>
      </c>
      <c r="L13" s="54">
        <v>3.3418174403353791</v>
      </c>
      <c r="M13" s="54">
        <v>0</v>
      </c>
      <c r="N13" s="54">
        <v>0.29719515172247801</v>
      </c>
      <c r="O13" s="54">
        <v>167.66806394268298</v>
      </c>
      <c r="P13" s="55" t="s">
        <v>98</v>
      </c>
    </row>
    <row r="14" spans="1:27" x14ac:dyDescent="0.25">
      <c r="A14" s="48">
        <v>5</v>
      </c>
      <c r="B14" s="53">
        <v>52</v>
      </c>
      <c r="C14" s="54">
        <v>0.24474156628230309</v>
      </c>
      <c r="D14" s="54">
        <v>5.4869813349929943</v>
      </c>
      <c r="E14" s="54">
        <v>16.872551711679396</v>
      </c>
      <c r="F14" s="54">
        <v>0</v>
      </c>
      <c r="G14" s="54">
        <v>0</v>
      </c>
      <c r="H14" s="54">
        <v>102.14262686265168</v>
      </c>
      <c r="I14" s="54">
        <v>6.3489816853091847</v>
      </c>
      <c r="J14" s="54">
        <v>9.93929473475091E-2</v>
      </c>
      <c r="K14" s="54">
        <v>0</v>
      </c>
      <c r="L14" s="54">
        <v>2.8046878082921207</v>
      </c>
      <c r="M14" s="54">
        <v>0</v>
      </c>
      <c r="N14" s="54">
        <v>3.6959099074226933</v>
      </c>
      <c r="O14" s="54">
        <v>137.69587382397791</v>
      </c>
      <c r="P14" s="55" t="s">
        <v>97</v>
      </c>
    </row>
    <row r="15" spans="1:27" x14ac:dyDescent="0.25">
      <c r="A15" s="48">
        <v>6</v>
      </c>
      <c r="B15" s="53">
        <v>51</v>
      </c>
      <c r="C15" s="54">
        <v>0.22821777346473632</v>
      </c>
      <c r="D15" s="54">
        <v>5.1165263111467363</v>
      </c>
      <c r="E15" s="54">
        <v>15.733484545523378</v>
      </c>
      <c r="F15" s="54">
        <v>0</v>
      </c>
      <c r="G15" s="54">
        <v>0</v>
      </c>
      <c r="H15" s="54">
        <v>95.246439877504713</v>
      </c>
      <c r="I15" s="54">
        <v>6.665449805365939</v>
      </c>
      <c r="J15" s="54">
        <v>9.2682405716002253E-2</v>
      </c>
      <c r="K15" s="54">
        <v>0</v>
      </c>
      <c r="L15" s="54">
        <v>2.6153285549125038</v>
      </c>
      <c r="M15" s="54">
        <v>0</v>
      </c>
      <c r="N15" s="54">
        <v>2.2289636379185849</v>
      </c>
      <c r="O15" s="54">
        <v>127.92709291155259</v>
      </c>
      <c r="P15" s="55" t="s">
        <v>96</v>
      </c>
    </row>
    <row r="16" spans="1:27" x14ac:dyDescent="0.25">
      <c r="A16" s="48">
        <v>7</v>
      </c>
      <c r="B16" s="53">
        <v>50</v>
      </c>
      <c r="C16" s="54">
        <v>0.22811636870929128</v>
      </c>
      <c r="D16" s="54">
        <v>5.1142528681478296</v>
      </c>
      <c r="E16" s="54">
        <v>15.726494031465007</v>
      </c>
      <c r="F16" s="54">
        <v>0</v>
      </c>
      <c r="G16" s="54">
        <v>0</v>
      </c>
      <c r="H16" s="54">
        <v>95.204118712960195</v>
      </c>
      <c r="I16" s="54">
        <v>5.7856377457607229</v>
      </c>
      <c r="J16" s="54">
        <v>9.2641223837184566E-2</v>
      </c>
      <c r="K16" s="54">
        <v>0</v>
      </c>
      <c r="L16" s="54">
        <v>2.6141664773560858</v>
      </c>
      <c r="M16" s="54">
        <v>3.7571381877510293</v>
      </c>
      <c r="N16" s="54">
        <v>0.29719515172247801</v>
      </c>
      <c r="O16" s="54">
        <v>128.81976076770985</v>
      </c>
      <c r="P16" s="55" t="s">
        <v>95</v>
      </c>
    </row>
    <row r="17" spans="1:16" x14ac:dyDescent="0.25">
      <c r="A17" s="48">
        <v>8</v>
      </c>
      <c r="B17" s="53">
        <v>49</v>
      </c>
      <c r="C17" s="54">
        <v>0.33344643503585342</v>
      </c>
      <c r="D17" s="54">
        <v>7.4756993389151898</v>
      </c>
      <c r="E17" s="54">
        <v>22.988018790915664</v>
      </c>
      <c r="F17" s="54">
        <v>0</v>
      </c>
      <c r="G17" s="54">
        <v>0</v>
      </c>
      <c r="H17" s="54">
        <v>33.37073615073178</v>
      </c>
      <c r="I17" s="54">
        <v>2.0279688871403079</v>
      </c>
      <c r="J17" s="54">
        <v>2.1648263955702705E-3</v>
      </c>
      <c r="K17" s="54">
        <v>91.423212851831209</v>
      </c>
      <c r="L17" s="54">
        <v>2.6141664773560858</v>
      </c>
      <c r="M17" s="54">
        <v>0</v>
      </c>
      <c r="N17" s="54">
        <v>0.29719515172247801</v>
      </c>
      <c r="O17" s="54">
        <v>160.53260891004416</v>
      </c>
      <c r="P17" s="55" t="s">
        <v>94</v>
      </c>
    </row>
    <row r="18" spans="1:16" x14ac:dyDescent="0.25">
      <c r="A18" s="48">
        <v>9</v>
      </c>
      <c r="B18" s="53">
        <v>48</v>
      </c>
      <c r="C18" s="54">
        <v>1.4737079393964541</v>
      </c>
      <c r="D18" s="54">
        <v>33.039781838170057</v>
      </c>
      <c r="E18" s="54">
        <v>101.59840455191745</v>
      </c>
      <c r="F18" s="54">
        <v>0</v>
      </c>
      <c r="G18" s="54">
        <v>0</v>
      </c>
      <c r="H18" s="54">
        <v>151.63915745232214</v>
      </c>
      <c r="I18" s="54">
        <v>8.8492960012136379</v>
      </c>
      <c r="J18" s="54">
        <v>9.4300386964373002E-3</v>
      </c>
      <c r="K18" s="54">
        <v>91.423212851831209</v>
      </c>
      <c r="L18" s="54">
        <v>2.6141664773560858</v>
      </c>
      <c r="M18" s="54">
        <v>0</v>
      </c>
      <c r="N18" s="54">
        <v>0.29719515172247801</v>
      </c>
      <c r="O18" s="54">
        <v>390.94435230262593</v>
      </c>
      <c r="P18" s="55" t="s">
        <v>93</v>
      </c>
    </row>
    <row r="19" spans="1:16" x14ac:dyDescent="0.25">
      <c r="A19" s="48">
        <v>10</v>
      </c>
      <c r="B19" s="53">
        <v>47</v>
      </c>
      <c r="C19" s="54">
        <v>0.86668842364162757</v>
      </c>
      <c r="D19" s="54">
        <v>19.430713286727681</v>
      </c>
      <c r="E19" s="54">
        <v>3.9382238280528288E-3</v>
      </c>
      <c r="F19" s="54">
        <v>0</v>
      </c>
      <c r="G19" s="54">
        <v>0</v>
      </c>
      <c r="H19" s="54">
        <v>88.177305158192681</v>
      </c>
      <c r="I19" s="54">
        <v>1.2396293114348791</v>
      </c>
      <c r="J19" s="54">
        <v>8.3190899880436209E-2</v>
      </c>
      <c r="K19" s="54">
        <v>0</v>
      </c>
      <c r="L19" s="54">
        <v>3.9104240904445762</v>
      </c>
      <c r="M19" s="54">
        <v>0</v>
      </c>
      <c r="N19" s="54">
        <v>4.9515168301638237</v>
      </c>
      <c r="O19" s="54">
        <v>118.66340622431376</v>
      </c>
      <c r="P19" s="55" t="s">
        <v>92</v>
      </c>
    </row>
    <row r="20" spans="1:16" x14ac:dyDescent="0.25">
      <c r="A20" s="48">
        <v>11</v>
      </c>
      <c r="B20" s="53">
        <v>46</v>
      </c>
      <c r="C20" s="54">
        <v>0.79511547972745145</v>
      </c>
      <c r="D20" s="54">
        <v>17.826084317022712</v>
      </c>
      <c r="E20" s="54">
        <v>3.6130222458304719E-3</v>
      </c>
      <c r="F20" s="54">
        <v>0</v>
      </c>
      <c r="G20" s="54">
        <v>0</v>
      </c>
      <c r="H20" s="54">
        <v>80.4514114857393</v>
      </c>
      <c r="I20" s="54">
        <v>2.3133206820812071</v>
      </c>
      <c r="J20" s="54">
        <v>7.6320386677379073E-2</v>
      </c>
      <c r="K20" s="54">
        <v>0</v>
      </c>
      <c r="L20" s="54">
        <v>3.5874998550507682</v>
      </c>
      <c r="M20" s="54">
        <v>0</v>
      </c>
      <c r="N20" s="54">
        <v>3.7149393965309749</v>
      </c>
      <c r="O20" s="54">
        <v>108.76830462507563</v>
      </c>
      <c r="P20" s="55" t="s">
        <v>91</v>
      </c>
    </row>
    <row r="21" spans="1:16" x14ac:dyDescent="0.25">
      <c r="A21" s="48">
        <v>12</v>
      </c>
      <c r="B21" s="53">
        <v>45</v>
      </c>
      <c r="C21" s="54">
        <v>0.79449062960520489</v>
      </c>
      <c r="D21" s="54">
        <v>17.812075495350093</v>
      </c>
      <c r="E21" s="54">
        <v>3.6101830790231434E-3</v>
      </c>
      <c r="F21" s="54">
        <v>0</v>
      </c>
      <c r="G21" s="54">
        <v>0</v>
      </c>
      <c r="H21" s="54">
        <v>80.385613899549028</v>
      </c>
      <c r="I21" s="54">
        <v>1.0308695839678561</v>
      </c>
      <c r="J21" s="54">
        <v>7.6260406954421045E-2</v>
      </c>
      <c r="K21" s="54">
        <v>0</v>
      </c>
      <c r="L21" s="54">
        <v>3.5846806239856384</v>
      </c>
      <c r="M21" s="54">
        <v>6.3026369863956901</v>
      </c>
      <c r="N21" s="54">
        <v>0.29719515172247801</v>
      </c>
      <c r="O21" s="54">
        <v>110.28743296060942</v>
      </c>
      <c r="P21" s="55" t="s">
        <v>90</v>
      </c>
    </row>
    <row r="22" spans="1:16" x14ac:dyDescent="0.25">
      <c r="A22" s="48">
        <v>13</v>
      </c>
      <c r="B22" s="53">
        <v>44</v>
      </c>
      <c r="C22" s="54">
        <v>1.4737054789232245</v>
      </c>
      <c r="D22" s="54">
        <v>33.039726675612847</v>
      </c>
      <c r="E22" s="54">
        <v>3.6101830790231434E-3</v>
      </c>
      <c r="F22" s="54">
        <v>0</v>
      </c>
      <c r="G22" s="54">
        <v>0</v>
      </c>
      <c r="H22" s="54">
        <v>149.1077618992679</v>
      </c>
      <c r="I22" s="54">
        <v>1.9121662324748228</v>
      </c>
      <c r="J22" s="54">
        <v>9.430022952233795E-3</v>
      </c>
      <c r="K22" s="54">
        <v>91.423060213468347</v>
      </c>
      <c r="L22" s="54">
        <v>3.5846806239856384</v>
      </c>
      <c r="M22" s="54">
        <v>0</v>
      </c>
      <c r="N22" s="54">
        <v>0.29719515172247801</v>
      </c>
      <c r="O22" s="54">
        <v>280.8513364814865</v>
      </c>
      <c r="P22" s="55" t="s">
        <v>89</v>
      </c>
    </row>
    <row r="23" spans="1:16" x14ac:dyDescent="0.25">
      <c r="A23" s="48">
        <v>14</v>
      </c>
      <c r="B23" s="53">
        <v>43</v>
      </c>
      <c r="C23" s="54">
        <v>0.46287598970419014</v>
      </c>
      <c r="D23" s="54">
        <v>10.377444070916534</v>
      </c>
      <c r="E23" s="54">
        <v>8.9342029632390449</v>
      </c>
      <c r="F23" s="54">
        <v>0</v>
      </c>
      <c r="G23" s="54">
        <v>0</v>
      </c>
      <c r="H23" s="54">
        <v>59.616068422169818</v>
      </c>
      <c r="I23" s="54">
        <v>0.78674534430901155</v>
      </c>
      <c r="J23" s="54">
        <v>3.870073278873266E-3</v>
      </c>
      <c r="K23" s="54">
        <v>88.812859309212527</v>
      </c>
      <c r="L23" s="54">
        <v>2.5932487539916114</v>
      </c>
      <c r="M23" s="54">
        <v>0</v>
      </c>
      <c r="N23" s="54">
        <v>0.29719515172247801</v>
      </c>
      <c r="O23" s="54">
        <v>171.88451007854411</v>
      </c>
      <c r="P23" s="55" t="s">
        <v>88</v>
      </c>
    </row>
    <row r="24" spans="1:16" x14ac:dyDescent="0.25">
      <c r="A24" s="47">
        <v>15</v>
      </c>
      <c r="B24" s="56">
        <v>60</v>
      </c>
      <c r="C24" s="54">
        <v>0</v>
      </c>
      <c r="D24" s="54">
        <v>0</v>
      </c>
      <c r="E24" s="54">
        <v>9.3263656818657275</v>
      </c>
      <c r="F24" s="54">
        <v>9.9282843717905322</v>
      </c>
      <c r="G24" s="54">
        <v>0.94135117202641017</v>
      </c>
      <c r="H24" s="54">
        <v>0</v>
      </c>
      <c r="I24" s="54">
        <v>0.12027064130908355</v>
      </c>
      <c r="J24" s="54">
        <v>0</v>
      </c>
      <c r="K24" s="54">
        <v>0</v>
      </c>
      <c r="L24" s="54">
        <v>0.11788584251024901</v>
      </c>
      <c r="M24" s="54">
        <v>0</v>
      </c>
      <c r="N24" s="54">
        <v>0.22048302472386788</v>
      </c>
      <c r="O24" s="54">
        <v>20.654640734225872</v>
      </c>
      <c r="P24" s="55" t="s">
        <v>105</v>
      </c>
    </row>
    <row r="25" spans="1:16" x14ac:dyDescent="0.25">
      <c r="A25" s="47">
        <v>16</v>
      </c>
      <c r="B25" s="56">
        <v>59</v>
      </c>
      <c r="C25" s="54">
        <v>0</v>
      </c>
      <c r="D25" s="54">
        <v>0</v>
      </c>
      <c r="E25" s="54">
        <v>9.3263656818657275</v>
      </c>
      <c r="F25" s="54">
        <v>9.7392206508249259</v>
      </c>
      <c r="G25" s="54">
        <v>0.9329456147389571</v>
      </c>
      <c r="H25" s="54">
        <v>0</v>
      </c>
      <c r="I25" s="54">
        <v>0.12027064130908355</v>
      </c>
      <c r="J25" s="54">
        <v>2.6487698312419044E-4</v>
      </c>
      <c r="K25" s="54">
        <v>4.4705127346910905</v>
      </c>
      <c r="L25" s="54">
        <v>0.12684081597936345</v>
      </c>
      <c r="M25" s="54">
        <v>0</v>
      </c>
      <c r="N25" s="54">
        <v>0.22048302472386788</v>
      </c>
      <c r="O25" s="54">
        <v>24.936904041116144</v>
      </c>
      <c r="P25" s="55" t="s">
        <v>104</v>
      </c>
    </row>
    <row r="26" spans="1:16" x14ac:dyDescent="0.25">
      <c r="A26" s="47">
        <v>17</v>
      </c>
      <c r="B26" s="53">
        <v>58</v>
      </c>
      <c r="C26" s="54">
        <v>0</v>
      </c>
      <c r="D26" s="54">
        <v>0</v>
      </c>
      <c r="E26" s="54">
        <v>8.6604533119007137</v>
      </c>
      <c r="F26" s="54">
        <v>13.339838529924979</v>
      </c>
      <c r="G26" s="54">
        <v>5560.4000349559583</v>
      </c>
      <c r="H26" s="54">
        <v>0</v>
      </c>
      <c r="I26" s="54">
        <v>0.12027064130908355</v>
      </c>
      <c r="J26" s="54">
        <v>0</v>
      </c>
      <c r="K26" s="54">
        <v>0</v>
      </c>
      <c r="L26" s="54">
        <v>0.18407273806537691</v>
      </c>
      <c r="M26" s="54">
        <v>0</v>
      </c>
      <c r="N26" s="54">
        <v>0.22048302472386788</v>
      </c>
      <c r="O26" s="54">
        <v>5582.9251532018816</v>
      </c>
      <c r="P26" s="55" t="s">
        <v>103</v>
      </c>
    </row>
    <row r="27" spans="1:16" x14ac:dyDescent="0.25">
      <c r="A27" s="47">
        <v>18</v>
      </c>
      <c r="B27" s="53">
        <v>57</v>
      </c>
      <c r="C27" s="54">
        <v>0</v>
      </c>
      <c r="D27" s="54">
        <v>0</v>
      </c>
      <c r="E27" s="54">
        <v>9.3263656818657275</v>
      </c>
      <c r="F27" s="54">
        <v>12.221530482767333</v>
      </c>
      <c r="G27" s="54">
        <v>1.0433003775874028</v>
      </c>
      <c r="H27" s="54">
        <v>0</v>
      </c>
      <c r="I27" s="54">
        <v>0.12027064130908355</v>
      </c>
      <c r="J27" s="54">
        <v>0</v>
      </c>
      <c r="K27" s="54">
        <v>0</v>
      </c>
      <c r="L27" s="54">
        <v>0.17396703432678987</v>
      </c>
      <c r="M27" s="54">
        <v>0</v>
      </c>
      <c r="N27" s="54">
        <v>0.22048302472386788</v>
      </c>
      <c r="O27" s="54">
        <v>23.105917242580205</v>
      </c>
      <c r="P27" s="55" t="s">
        <v>102</v>
      </c>
    </row>
    <row r="28" spans="1:16" x14ac:dyDescent="0.25">
      <c r="P28" s="2"/>
    </row>
    <row r="29" spans="1:16" x14ac:dyDescent="0.25">
      <c r="P29" s="2"/>
    </row>
    <row r="30" spans="1:16" x14ac:dyDescent="0.25">
      <c r="P30" s="2"/>
    </row>
    <row r="31" spans="1:16" x14ac:dyDescent="0.25">
      <c r="P31" s="2"/>
    </row>
    <row r="32" spans="1:16" x14ac:dyDescent="0.25">
      <c r="P32" s="2"/>
    </row>
    <row r="33" spans="16:16" x14ac:dyDescent="0.25">
      <c r="P33" s="2"/>
    </row>
  </sheetData>
  <sheetProtection selectLockedCells="1"/>
  <mergeCells count="6">
    <mergeCell ref="B6:M6"/>
    <mergeCell ref="B1:M1"/>
    <mergeCell ref="B2:M2"/>
    <mergeCell ref="B3:M3"/>
    <mergeCell ref="B4:M4"/>
    <mergeCell ref="B5:M5"/>
  </mergeCells>
  <conditionalFormatting sqref="Q9:Z9">
    <cfRule type="cellIs" dxfId="3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8"/>
    <pageSetUpPr fitToPage="1"/>
  </sheetPr>
  <dimension ref="A1:Y35"/>
  <sheetViews>
    <sheetView showGridLines="0" zoomScaleNormal="100" workbookViewId="0">
      <selection activeCell="W11" sqref="W11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2:L67"/>
  <sheetViews>
    <sheetView topLeftCell="A4" workbookViewId="0">
      <selection activeCell="M22" sqref="M22"/>
    </sheetView>
  </sheetViews>
  <sheetFormatPr baseColWidth="10" defaultColWidth="11.44140625" defaultRowHeight="13.2" x14ac:dyDescent="0.25"/>
  <cols>
    <col min="1" max="1" width="5.44140625" customWidth="1"/>
    <col min="2" max="2" width="12.21875" customWidth="1"/>
    <col min="3" max="4" width="16.77734375" customWidth="1"/>
    <col min="5" max="5" width="22.109375" customWidth="1"/>
    <col min="6" max="7" width="21" customWidth="1"/>
    <col min="8" max="8" width="21.109375" customWidth="1"/>
    <col min="9" max="9" width="16.77734375" customWidth="1"/>
    <col min="10" max="10" width="18.88671875" customWidth="1"/>
    <col min="11" max="23" width="16.77734375" customWidth="1"/>
  </cols>
  <sheetData>
    <row r="2" spans="1:12" ht="14.25" customHeight="1" x14ac:dyDescent="0.25">
      <c r="B2" s="36"/>
    </row>
    <row r="3" spans="1:12" ht="22.5" customHeight="1" x14ac:dyDescent="0.25">
      <c r="B3" s="37" t="s">
        <v>75</v>
      </c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18.75" customHeight="1" x14ac:dyDescent="0.25">
      <c r="A4" s="38"/>
      <c r="B4" s="39" t="s">
        <v>36</v>
      </c>
      <c r="C4" s="40" t="s">
        <v>37</v>
      </c>
      <c r="D4" s="41" t="s">
        <v>5</v>
      </c>
      <c r="E4" s="40" t="s">
        <v>38</v>
      </c>
      <c r="F4" s="40" t="s">
        <v>42</v>
      </c>
      <c r="G4" s="40" t="s">
        <v>13</v>
      </c>
      <c r="H4" s="40" t="s">
        <v>39</v>
      </c>
      <c r="I4" s="40" t="s">
        <v>33</v>
      </c>
      <c r="J4" s="40" t="s">
        <v>6</v>
      </c>
    </row>
    <row r="5" spans="1:12" ht="24.9" customHeight="1" x14ac:dyDescent="0.25">
      <c r="B5" s="42">
        <v>43</v>
      </c>
      <c r="C5" s="43" t="s">
        <v>23</v>
      </c>
      <c r="D5" s="43" t="s">
        <v>10</v>
      </c>
      <c r="E5" s="43" t="s">
        <v>26</v>
      </c>
      <c r="F5" s="43" t="s">
        <v>26</v>
      </c>
      <c r="G5" s="43" t="s">
        <v>7</v>
      </c>
      <c r="H5" s="43" t="s">
        <v>8</v>
      </c>
      <c r="I5" s="43" t="s">
        <v>34</v>
      </c>
      <c r="J5" s="43" t="s">
        <v>17</v>
      </c>
    </row>
    <row r="6" spans="1:12" ht="24.9" customHeight="1" x14ac:dyDescent="0.25">
      <c r="B6" s="42">
        <v>44</v>
      </c>
      <c r="C6" s="43" t="s">
        <v>23</v>
      </c>
      <c r="D6" s="43" t="s">
        <v>10</v>
      </c>
      <c r="E6" s="43" t="s">
        <v>27</v>
      </c>
      <c r="F6" s="43" t="s">
        <v>7</v>
      </c>
      <c r="G6" s="43" t="s">
        <v>7</v>
      </c>
      <c r="H6" s="43" t="s">
        <v>30</v>
      </c>
      <c r="I6" s="43" t="s">
        <v>34</v>
      </c>
      <c r="J6" s="43" t="s">
        <v>17</v>
      </c>
    </row>
    <row r="7" spans="1:12" ht="24.9" customHeight="1" x14ac:dyDescent="0.25">
      <c r="B7" s="42">
        <v>45</v>
      </c>
      <c r="C7" s="43" t="s">
        <v>23</v>
      </c>
      <c r="D7" s="43" t="s">
        <v>10</v>
      </c>
      <c r="E7" s="43" t="s">
        <v>27</v>
      </c>
      <c r="F7" s="43" t="s">
        <v>7</v>
      </c>
      <c r="G7" s="43" t="s">
        <v>7</v>
      </c>
      <c r="H7" s="43" t="s">
        <v>30</v>
      </c>
      <c r="I7" s="43" t="s">
        <v>34</v>
      </c>
      <c r="J7" s="43" t="s">
        <v>41</v>
      </c>
    </row>
    <row r="8" spans="1:12" ht="24.9" customHeight="1" x14ac:dyDescent="0.25">
      <c r="B8" s="42">
        <v>46</v>
      </c>
      <c r="C8" s="43" t="s">
        <v>24</v>
      </c>
      <c r="D8" s="43" t="s">
        <v>10</v>
      </c>
      <c r="E8" s="43" t="s">
        <v>27</v>
      </c>
      <c r="F8" s="43" t="s">
        <v>7</v>
      </c>
      <c r="G8" s="43" t="s">
        <v>7</v>
      </c>
      <c r="H8" s="43" t="s">
        <v>30</v>
      </c>
      <c r="I8" s="43" t="s">
        <v>34</v>
      </c>
      <c r="J8" s="43" t="s">
        <v>14</v>
      </c>
    </row>
    <row r="9" spans="1:12" ht="24.9" customHeight="1" x14ac:dyDescent="0.25">
      <c r="B9" s="42">
        <v>47</v>
      </c>
      <c r="C9" s="43" t="s">
        <v>24</v>
      </c>
      <c r="D9" s="43" t="s">
        <v>10</v>
      </c>
      <c r="E9" s="43" t="s">
        <v>27</v>
      </c>
      <c r="F9" s="43" t="s">
        <v>7</v>
      </c>
      <c r="G9" s="43" t="s">
        <v>7</v>
      </c>
      <c r="H9" s="43" t="s">
        <v>30</v>
      </c>
      <c r="I9" s="43" t="s">
        <v>34</v>
      </c>
      <c r="J9" s="43" t="s">
        <v>18</v>
      </c>
    </row>
    <row r="10" spans="1:12" ht="24.9" customHeight="1" x14ac:dyDescent="0.25">
      <c r="B10" s="42">
        <v>48</v>
      </c>
      <c r="C10" s="43" t="s">
        <v>24</v>
      </c>
      <c r="D10" s="43" t="s">
        <v>10</v>
      </c>
      <c r="E10" s="43" t="s">
        <v>28</v>
      </c>
      <c r="F10" s="43" t="s">
        <v>7</v>
      </c>
      <c r="G10" s="43" t="s">
        <v>7</v>
      </c>
      <c r="H10" s="43" t="s">
        <v>30</v>
      </c>
      <c r="I10" s="43" t="s">
        <v>34</v>
      </c>
      <c r="J10" s="43" t="s">
        <v>17</v>
      </c>
    </row>
    <row r="11" spans="1:12" ht="24.9" customHeight="1" x14ac:dyDescent="0.25">
      <c r="B11" s="42">
        <v>49</v>
      </c>
      <c r="C11" s="43" t="s">
        <v>23</v>
      </c>
      <c r="D11" s="43" t="s">
        <v>10</v>
      </c>
      <c r="E11" s="43" t="s">
        <v>28</v>
      </c>
      <c r="F11" s="43" t="s">
        <v>7</v>
      </c>
      <c r="G11" s="43" t="s">
        <v>7</v>
      </c>
      <c r="H11" s="43" t="s">
        <v>9</v>
      </c>
      <c r="I11" s="43" t="s">
        <v>34</v>
      </c>
      <c r="J11" s="43" t="s">
        <v>17</v>
      </c>
    </row>
    <row r="12" spans="1:12" ht="24.9" customHeight="1" x14ac:dyDescent="0.25">
      <c r="B12" s="42">
        <v>50</v>
      </c>
      <c r="C12" s="43" t="s">
        <v>25</v>
      </c>
      <c r="D12" s="43" t="s">
        <v>10</v>
      </c>
      <c r="E12" s="43" t="s">
        <v>28</v>
      </c>
      <c r="F12" s="43" t="s">
        <v>7</v>
      </c>
      <c r="G12" s="43" t="s">
        <v>7</v>
      </c>
      <c r="H12" s="43" t="s">
        <v>31</v>
      </c>
      <c r="I12" s="43" t="s">
        <v>34</v>
      </c>
      <c r="J12" s="43" t="s">
        <v>41</v>
      </c>
    </row>
    <row r="13" spans="1:12" ht="24.9" customHeight="1" x14ac:dyDescent="0.25">
      <c r="B13" s="42">
        <v>51</v>
      </c>
      <c r="C13" s="43" t="s">
        <v>25</v>
      </c>
      <c r="D13" s="43" t="s">
        <v>10</v>
      </c>
      <c r="E13" s="43" t="s">
        <v>28</v>
      </c>
      <c r="F13" s="43" t="s">
        <v>7</v>
      </c>
      <c r="G13" s="43" t="s">
        <v>7</v>
      </c>
      <c r="H13" s="43" t="s">
        <v>31</v>
      </c>
      <c r="I13" s="43" t="s">
        <v>34</v>
      </c>
      <c r="J13" s="43" t="s">
        <v>14</v>
      </c>
    </row>
    <row r="14" spans="1:12" ht="24.9" customHeight="1" x14ac:dyDescent="0.25">
      <c r="B14" s="42">
        <v>52</v>
      </c>
      <c r="C14" s="43" t="s">
        <v>25</v>
      </c>
      <c r="D14" s="43" t="s">
        <v>10</v>
      </c>
      <c r="E14" s="43" t="s">
        <v>28</v>
      </c>
      <c r="F14" s="43" t="s">
        <v>7</v>
      </c>
      <c r="G14" s="43" t="s">
        <v>7</v>
      </c>
      <c r="H14" s="43" t="s">
        <v>31</v>
      </c>
      <c r="I14" s="43" t="s">
        <v>34</v>
      </c>
      <c r="J14" s="43" t="s">
        <v>18</v>
      </c>
    </row>
    <row r="15" spans="1:12" ht="24.9" customHeight="1" x14ac:dyDescent="0.25">
      <c r="B15" s="42">
        <v>53</v>
      </c>
      <c r="C15" s="43" t="s">
        <v>23</v>
      </c>
      <c r="D15" s="43" t="s">
        <v>10</v>
      </c>
      <c r="E15" s="43" t="s">
        <v>29</v>
      </c>
      <c r="F15" s="43" t="s">
        <v>7</v>
      </c>
      <c r="G15" s="43" t="s">
        <v>7</v>
      </c>
      <c r="H15" s="43" t="s">
        <v>8</v>
      </c>
      <c r="I15" s="43" t="s">
        <v>34</v>
      </c>
      <c r="J15" s="43" t="s">
        <v>17</v>
      </c>
    </row>
    <row r="16" spans="1:12" ht="24.9" customHeight="1" x14ac:dyDescent="0.25">
      <c r="B16" s="42">
        <v>54</v>
      </c>
      <c r="C16" s="43" t="s">
        <v>23</v>
      </c>
      <c r="D16" s="43" t="s">
        <v>10</v>
      </c>
      <c r="E16" s="43" t="s">
        <v>29</v>
      </c>
      <c r="F16" s="43" t="s">
        <v>7</v>
      </c>
      <c r="G16" s="43" t="s">
        <v>7</v>
      </c>
      <c r="H16" s="43" t="s">
        <v>32</v>
      </c>
      <c r="I16" s="43" t="s">
        <v>34</v>
      </c>
      <c r="J16" s="43" t="s">
        <v>17</v>
      </c>
    </row>
    <row r="17" spans="2:12" ht="24.9" customHeight="1" x14ac:dyDescent="0.25">
      <c r="B17" s="42">
        <v>55</v>
      </c>
      <c r="C17" s="43" t="s">
        <v>23</v>
      </c>
      <c r="D17" s="43" t="s">
        <v>33</v>
      </c>
      <c r="E17" s="43" t="s">
        <v>7</v>
      </c>
      <c r="F17" s="43" t="s">
        <v>7</v>
      </c>
      <c r="G17" s="43" t="s">
        <v>7</v>
      </c>
      <c r="H17" s="43" t="s">
        <v>8</v>
      </c>
      <c r="I17" s="43" t="s">
        <v>34</v>
      </c>
      <c r="J17" s="43" t="s">
        <v>17</v>
      </c>
    </row>
    <row r="18" spans="2:12" ht="24.9" customHeight="1" x14ac:dyDescent="0.25">
      <c r="B18" s="42">
        <v>56</v>
      </c>
      <c r="C18" s="43" t="s">
        <v>23</v>
      </c>
      <c r="D18" s="43" t="s">
        <v>33</v>
      </c>
      <c r="E18" s="43" t="s">
        <v>7</v>
      </c>
      <c r="F18" s="43" t="s">
        <v>7</v>
      </c>
      <c r="G18" s="43" t="s">
        <v>7</v>
      </c>
      <c r="H18" s="43" t="s">
        <v>8</v>
      </c>
      <c r="I18" s="43" t="s">
        <v>35</v>
      </c>
      <c r="J18" s="43" t="s">
        <v>17</v>
      </c>
    </row>
    <row r="19" spans="2:12" ht="24.9" customHeight="1" x14ac:dyDescent="0.25">
      <c r="B19" s="42">
        <v>57</v>
      </c>
      <c r="C19" s="43" t="s">
        <v>23</v>
      </c>
      <c r="D19" s="43" t="s">
        <v>22</v>
      </c>
      <c r="E19" s="43" t="s">
        <v>7</v>
      </c>
      <c r="F19" s="43" t="s">
        <v>11</v>
      </c>
      <c r="G19" s="43" t="s">
        <v>19</v>
      </c>
      <c r="H19" s="43" t="s">
        <v>7</v>
      </c>
      <c r="I19" s="43" t="s">
        <v>7</v>
      </c>
      <c r="J19" s="43" t="s">
        <v>17</v>
      </c>
    </row>
    <row r="20" spans="2:12" ht="24.9" customHeight="1" x14ac:dyDescent="0.25">
      <c r="B20" s="42">
        <v>58</v>
      </c>
      <c r="C20" s="43" t="s">
        <v>23</v>
      </c>
      <c r="D20" s="43" t="s">
        <v>22</v>
      </c>
      <c r="E20" s="43" t="s">
        <v>7</v>
      </c>
      <c r="F20" s="43" t="s">
        <v>12</v>
      </c>
      <c r="G20" s="43" t="s">
        <v>19</v>
      </c>
      <c r="H20" s="43" t="s">
        <v>7</v>
      </c>
      <c r="I20" s="43" t="s">
        <v>7</v>
      </c>
      <c r="J20" s="43" t="s">
        <v>17</v>
      </c>
    </row>
    <row r="21" spans="2:12" ht="24.9" customHeight="1" x14ac:dyDescent="0.25">
      <c r="B21" s="42">
        <v>59</v>
      </c>
      <c r="C21" s="43" t="s">
        <v>23</v>
      </c>
      <c r="D21" s="43" t="s">
        <v>22</v>
      </c>
      <c r="E21" s="43" t="s">
        <v>7</v>
      </c>
      <c r="F21" s="43" t="s">
        <v>11</v>
      </c>
      <c r="G21" s="43" t="s">
        <v>20</v>
      </c>
      <c r="H21" s="43" t="s">
        <v>7</v>
      </c>
      <c r="I21" s="43" t="s">
        <v>7</v>
      </c>
      <c r="J21" s="43" t="s">
        <v>17</v>
      </c>
    </row>
    <row r="22" spans="2:12" ht="24.9" customHeight="1" x14ac:dyDescent="0.25">
      <c r="B22" s="42">
        <v>60</v>
      </c>
      <c r="C22" s="43" t="s">
        <v>23</v>
      </c>
      <c r="D22" s="43" t="s">
        <v>22</v>
      </c>
      <c r="E22" s="43" t="s">
        <v>7</v>
      </c>
      <c r="F22" s="43" t="s">
        <v>11</v>
      </c>
      <c r="G22" s="43" t="s">
        <v>21</v>
      </c>
      <c r="H22" s="43" t="s">
        <v>7</v>
      </c>
      <c r="I22" s="43" t="s">
        <v>7</v>
      </c>
      <c r="J22" s="43" t="s">
        <v>17</v>
      </c>
    </row>
    <row r="23" spans="2:12" ht="24.9" customHeight="1" x14ac:dyDescent="0.25">
      <c r="B23" s="44" t="s">
        <v>40</v>
      </c>
    </row>
    <row r="24" spans="2:12" ht="24.9" customHeight="1" x14ac:dyDescent="0.25"/>
    <row r="25" spans="2:12" ht="24.9" customHeight="1" x14ac:dyDescent="0.25"/>
    <row r="26" spans="2:12" ht="24.9" customHeight="1" x14ac:dyDescent="0.25"/>
    <row r="27" spans="2:12" ht="18.75" customHeight="1" x14ac:dyDescent="0.25">
      <c r="L27" s="45"/>
    </row>
    <row r="28" spans="2:12" ht="18.75" customHeight="1" x14ac:dyDescent="0.25"/>
    <row r="29" spans="2:12" ht="18.75" customHeight="1" x14ac:dyDescent="0.25"/>
    <row r="30" spans="2:12" ht="18.75" customHeight="1" x14ac:dyDescent="0.25"/>
    <row r="31" spans="2:12" ht="18.75" customHeight="1" x14ac:dyDescent="0.25"/>
    <row r="32" spans="2:12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4.25" customHeight="1" x14ac:dyDescent="0.25"/>
    <row r="53" ht="18.75" customHeight="1" x14ac:dyDescent="0.25"/>
    <row r="54" ht="18.7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</sheetData>
  <pageMargins left="0.7" right="0.7" top="0.78740157499999996" bottom="0.78740157499999996" header="0.3" footer="0.3"/>
  <pageSetup paperSize="9" orientation="portrait" horizontalDpi="300" verticalDpi="300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8"/>
    <pageSetUpPr fitToPage="1"/>
  </sheetPr>
  <dimension ref="A1:Y35"/>
  <sheetViews>
    <sheetView showGridLines="0" zoomScaleNormal="100" workbookViewId="0">
      <selection activeCell="U14" sqref="U14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3"/>
  </sheetPr>
  <dimension ref="A1:Z33"/>
  <sheetViews>
    <sheetView showGridLines="0" topLeftCell="A2" zoomScale="115" zoomScaleNormal="115" workbookViewId="0">
      <selection activeCell="N12" sqref="N12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6" width="14.5546875" style="2" customWidth="1"/>
    <col min="7" max="7" width="23.109375" style="2" customWidth="1"/>
    <col min="8" max="9" width="14.5546875" style="2" customWidth="1"/>
    <col min="10" max="10" width="16.77734375" style="2" customWidth="1"/>
    <col min="11" max="11" width="14.5546875" style="2" customWidth="1"/>
    <col min="12" max="12" width="17.5546875" style="2" customWidth="1"/>
    <col min="13" max="13" width="17.21875" style="1" customWidth="1"/>
    <col min="14" max="14" width="14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60" t="s">
        <v>76</v>
      </c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26" ht="15.9" customHeight="1" x14ac:dyDescent="0.25">
      <c r="A2" s="6" t="s">
        <v>2</v>
      </c>
      <c r="B2" s="60" t="s">
        <v>59</v>
      </c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26" ht="15.9" customHeight="1" x14ac:dyDescent="0.25">
      <c r="A3" s="6" t="s">
        <v>0</v>
      </c>
      <c r="B3" s="60" t="s">
        <v>46</v>
      </c>
      <c r="C3" s="61"/>
      <c r="D3" s="61"/>
      <c r="E3" s="61"/>
      <c r="F3" s="61"/>
      <c r="G3" s="61"/>
      <c r="H3" s="61"/>
      <c r="I3" s="61"/>
      <c r="J3" s="61"/>
      <c r="K3" s="61"/>
      <c r="L3" s="61"/>
      <c r="Z3" s="2" t="str">
        <f>"Quelle: "&amp;'Data CED'!B3</f>
        <v>Quelle: Source</v>
      </c>
    </row>
    <row r="4" spans="1:26" x14ac:dyDescent="0.25">
      <c r="A4" s="6" t="s">
        <v>47</v>
      </c>
      <c r="B4" s="60" t="s">
        <v>40</v>
      </c>
      <c r="C4" s="61"/>
      <c r="D4" s="61"/>
      <c r="E4" s="61"/>
      <c r="F4" s="61"/>
      <c r="G4" s="61"/>
      <c r="H4" s="61"/>
      <c r="I4" s="61"/>
      <c r="J4" s="61"/>
      <c r="K4" s="61"/>
      <c r="L4" s="61"/>
    </row>
    <row r="5" spans="1:26" x14ac:dyDescent="0.25">
      <c r="A5" s="6" t="s">
        <v>3</v>
      </c>
      <c r="B5" s="60" t="s">
        <v>60</v>
      </c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26" x14ac:dyDescent="0.25">
      <c r="A6" s="7" t="s">
        <v>4</v>
      </c>
      <c r="B6" s="58" t="s">
        <v>79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6" t="s">
        <v>15</v>
      </c>
      <c r="B9" s="49" t="s">
        <v>58</v>
      </c>
      <c r="C9" s="50" t="s">
        <v>48</v>
      </c>
      <c r="D9" s="50" t="s">
        <v>49</v>
      </c>
      <c r="E9" s="50" t="s">
        <v>50</v>
      </c>
      <c r="F9" s="50" t="s">
        <v>26</v>
      </c>
      <c r="G9" s="50" t="s">
        <v>78</v>
      </c>
      <c r="H9" s="50" t="s">
        <v>84</v>
      </c>
      <c r="I9" s="50" t="s">
        <v>56</v>
      </c>
      <c r="J9" s="51" t="s">
        <v>51</v>
      </c>
      <c r="K9" s="50" t="s">
        <v>52</v>
      </c>
      <c r="L9" s="50" t="s">
        <v>55</v>
      </c>
      <c r="M9" s="51" t="s">
        <v>83</v>
      </c>
      <c r="N9" s="51" t="s">
        <v>53</v>
      </c>
      <c r="O9" s="52" t="s">
        <v>54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47">
        <v>1</v>
      </c>
      <c r="B10" s="53">
        <v>56</v>
      </c>
      <c r="C10" s="54">
        <v>0</v>
      </c>
      <c r="D10" s="54">
        <v>6.9739355595061392</v>
      </c>
      <c r="E10" s="54">
        <v>0</v>
      </c>
      <c r="F10" s="54">
        <v>0</v>
      </c>
      <c r="G10" s="54">
        <v>0</v>
      </c>
      <c r="H10" s="54">
        <v>1334.4459893976632</v>
      </c>
      <c r="I10" s="54">
        <v>0</v>
      </c>
      <c r="J10" s="54">
        <v>8.8879740023802431E-2</v>
      </c>
      <c r="K10" s="54">
        <v>0.29322721877392777</v>
      </c>
      <c r="L10" s="54">
        <v>0</v>
      </c>
      <c r="M10" s="54">
        <v>0</v>
      </c>
      <c r="N10" s="54">
        <v>1341.8020319159671</v>
      </c>
      <c r="O10" s="55" t="s">
        <v>101</v>
      </c>
    </row>
    <row r="11" spans="1:26" x14ac:dyDescent="0.25">
      <c r="A11" s="48">
        <v>2</v>
      </c>
      <c r="B11" s="53">
        <v>55</v>
      </c>
      <c r="C11" s="54">
        <v>0</v>
      </c>
      <c r="D11" s="54">
        <v>6.0004994080537433</v>
      </c>
      <c r="E11" s="54">
        <v>0</v>
      </c>
      <c r="F11" s="54">
        <v>0</v>
      </c>
      <c r="G11" s="54">
        <v>0</v>
      </c>
      <c r="H11" s="54">
        <v>1331.6513847507267</v>
      </c>
      <c r="I11" s="54">
        <v>0</v>
      </c>
      <c r="J11" s="54">
        <v>8.6386888631549058E-2</v>
      </c>
      <c r="K11" s="54">
        <v>3.2716517874121962</v>
      </c>
      <c r="L11" s="54">
        <v>0</v>
      </c>
      <c r="M11" s="54">
        <v>0</v>
      </c>
      <c r="N11" s="54">
        <v>1341.009922834824</v>
      </c>
      <c r="O11" s="55" t="s">
        <v>100</v>
      </c>
    </row>
    <row r="12" spans="1:26" x14ac:dyDescent="0.25">
      <c r="A12" s="48">
        <v>3</v>
      </c>
      <c r="B12" s="53">
        <v>54</v>
      </c>
      <c r="C12" s="54">
        <v>0.10532814053785898</v>
      </c>
      <c r="D12" s="54">
        <v>2.6430693209064393</v>
      </c>
      <c r="E12" s="54">
        <v>0.18555036711889578</v>
      </c>
      <c r="F12" s="54">
        <v>0</v>
      </c>
      <c r="G12" s="54">
        <v>0</v>
      </c>
      <c r="H12" s="54">
        <v>1757.5174222966807</v>
      </c>
      <c r="I12" s="54">
        <v>24.147585044777408</v>
      </c>
      <c r="J12" s="54">
        <v>4.3937458582168777E-2</v>
      </c>
      <c r="K12" s="54">
        <v>9.1512526994448784</v>
      </c>
      <c r="L12" s="54">
        <v>0</v>
      </c>
      <c r="M12" s="54">
        <v>0.45990004505148113</v>
      </c>
      <c r="N12" s="54">
        <f>700.328328017996*2.56191535974283</f>
        <v>1794.181900412319</v>
      </c>
      <c r="O12" s="55" t="s">
        <v>99</v>
      </c>
    </row>
    <row r="13" spans="1:26" x14ac:dyDescent="0.25">
      <c r="A13" s="48">
        <v>4</v>
      </c>
      <c r="B13" s="53">
        <v>53</v>
      </c>
      <c r="C13" s="54">
        <v>0.280258879514168</v>
      </c>
      <c r="D13" s="54">
        <v>6.9577930148735145</v>
      </c>
      <c r="E13" s="54">
        <v>0.18555036711889578</v>
      </c>
      <c r="F13" s="54">
        <v>0</v>
      </c>
      <c r="G13" s="54">
        <v>0</v>
      </c>
      <c r="H13" s="54">
        <v>1512.9214675281123</v>
      </c>
      <c r="I13" s="54">
        <v>35.542796494004875</v>
      </c>
      <c r="J13" s="54">
        <v>0.10016867754215847</v>
      </c>
      <c r="K13" s="54">
        <v>9.1512526994448784</v>
      </c>
      <c r="L13" s="54">
        <v>0</v>
      </c>
      <c r="M13" s="54">
        <v>0.45990004505148113</v>
      </c>
      <c r="N13" s="54">
        <v>1565.5991877056624</v>
      </c>
      <c r="O13" s="55" t="s">
        <v>98</v>
      </c>
    </row>
    <row r="14" spans="1:26" x14ac:dyDescent="0.25">
      <c r="A14" s="48">
        <v>5</v>
      </c>
      <c r="B14" s="53">
        <v>52</v>
      </c>
      <c r="C14" s="54">
        <v>0.14396647243268548</v>
      </c>
      <c r="D14" s="54">
        <v>3.5741558590563023</v>
      </c>
      <c r="E14" s="54">
        <v>34.450114134190514</v>
      </c>
      <c r="F14" s="54">
        <v>0</v>
      </c>
      <c r="G14" s="54">
        <v>0</v>
      </c>
      <c r="H14" s="54">
        <v>1545.8882628711945</v>
      </c>
      <c r="I14" s="54">
        <v>96.089326953587673</v>
      </c>
      <c r="J14" s="54">
        <v>1.5042729508347017</v>
      </c>
      <c r="K14" s="54">
        <v>4.5588516106238632</v>
      </c>
      <c r="L14" s="54">
        <v>0</v>
      </c>
      <c r="M14" s="54">
        <v>7.1443102020898106</v>
      </c>
      <c r="N14" s="54">
        <v>1693.3532610540101</v>
      </c>
      <c r="O14" s="55" t="s">
        <v>97</v>
      </c>
    </row>
    <row r="15" spans="1:26" x14ac:dyDescent="0.25">
      <c r="A15" s="48">
        <v>6</v>
      </c>
      <c r="B15" s="53">
        <v>51</v>
      </c>
      <c r="C15" s="54">
        <v>0.13424653724027244</v>
      </c>
      <c r="D15" s="54">
        <v>3.3328457628194545</v>
      </c>
      <c r="E15" s="54">
        <v>32.124384478644657</v>
      </c>
      <c r="F15" s="54">
        <v>0</v>
      </c>
      <c r="G15" s="54">
        <v>0</v>
      </c>
      <c r="H15" s="54">
        <v>1441.5172001097189</v>
      </c>
      <c r="I15" s="54">
        <v>100.87894679591356</v>
      </c>
      <c r="J15" s="54">
        <v>1.4027115570827648</v>
      </c>
      <c r="K15" s="54">
        <v>4.2510595152954824</v>
      </c>
      <c r="L15" s="54">
        <v>0</v>
      </c>
      <c r="M15" s="54">
        <v>3.4492503378861081</v>
      </c>
      <c r="N15" s="54">
        <v>1587.0906450946013</v>
      </c>
      <c r="O15" s="55" t="s">
        <v>96</v>
      </c>
    </row>
    <row r="16" spans="1:26" x14ac:dyDescent="0.25">
      <c r="A16" s="48">
        <v>7</v>
      </c>
      <c r="B16" s="53">
        <v>50</v>
      </c>
      <c r="C16" s="54">
        <v>0.13418688703392997</v>
      </c>
      <c r="D16" s="54">
        <v>3.3313648684772499</v>
      </c>
      <c r="E16" s="54">
        <v>32.110111355569813</v>
      </c>
      <c r="F16" s="54">
        <v>0</v>
      </c>
      <c r="G16" s="54">
        <v>0</v>
      </c>
      <c r="H16" s="54">
        <v>1440.876686021234</v>
      </c>
      <c r="I16" s="54">
        <v>87.563339216081971</v>
      </c>
      <c r="J16" s="54">
        <v>1.4020882856331978</v>
      </c>
      <c r="K16" s="54">
        <v>4.2491706280103863</v>
      </c>
      <c r="L16" s="54">
        <v>3.5867145465472419</v>
      </c>
      <c r="M16" s="54">
        <v>0.45990004505148113</v>
      </c>
      <c r="N16" s="54">
        <v>1573.7135618536392</v>
      </c>
      <c r="O16" s="55" t="s">
        <v>95</v>
      </c>
    </row>
    <row r="17" spans="1:15" x14ac:dyDescent="0.25">
      <c r="A17" s="48">
        <v>8</v>
      </c>
      <c r="B17" s="53">
        <v>49</v>
      </c>
      <c r="C17" s="54">
        <v>0.19614611333325283</v>
      </c>
      <c r="D17" s="54">
        <v>4.8695836492691784</v>
      </c>
      <c r="E17" s="54">
        <v>46.936579872371638</v>
      </c>
      <c r="F17" s="54">
        <v>0</v>
      </c>
      <c r="G17" s="54">
        <v>0</v>
      </c>
      <c r="H17" s="54">
        <v>1527.3787811864347</v>
      </c>
      <c r="I17" s="54">
        <v>92.820147363049671</v>
      </c>
      <c r="J17" s="54">
        <v>9.9084116293126301E-2</v>
      </c>
      <c r="K17" s="54">
        <v>4.2491706280103863</v>
      </c>
      <c r="L17" s="54">
        <v>0</v>
      </c>
      <c r="M17" s="54">
        <v>0.45990004505148113</v>
      </c>
      <c r="N17" s="54">
        <v>1677.0093929738136</v>
      </c>
      <c r="O17" s="55" t="s">
        <v>94</v>
      </c>
    </row>
    <row r="18" spans="1:15" x14ac:dyDescent="0.25">
      <c r="A18" s="48">
        <v>9</v>
      </c>
      <c r="B18" s="53">
        <v>48</v>
      </c>
      <c r="C18" s="54">
        <v>0.86689211258141174</v>
      </c>
      <c r="D18" s="54">
        <v>21.521729823596765</v>
      </c>
      <c r="E18" s="54">
        <v>207.44204507267381</v>
      </c>
      <c r="F18" s="54">
        <v>0</v>
      </c>
      <c r="G18" s="54">
        <v>0</v>
      </c>
      <c r="H18" s="54">
        <v>1690.8189455988606</v>
      </c>
      <c r="I18" s="54">
        <v>102.51367719874774</v>
      </c>
      <c r="J18" s="54">
        <v>0.10942107500171475</v>
      </c>
      <c r="K18" s="54">
        <v>4.2491706280103863</v>
      </c>
      <c r="L18" s="54">
        <v>0</v>
      </c>
      <c r="M18" s="54">
        <v>0.45990004505148113</v>
      </c>
      <c r="N18" s="54">
        <v>2027.9817815545241</v>
      </c>
      <c r="O18" s="55" t="s">
        <v>93</v>
      </c>
    </row>
    <row r="19" spans="1:15" x14ac:dyDescent="0.25">
      <c r="A19" s="48">
        <v>10</v>
      </c>
      <c r="B19" s="53">
        <v>47</v>
      </c>
      <c r="C19" s="54">
        <v>0.50981971287217442</v>
      </c>
      <c r="D19" s="54">
        <v>12.656940765680504</v>
      </c>
      <c r="E19" s="54">
        <v>1.1126454186537345E-2</v>
      </c>
      <c r="F19" s="54">
        <v>0</v>
      </c>
      <c r="G19" s="54">
        <v>0</v>
      </c>
      <c r="H19" s="54">
        <v>1695.8055727819792</v>
      </c>
      <c r="I19" s="54">
        <v>24.935001917600612</v>
      </c>
      <c r="J19" s="54">
        <v>1.6744402822613567</v>
      </c>
      <c r="K19" s="54">
        <v>11.765876171711678</v>
      </c>
      <c r="L19" s="54">
        <v>0</v>
      </c>
      <c r="M19" s="54">
        <v>10.316489164680792</v>
      </c>
      <c r="N19" s="54">
        <v>1757.6752672509731</v>
      </c>
      <c r="O19" s="55" t="s">
        <v>92</v>
      </c>
    </row>
    <row r="20" spans="1:15" x14ac:dyDescent="0.25">
      <c r="A20" s="48">
        <v>11</v>
      </c>
      <c r="B20" s="53">
        <v>46</v>
      </c>
      <c r="C20" s="54">
        <v>0.46771773398289618</v>
      </c>
      <c r="D20" s="54">
        <v>11.611704107573701</v>
      </c>
      <c r="E20" s="54">
        <v>1.0207679463726445E-2</v>
      </c>
      <c r="F20" s="54">
        <v>0</v>
      </c>
      <c r="G20" s="54">
        <v>0</v>
      </c>
      <c r="H20" s="54">
        <v>1555.4783723366577</v>
      </c>
      <c r="I20" s="54">
        <v>46.471813094478897</v>
      </c>
      <c r="J20" s="54">
        <v>1.5361612156488051</v>
      </c>
      <c r="K20" s="54">
        <v>10.794271090655243</v>
      </c>
      <c r="L20" s="54">
        <v>0</v>
      </c>
      <c r="M20" s="54">
        <v>5.7487505631435134</v>
      </c>
      <c r="N20" s="54">
        <v>1632.1189978216044</v>
      </c>
      <c r="O20" s="55" t="s">
        <v>91</v>
      </c>
    </row>
    <row r="21" spans="1:15" x14ac:dyDescent="0.25">
      <c r="A21" s="48">
        <v>12</v>
      </c>
      <c r="B21" s="53">
        <v>45</v>
      </c>
      <c r="C21" s="54">
        <v>0.46735017292955561</v>
      </c>
      <c r="D21" s="54">
        <v>11.602578923979516</v>
      </c>
      <c r="E21" s="54">
        <v>1.0199658116848025E-2</v>
      </c>
      <c r="F21" s="54">
        <v>0</v>
      </c>
      <c r="G21" s="54">
        <v>0</v>
      </c>
      <c r="H21" s="54">
        <v>1554.2543409149537</v>
      </c>
      <c r="I21" s="54">
        <v>20.737342001992605</v>
      </c>
      <c r="J21" s="54">
        <v>1.5349540050542736</v>
      </c>
      <c r="K21" s="54">
        <v>10.785788596051496</v>
      </c>
      <c r="L21" s="54">
        <v>5.241416578125909</v>
      </c>
      <c r="M21" s="54">
        <v>0.45990004505148113</v>
      </c>
      <c r="N21" s="54">
        <v>1605.0938708962553</v>
      </c>
      <c r="O21" s="55" t="s">
        <v>90</v>
      </c>
    </row>
    <row r="22" spans="1:15" x14ac:dyDescent="0.25">
      <c r="A22" s="48">
        <v>13</v>
      </c>
      <c r="B22" s="53">
        <v>44</v>
      </c>
      <c r="C22" s="54">
        <v>0.86689066523572034</v>
      </c>
      <c r="D22" s="54">
        <v>21.521693891348228</v>
      </c>
      <c r="E22" s="54">
        <v>1.0199658116848025E-2</v>
      </c>
      <c r="F22" s="54">
        <v>0</v>
      </c>
      <c r="G22" s="54">
        <v>0</v>
      </c>
      <c r="H22" s="54">
        <v>1663.6328684441485</v>
      </c>
      <c r="I22" s="54">
        <v>22.174624487917711</v>
      </c>
      <c r="J22" s="54">
        <v>0.10942089231448214</v>
      </c>
      <c r="K22" s="54">
        <v>10.785788596051496</v>
      </c>
      <c r="L22" s="54">
        <v>0</v>
      </c>
      <c r="M22" s="54">
        <v>0.45990004505148113</v>
      </c>
      <c r="N22" s="54">
        <v>1719.5613866801846</v>
      </c>
      <c r="O22" s="55" t="s">
        <v>89</v>
      </c>
    </row>
    <row r="23" spans="1:15" x14ac:dyDescent="0.25">
      <c r="A23" s="48">
        <v>14</v>
      </c>
      <c r="B23" s="53">
        <v>43</v>
      </c>
      <c r="C23" s="54">
        <v>0.27228159247225842</v>
      </c>
      <c r="D23" s="54">
        <v>6.759746436816112</v>
      </c>
      <c r="E23" s="54">
        <v>10.097879511107619</v>
      </c>
      <c r="F23" s="54">
        <v>0</v>
      </c>
      <c r="G23" s="54">
        <v>0</v>
      </c>
      <c r="H23" s="54">
        <v>1499.1151185791387</v>
      </c>
      <c r="I23" s="54">
        <v>19.783623297218131</v>
      </c>
      <c r="J23" s="54">
        <v>9.731747691383387E-2</v>
      </c>
      <c r="K23" s="54">
        <v>4.4913767469817936</v>
      </c>
      <c r="L23" s="54">
        <v>0</v>
      </c>
      <c r="M23" s="54">
        <v>0.45990004505148113</v>
      </c>
      <c r="N23" s="54">
        <v>1541.0772436856998</v>
      </c>
      <c r="O23" s="55" t="s">
        <v>88</v>
      </c>
    </row>
    <row r="24" spans="1:15" x14ac:dyDescent="0.25">
      <c r="A24" s="47">
        <v>15</v>
      </c>
      <c r="B24" s="56">
        <v>60</v>
      </c>
      <c r="C24" s="54">
        <v>0</v>
      </c>
      <c r="D24" s="54">
        <v>0</v>
      </c>
      <c r="E24" s="54">
        <v>10.541121275116632</v>
      </c>
      <c r="F24" s="54">
        <v>21.809418454361978</v>
      </c>
      <c r="G24" s="54">
        <v>13.103916157405793</v>
      </c>
      <c r="H24" s="54">
        <v>0</v>
      </c>
      <c r="I24" s="54">
        <v>0.97564252857882205</v>
      </c>
      <c r="J24" s="54">
        <v>0</v>
      </c>
      <c r="K24" s="54">
        <v>1.3966585843801316</v>
      </c>
      <c r="L24" s="54">
        <v>0</v>
      </c>
      <c r="M24" s="54">
        <v>0.35384701791892331</v>
      </c>
      <c r="N24" s="54">
        <v>48.180604017762285</v>
      </c>
      <c r="O24" s="55" t="s">
        <v>105</v>
      </c>
    </row>
    <row r="25" spans="1:15" x14ac:dyDescent="0.25">
      <c r="A25" s="47">
        <v>16</v>
      </c>
      <c r="B25" s="56">
        <v>59</v>
      </c>
      <c r="C25" s="54">
        <v>0</v>
      </c>
      <c r="D25" s="54">
        <v>0</v>
      </c>
      <c r="E25" s="54">
        <v>10.541121275116632</v>
      </c>
      <c r="F25" s="54">
        <v>21.287505047829576</v>
      </c>
      <c r="G25" s="54">
        <v>12.986908051160013</v>
      </c>
      <c r="H25" s="54">
        <v>0</v>
      </c>
      <c r="I25" s="54">
        <v>0.97564252857882205</v>
      </c>
      <c r="J25" s="54">
        <v>2.1486976935084934E-3</v>
      </c>
      <c r="K25" s="54">
        <v>1.4128197927720181</v>
      </c>
      <c r="L25" s="54">
        <v>0</v>
      </c>
      <c r="M25" s="54">
        <v>0.35384701791892331</v>
      </c>
      <c r="N25" s="54">
        <v>47.559992411069494</v>
      </c>
      <c r="O25" s="55" t="s">
        <v>104</v>
      </c>
    </row>
    <row r="26" spans="1:15" x14ac:dyDescent="0.25">
      <c r="A26" s="47">
        <v>17</v>
      </c>
      <c r="B26" s="53">
        <v>58</v>
      </c>
      <c r="C26" s="54">
        <v>0</v>
      </c>
      <c r="D26" s="54">
        <v>0</v>
      </c>
      <c r="E26" s="54">
        <v>9.7884740714957967</v>
      </c>
      <c r="F26" s="54">
        <v>30.762410358630099</v>
      </c>
      <c r="G26" s="54">
        <v>777.20094302283781</v>
      </c>
      <c r="H26" s="54">
        <v>0</v>
      </c>
      <c r="I26" s="54">
        <v>0.97564252857882205</v>
      </c>
      <c r="J26" s="54">
        <v>0</v>
      </c>
      <c r="K26" s="54">
        <v>1.8942525232426117</v>
      </c>
      <c r="L26" s="54">
        <v>0</v>
      </c>
      <c r="M26" s="54">
        <v>0.35384701791892331</v>
      </c>
      <c r="N26" s="54">
        <v>820.97556952270406</v>
      </c>
      <c r="O26" s="55" t="s">
        <v>103</v>
      </c>
    </row>
    <row r="27" spans="1:15" x14ac:dyDescent="0.25">
      <c r="A27" s="47">
        <v>18</v>
      </c>
      <c r="B27" s="53">
        <v>57</v>
      </c>
      <c r="C27" s="54">
        <v>0</v>
      </c>
      <c r="D27" s="54">
        <v>0</v>
      </c>
      <c r="E27" s="54">
        <v>10.541121275116632</v>
      </c>
      <c r="F27" s="54">
        <v>28.139874846458461</v>
      </c>
      <c r="G27" s="54">
        <v>14.523082438475548</v>
      </c>
      <c r="H27" s="54">
        <v>0</v>
      </c>
      <c r="I27" s="54">
        <v>0.97564252857882205</v>
      </c>
      <c r="J27" s="54">
        <v>0</v>
      </c>
      <c r="K27" s="54">
        <v>1.7761457784813812</v>
      </c>
      <c r="L27" s="54">
        <v>0</v>
      </c>
      <c r="M27" s="54">
        <v>0.35384701791892331</v>
      </c>
      <c r="N27" s="54">
        <v>56.309713885029765</v>
      </c>
      <c r="O27" s="55" t="s">
        <v>102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sortState ref="A10:N27">
    <sortCondition ref="A10:A27"/>
  </sortState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8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8"/>
    <pageSetUpPr fitToPage="1"/>
  </sheetPr>
  <dimension ref="A1:Y35"/>
  <sheetViews>
    <sheetView showGridLines="0" zoomScaleNormal="100" workbookViewId="0">
      <selection activeCell="W11" sqref="W11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3"/>
  </sheetPr>
  <dimension ref="A1:Z33"/>
  <sheetViews>
    <sheetView showGridLines="0" zoomScale="85" zoomScaleNormal="85" workbookViewId="0">
      <selection activeCell="A9" sqref="A9:A27"/>
    </sheetView>
  </sheetViews>
  <sheetFormatPr baseColWidth="10" defaultColWidth="11.44140625" defaultRowHeight="13.2" x14ac:dyDescent="0.25"/>
  <cols>
    <col min="1" max="1" width="18" style="2" bestFit="1" customWidth="1"/>
    <col min="2" max="2" width="5.88671875" style="2" customWidth="1"/>
    <col min="3" max="6" width="14.77734375" style="2" customWidth="1"/>
    <col min="7" max="7" width="22.5546875" style="2" customWidth="1"/>
    <col min="8" max="9" width="14.77734375" style="2" customWidth="1"/>
    <col min="10" max="10" width="16.5546875" style="2" customWidth="1"/>
    <col min="11" max="11" width="14.77734375" style="2" customWidth="1"/>
    <col min="12" max="12" width="17.21875" style="2" customWidth="1"/>
    <col min="13" max="13" width="17" style="1" customWidth="1"/>
    <col min="14" max="14" width="14.777343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60" t="s">
        <v>76</v>
      </c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26" ht="15.9" customHeight="1" x14ac:dyDescent="0.25">
      <c r="A2" s="6" t="s">
        <v>2</v>
      </c>
      <c r="B2" s="60" t="s">
        <v>61</v>
      </c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26" ht="15.9" customHeight="1" x14ac:dyDescent="0.25">
      <c r="A3" s="6" t="s">
        <v>0</v>
      </c>
      <c r="B3" s="60" t="s">
        <v>46</v>
      </c>
      <c r="C3" s="61"/>
      <c r="D3" s="61"/>
      <c r="E3" s="61"/>
      <c r="F3" s="61"/>
      <c r="G3" s="61"/>
      <c r="H3" s="61"/>
      <c r="I3" s="61"/>
      <c r="J3" s="61"/>
      <c r="K3" s="61"/>
      <c r="L3" s="61"/>
      <c r="Z3" s="2" t="str">
        <f>"Quelle: "&amp;'Data AP'!B3</f>
        <v>Quelle: Source</v>
      </c>
    </row>
    <row r="4" spans="1:26" x14ac:dyDescent="0.25">
      <c r="A4" s="6" t="s">
        <v>47</v>
      </c>
      <c r="B4" s="60" t="s">
        <v>40</v>
      </c>
      <c r="C4" s="61"/>
      <c r="D4" s="61"/>
      <c r="E4" s="61"/>
      <c r="F4" s="61"/>
      <c r="G4" s="61"/>
      <c r="H4" s="61"/>
      <c r="I4" s="61"/>
      <c r="J4" s="61"/>
      <c r="K4" s="61"/>
      <c r="L4" s="61"/>
    </row>
    <row r="5" spans="1:26" x14ac:dyDescent="0.25">
      <c r="A5" s="6" t="s">
        <v>3</v>
      </c>
      <c r="B5" s="60" t="s">
        <v>62</v>
      </c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26" x14ac:dyDescent="0.25">
      <c r="A6" s="7" t="s">
        <v>4</v>
      </c>
      <c r="B6" s="58" t="s">
        <v>79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6" t="s">
        <v>15</v>
      </c>
      <c r="B9" s="49" t="s">
        <v>58</v>
      </c>
      <c r="C9" s="50" t="s">
        <v>48</v>
      </c>
      <c r="D9" s="50" t="s">
        <v>49</v>
      </c>
      <c r="E9" s="50" t="s">
        <v>50</v>
      </c>
      <c r="F9" s="50" t="s">
        <v>26</v>
      </c>
      <c r="G9" s="50" t="s">
        <v>78</v>
      </c>
      <c r="H9" s="50" t="s">
        <v>84</v>
      </c>
      <c r="I9" s="50" t="s">
        <v>56</v>
      </c>
      <c r="J9" s="51" t="s">
        <v>51</v>
      </c>
      <c r="K9" s="50" t="s">
        <v>52</v>
      </c>
      <c r="L9" s="50" t="s">
        <v>55</v>
      </c>
      <c r="M9" s="51" t="s">
        <v>83</v>
      </c>
      <c r="N9" s="51" t="s">
        <v>53</v>
      </c>
      <c r="O9" s="52" t="s">
        <v>54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47">
        <v>1</v>
      </c>
      <c r="B10" s="53">
        <v>56</v>
      </c>
      <c r="C10" s="54">
        <v>0</v>
      </c>
      <c r="D10" s="54">
        <v>22.109387135507991</v>
      </c>
      <c r="E10" s="54">
        <v>0</v>
      </c>
      <c r="F10" s="54">
        <v>0</v>
      </c>
      <c r="G10" s="54">
        <v>0</v>
      </c>
      <c r="H10" s="54">
        <v>34.706594118955927</v>
      </c>
      <c r="I10" s="54">
        <v>0</v>
      </c>
      <c r="J10" s="54">
        <v>2.3116057801610972E-3</v>
      </c>
      <c r="K10" s="54">
        <v>0.10621316653456823</v>
      </c>
      <c r="L10" s="54">
        <v>0</v>
      </c>
      <c r="M10" s="54">
        <v>0</v>
      </c>
      <c r="N10" s="54">
        <v>56.924506026778651</v>
      </c>
      <c r="O10" s="55" t="s">
        <v>101</v>
      </c>
    </row>
    <row r="11" spans="1:26" x14ac:dyDescent="0.25">
      <c r="A11" s="48">
        <v>2</v>
      </c>
      <c r="B11" s="53">
        <v>55</v>
      </c>
      <c r="C11" s="54">
        <v>0</v>
      </c>
      <c r="D11" s="54">
        <v>65.100272419053368</v>
      </c>
      <c r="E11" s="54">
        <v>0</v>
      </c>
      <c r="F11" s="54">
        <v>0</v>
      </c>
      <c r="G11" s="54">
        <v>0</v>
      </c>
      <c r="H11" s="54">
        <v>34.633911365232812</v>
      </c>
      <c r="I11" s="54">
        <v>0</v>
      </c>
      <c r="J11" s="54">
        <v>2.2467710980853812E-3</v>
      </c>
      <c r="K11" s="54">
        <v>1.2013945486051052</v>
      </c>
      <c r="L11" s="54">
        <v>0</v>
      </c>
      <c r="M11" s="54">
        <v>0</v>
      </c>
      <c r="N11" s="54">
        <v>100.93782510398938</v>
      </c>
      <c r="O11" s="55" t="s">
        <v>100</v>
      </c>
    </row>
    <row r="12" spans="1:26" x14ac:dyDescent="0.25">
      <c r="A12" s="48">
        <v>3</v>
      </c>
      <c r="B12" s="53">
        <v>54</v>
      </c>
      <c r="C12" s="54">
        <v>4.259540545037744E-2</v>
      </c>
      <c r="D12" s="54">
        <v>28.675035378307054</v>
      </c>
      <c r="E12" s="54">
        <v>0.15275596093757926</v>
      </c>
      <c r="F12" s="54">
        <v>0</v>
      </c>
      <c r="G12" s="54">
        <v>0</v>
      </c>
      <c r="H12" s="54">
        <v>197.81921296530942</v>
      </c>
      <c r="I12" s="54">
        <v>17.857008992684761</v>
      </c>
      <c r="J12" s="54">
        <v>1.3097367828047862E-2</v>
      </c>
      <c r="K12" s="54">
        <v>11.012565244970094</v>
      </c>
      <c r="L12" s="54">
        <v>0</v>
      </c>
      <c r="M12" s="54">
        <v>0.21726280180716182</v>
      </c>
      <c r="N12" s="54">
        <v>255.78953411729447</v>
      </c>
      <c r="O12" s="55" t="s">
        <v>99</v>
      </c>
    </row>
    <row r="13" spans="1:26" x14ac:dyDescent="0.25">
      <c r="A13" s="48">
        <v>4</v>
      </c>
      <c r="B13" s="53">
        <v>53</v>
      </c>
      <c r="C13" s="54">
        <v>0.11333856786053853</v>
      </c>
      <c r="D13" s="54">
        <v>75.486087057305056</v>
      </c>
      <c r="E13" s="54">
        <v>0.15275596093757926</v>
      </c>
      <c r="F13" s="54">
        <v>0</v>
      </c>
      <c r="G13" s="54">
        <v>0</v>
      </c>
      <c r="H13" s="54">
        <v>39.348427530629657</v>
      </c>
      <c r="I13" s="54">
        <v>15.730781861785907</v>
      </c>
      <c r="J13" s="54">
        <v>2.6052111981373521E-3</v>
      </c>
      <c r="K13" s="54">
        <v>11.012565244970094</v>
      </c>
      <c r="L13" s="54">
        <v>0</v>
      </c>
      <c r="M13" s="54">
        <v>0.21726280180716182</v>
      </c>
      <c r="N13" s="54">
        <v>142.06382423649413</v>
      </c>
      <c r="O13" s="55" t="s">
        <v>98</v>
      </c>
    </row>
    <row r="14" spans="1:26" x14ac:dyDescent="0.25">
      <c r="A14" s="48">
        <v>5</v>
      </c>
      <c r="B14" s="53">
        <v>52</v>
      </c>
      <c r="C14" s="54">
        <v>5.8221005642140222E-2</v>
      </c>
      <c r="D14" s="54">
        <v>38.776525797240296</v>
      </c>
      <c r="E14" s="54">
        <v>15.52812200100284</v>
      </c>
      <c r="F14" s="54">
        <v>0</v>
      </c>
      <c r="G14" s="54">
        <v>0</v>
      </c>
      <c r="H14" s="54">
        <v>44.510036275762637</v>
      </c>
      <c r="I14" s="54">
        <v>2.7666549589258151</v>
      </c>
      <c r="J14" s="54">
        <v>4.3311826099219117E-2</v>
      </c>
      <c r="K14" s="54">
        <v>10.943723414285991</v>
      </c>
      <c r="L14" s="54">
        <v>0</v>
      </c>
      <c r="M14" s="54">
        <v>12.074144137661559</v>
      </c>
      <c r="N14" s="54">
        <v>124.70073941662051</v>
      </c>
      <c r="O14" s="55" t="s">
        <v>97</v>
      </c>
    </row>
    <row r="15" spans="1:26" x14ac:dyDescent="0.25">
      <c r="A15" s="48">
        <v>6</v>
      </c>
      <c r="B15" s="53">
        <v>51</v>
      </c>
      <c r="C15" s="54">
        <v>5.4290198752756189E-2</v>
      </c>
      <c r="D15" s="54">
        <v>36.158518205838476</v>
      </c>
      <c r="E15" s="54">
        <v>14.47981738024037</v>
      </c>
      <c r="F15" s="54">
        <v>0</v>
      </c>
      <c r="G15" s="54">
        <v>0</v>
      </c>
      <c r="H15" s="54">
        <v>41.504929178937331</v>
      </c>
      <c r="I15" s="54">
        <v>2.9045602384012446</v>
      </c>
      <c r="J15" s="54">
        <v>4.0387616485440335E-2</v>
      </c>
      <c r="K15" s="54">
        <v>10.204854978093044</v>
      </c>
      <c r="L15" s="54">
        <v>0</v>
      </c>
      <c r="M15" s="54">
        <v>1.6294710135537134</v>
      </c>
      <c r="N15" s="54">
        <v>106.97682881030238</v>
      </c>
      <c r="O15" s="55" t="s">
        <v>96</v>
      </c>
    </row>
    <row r="16" spans="1:26" x14ac:dyDescent="0.25">
      <c r="A16" s="48">
        <v>7</v>
      </c>
      <c r="B16" s="53">
        <v>50</v>
      </c>
      <c r="C16" s="54">
        <v>5.4266075809814428E-2</v>
      </c>
      <c r="D16" s="54">
        <v>36.142451772272643</v>
      </c>
      <c r="E16" s="54">
        <v>14.473383880613104</v>
      </c>
      <c r="F16" s="54">
        <v>0</v>
      </c>
      <c r="G16" s="54">
        <v>0</v>
      </c>
      <c r="H16" s="54">
        <v>41.486487156963094</v>
      </c>
      <c r="I16" s="54">
        <v>2.5211701896849568</v>
      </c>
      <c r="J16" s="54">
        <v>4.0369670922687721E-2</v>
      </c>
      <c r="K16" s="54">
        <v>10.20032062124741</v>
      </c>
      <c r="L16" s="54">
        <v>4.7112021383986002</v>
      </c>
      <c r="M16" s="54">
        <v>0.21726280180716182</v>
      </c>
      <c r="N16" s="54">
        <v>109.84691430771949</v>
      </c>
      <c r="O16" s="55" t="s">
        <v>95</v>
      </c>
    </row>
    <row r="17" spans="1:15" x14ac:dyDescent="0.25">
      <c r="A17" s="48">
        <v>8</v>
      </c>
      <c r="B17" s="53">
        <v>49</v>
      </c>
      <c r="C17" s="54">
        <v>7.9322801886382008E-2</v>
      </c>
      <c r="D17" s="54">
        <v>52.830806334103748</v>
      </c>
      <c r="E17" s="54">
        <v>21.156299678109232</v>
      </c>
      <c r="F17" s="54">
        <v>0</v>
      </c>
      <c r="G17" s="54">
        <v>0</v>
      </c>
      <c r="H17" s="54">
        <v>22.940518341960694</v>
      </c>
      <c r="I17" s="54">
        <v>1.3941154082496219</v>
      </c>
      <c r="J17" s="54">
        <v>1.4881973058796728E-3</v>
      </c>
      <c r="K17" s="54">
        <v>10.20032062124741</v>
      </c>
      <c r="L17" s="54">
        <v>0</v>
      </c>
      <c r="M17" s="54">
        <v>0.21726280180716182</v>
      </c>
      <c r="N17" s="54">
        <v>108.82013418467014</v>
      </c>
      <c r="O17" s="55" t="s">
        <v>94</v>
      </c>
    </row>
    <row r="18" spans="1:15" x14ac:dyDescent="0.25">
      <c r="A18" s="48">
        <v>9</v>
      </c>
      <c r="B18" s="53">
        <v>48</v>
      </c>
      <c r="C18" s="54">
        <v>0.35057697618678635</v>
      </c>
      <c r="D18" s="54">
        <v>233.49231108412863</v>
      </c>
      <c r="E18" s="54">
        <v>93.502894401998432</v>
      </c>
      <c r="F18" s="54">
        <v>0</v>
      </c>
      <c r="G18" s="54">
        <v>0</v>
      </c>
      <c r="H18" s="54">
        <v>110.27459384708855</v>
      </c>
      <c r="I18" s="54">
        <v>6.5221110848462525</v>
      </c>
      <c r="J18" s="54">
        <v>6.9541916776563175E-3</v>
      </c>
      <c r="K18" s="54">
        <v>10.20032062124741</v>
      </c>
      <c r="L18" s="54">
        <v>0</v>
      </c>
      <c r="M18" s="54">
        <v>0.21726280180716182</v>
      </c>
      <c r="N18" s="54">
        <v>454.56702500898086</v>
      </c>
      <c r="O18" s="55" t="s">
        <v>93</v>
      </c>
    </row>
    <row r="19" spans="1:15" x14ac:dyDescent="0.25">
      <c r="A19" s="48">
        <v>10</v>
      </c>
      <c r="B19" s="53">
        <v>47</v>
      </c>
      <c r="C19" s="54">
        <v>0.20617450631419554</v>
      </c>
      <c r="D19" s="54">
        <v>137.31695244094306</v>
      </c>
      <c r="E19" s="54">
        <v>4.9197050373259157E-3</v>
      </c>
      <c r="F19" s="54">
        <v>0</v>
      </c>
      <c r="G19" s="54">
        <v>0</v>
      </c>
      <c r="H19" s="54">
        <v>64.022372816772986</v>
      </c>
      <c r="I19" s="54">
        <v>0.9139506553668082</v>
      </c>
      <c r="J19" s="54">
        <v>6.1348289732595193E-2</v>
      </c>
      <c r="K19" s="54">
        <v>12.309986072526053</v>
      </c>
      <c r="L19" s="54">
        <v>0</v>
      </c>
      <c r="M19" s="54">
        <v>16.73897552127076</v>
      </c>
      <c r="N19" s="54">
        <v>231.57468000796379</v>
      </c>
      <c r="O19" s="55" t="s">
        <v>92</v>
      </c>
    </row>
    <row r="20" spans="1:15" x14ac:dyDescent="0.25">
      <c r="A20" s="48">
        <v>11</v>
      </c>
      <c r="B20" s="53">
        <v>46</v>
      </c>
      <c r="C20" s="54">
        <v>0.18914818408070433</v>
      </c>
      <c r="D20" s="54">
        <v>125.97703111809366</v>
      </c>
      <c r="E20" s="54">
        <v>4.5134569589893618E-3</v>
      </c>
      <c r="F20" s="54">
        <v>0</v>
      </c>
      <c r="G20" s="54">
        <v>0</v>
      </c>
      <c r="H20" s="54">
        <v>58.517701481064329</v>
      </c>
      <c r="I20" s="54">
        <v>1.7047925007554203</v>
      </c>
      <c r="J20" s="54">
        <v>5.6281806557431556E-2</v>
      </c>
      <c r="K20" s="54">
        <v>11.29340922246074</v>
      </c>
      <c r="L20" s="54">
        <v>0</v>
      </c>
      <c r="M20" s="54">
        <v>2.7157850225895221</v>
      </c>
      <c r="N20" s="54">
        <v>200.4586627925608</v>
      </c>
      <c r="O20" s="55" t="s">
        <v>91</v>
      </c>
    </row>
    <row r="21" spans="1:15" x14ac:dyDescent="0.25">
      <c r="A21" s="48">
        <v>12</v>
      </c>
      <c r="B21" s="53">
        <v>45</v>
      </c>
      <c r="C21" s="54">
        <v>0.18899953992905727</v>
      </c>
      <c r="D21" s="54">
        <v>125.87803070205197</v>
      </c>
      <c r="E21" s="54">
        <v>4.5099102171448973E-3</v>
      </c>
      <c r="F21" s="54">
        <v>0</v>
      </c>
      <c r="G21" s="54">
        <v>0</v>
      </c>
      <c r="H21" s="54">
        <v>58.470453543491516</v>
      </c>
      <c r="I21" s="54">
        <v>0.76005610621554598</v>
      </c>
      <c r="J21" s="54">
        <v>5.6237575654483701E-2</v>
      </c>
      <c r="K21" s="54">
        <v>11.284534224179358</v>
      </c>
      <c r="L21" s="54">
        <v>7.9478484117794386</v>
      </c>
      <c r="M21" s="54">
        <v>0.21726280180716182</v>
      </c>
      <c r="N21" s="54">
        <v>204.8079328153257</v>
      </c>
      <c r="O21" s="55" t="s">
        <v>90</v>
      </c>
    </row>
    <row r="22" spans="1:15" x14ac:dyDescent="0.25">
      <c r="A22" s="48">
        <v>13</v>
      </c>
      <c r="B22" s="53">
        <v>44</v>
      </c>
      <c r="C22" s="54">
        <v>0.35057639087049552</v>
      </c>
      <c r="D22" s="54">
        <v>233.49192125004822</v>
      </c>
      <c r="E22" s="54">
        <v>4.5099102171448973E-3</v>
      </c>
      <c r="F22" s="54">
        <v>0</v>
      </c>
      <c r="G22" s="54">
        <v>0</v>
      </c>
      <c r="H22" s="54">
        <v>108.45719827430524</v>
      </c>
      <c r="I22" s="54">
        <v>1.4098326730115087</v>
      </c>
      <c r="J22" s="54">
        <v>6.9541800670773453E-3</v>
      </c>
      <c r="K22" s="54">
        <v>11.284534224179358</v>
      </c>
      <c r="L22" s="54">
        <v>0</v>
      </c>
      <c r="M22" s="54">
        <v>0.21726280180716182</v>
      </c>
      <c r="N22" s="54">
        <v>355.22278970450623</v>
      </c>
      <c r="O22" s="55" t="s">
        <v>89</v>
      </c>
    </row>
    <row r="23" spans="1:15" x14ac:dyDescent="0.25">
      <c r="A23" s="48">
        <v>14</v>
      </c>
      <c r="B23" s="53">
        <v>43</v>
      </c>
      <c r="C23" s="54">
        <v>0.11011249955430041</v>
      </c>
      <c r="D23" s="54">
        <v>73.337451534419472</v>
      </c>
      <c r="E23" s="54">
        <v>7.4753368971540706</v>
      </c>
      <c r="F23" s="54">
        <v>0</v>
      </c>
      <c r="G23" s="54">
        <v>0</v>
      </c>
      <c r="H23" s="54">
        <v>38.989348667158389</v>
      </c>
      <c r="I23" s="54">
        <v>0.51453726073154527</v>
      </c>
      <c r="J23" s="54">
        <v>2.5310564824387117E-3</v>
      </c>
      <c r="K23" s="54">
        <v>9.9650726887564876</v>
      </c>
      <c r="L23" s="54">
        <v>0</v>
      </c>
      <c r="M23" s="54">
        <v>0.21726280180716182</v>
      </c>
      <c r="N23" s="54">
        <v>130.61165340606385</v>
      </c>
      <c r="O23" s="55" t="s">
        <v>88</v>
      </c>
    </row>
    <row r="24" spans="1:15" x14ac:dyDescent="0.25">
      <c r="A24" s="47">
        <v>15</v>
      </c>
      <c r="B24" s="56">
        <v>60</v>
      </c>
      <c r="C24" s="54">
        <v>0</v>
      </c>
      <c r="D24" s="54">
        <v>0</v>
      </c>
      <c r="E24" s="54">
        <v>7.8034633626373964</v>
      </c>
      <c r="F24" s="54">
        <v>6.7025947597884903</v>
      </c>
      <c r="G24" s="54">
        <v>1.6510052524748919</v>
      </c>
      <c r="H24" s="54">
        <v>0</v>
      </c>
      <c r="I24" s="54">
        <v>32.874539479420982</v>
      </c>
      <c r="J24" s="54">
        <v>0</v>
      </c>
      <c r="K24" s="54">
        <v>0.17418038223188262</v>
      </c>
      <c r="L24" s="54">
        <v>0</v>
      </c>
      <c r="M24" s="54">
        <v>0.17270707482457257</v>
      </c>
      <c r="N24" s="54">
        <v>49.378490311378215</v>
      </c>
      <c r="O24" s="55" t="s">
        <v>105</v>
      </c>
    </row>
    <row r="25" spans="1:15" x14ac:dyDescent="0.25">
      <c r="A25" s="47">
        <v>16</v>
      </c>
      <c r="B25" s="56">
        <v>59</v>
      </c>
      <c r="C25" s="54">
        <v>0</v>
      </c>
      <c r="D25" s="54">
        <v>0</v>
      </c>
      <c r="E25" s="54">
        <v>7.8034633626373964</v>
      </c>
      <c r="F25" s="54">
        <v>6.4751178387689032</v>
      </c>
      <c r="G25" s="54">
        <v>1.6362630184989257</v>
      </c>
      <c r="H25" s="54">
        <v>0</v>
      </c>
      <c r="I25" s="54">
        <v>27.093006752084381</v>
      </c>
      <c r="J25" s="54">
        <v>6.4050777972351407E-4</v>
      </c>
      <c r="K25" s="54">
        <v>0.1800343173662288</v>
      </c>
      <c r="L25" s="54">
        <v>0</v>
      </c>
      <c r="M25" s="54">
        <v>0.17270707482457257</v>
      </c>
      <c r="N25" s="54">
        <v>43.361232871960134</v>
      </c>
      <c r="O25" s="55" t="s">
        <v>104</v>
      </c>
    </row>
    <row r="26" spans="1:15" x14ac:dyDescent="0.25">
      <c r="A26" s="47">
        <v>17</v>
      </c>
      <c r="B26" s="53">
        <v>58</v>
      </c>
      <c r="C26" s="54">
        <v>0</v>
      </c>
      <c r="D26" s="54">
        <v>0</v>
      </c>
      <c r="E26" s="54">
        <v>7.2462878283504439</v>
      </c>
      <c r="F26" s="54">
        <v>10.372095684559818</v>
      </c>
      <c r="G26" s="54">
        <v>57.261205467985825</v>
      </c>
      <c r="H26" s="54">
        <v>0</v>
      </c>
      <c r="I26" s="54">
        <v>229.30733874324068</v>
      </c>
      <c r="J26" s="54">
        <v>0</v>
      </c>
      <c r="K26" s="54">
        <v>0.24742681176926809</v>
      </c>
      <c r="L26" s="54">
        <v>0</v>
      </c>
      <c r="M26" s="54">
        <v>0.17270707482457257</v>
      </c>
      <c r="N26" s="54">
        <v>304.60706161073063</v>
      </c>
      <c r="O26" s="55" t="s">
        <v>103</v>
      </c>
    </row>
    <row r="27" spans="1:15" x14ac:dyDescent="0.25">
      <c r="A27" s="47">
        <v>18</v>
      </c>
      <c r="B27" s="53">
        <v>57</v>
      </c>
      <c r="C27" s="54">
        <v>0</v>
      </c>
      <c r="D27" s="54">
        <v>0</v>
      </c>
      <c r="E27" s="54">
        <v>7.8034633626373964</v>
      </c>
      <c r="F27" s="54">
        <v>9.4616928197441741</v>
      </c>
      <c r="G27" s="54">
        <v>1.8298106535501446</v>
      </c>
      <c r="H27" s="54">
        <v>0</v>
      </c>
      <c r="I27" s="54">
        <v>175.24358237523288</v>
      </c>
      <c r="J27" s="54">
        <v>0</v>
      </c>
      <c r="K27" s="54">
        <v>0.23263415281777039</v>
      </c>
      <c r="L27" s="54">
        <v>0</v>
      </c>
      <c r="M27" s="54">
        <v>0.17270707482457257</v>
      </c>
      <c r="N27" s="54">
        <v>194.74389043880697</v>
      </c>
      <c r="O27" s="55" t="s">
        <v>102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6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8"/>
    <pageSetUpPr fitToPage="1"/>
  </sheetPr>
  <dimension ref="A1:Y35"/>
  <sheetViews>
    <sheetView showGridLines="0" zoomScaleNormal="100" workbookViewId="0">
      <selection activeCell="W11" sqref="W11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3"/>
  </sheetPr>
  <dimension ref="A1:Y33"/>
  <sheetViews>
    <sheetView showGridLines="0" zoomScaleNormal="100" workbookViewId="0">
      <selection activeCell="A9" sqref="A9:A27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6" width="14.77734375" style="2" customWidth="1"/>
    <col min="7" max="7" width="23" style="2" customWidth="1"/>
    <col min="8" max="9" width="14.77734375" style="2" customWidth="1"/>
    <col min="10" max="10" width="16.88671875" style="2" customWidth="1"/>
    <col min="11" max="11" width="14.77734375" style="2" customWidth="1"/>
    <col min="12" max="12" width="17.77734375" style="1" customWidth="1"/>
    <col min="13" max="13" width="17.21875" style="1" customWidth="1"/>
    <col min="14" max="14" width="14.77734375" style="1" customWidth="1"/>
    <col min="15" max="15" width="72.88671875" style="2" customWidth="1"/>
    <col min="16" max="16384" width="11.44140625" style="2"/>
  </cols>
  <sheetData>
    <row r="1" spans="1:25" ht="15.9" customHeight="1" x14ac:dyDescent="0.25">
      <c r="A1" s="6" t="s">
        <v>1</v>
      </c>
      <c r="B1" s="60" t="s">
        <v>76</v>
      </c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25" ht="15.9" customHeight="1" x14ac:dyDescent="0.25">
      <c r="A2" s="6" t="s">
        <v>2</v>
      </c>
      <c r="B2" s="60" t="s">
        <v>63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" customHeight="1" x14ac:dyDescent="0.25">
      <c r="A3" s="6" t="s">
        <v>0</v>
      </c>
      <c r="B3" s="60" t="s">
        <v>46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"&amp;'Data EP'!B3</f>
        <v>Quelle: Source</v>
      </c>
    </row>
    <row r="4" spans="1:25" x14ac:dyDescent="0.25">
      <c r="A4" s="6" t="s">
        <v>47</v>
      </c>
      <c r="B4" s="60" t="s">
        <v>40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25">
      <c r="A5" s="6" t="s">
        <v>3</v>
      </c>
      <c r="B5" s="60" t="s">
        <v>64</v>
      </c>
      <c r="C5" s="61"/>
      <c r="D5" s="61"/>
      <c r="E5" s="61"/>
      <c r="F5" s="61"/>
      <c r="G5" s="61"/>
      <c r="H5" s="61"/>
      <c r="I5" s="61"/>
      <c r="J5" s="61"/>
      <c r="K5" s="61"/>
    </row>
    <row r="6" spans="1:25" x14ac:dyDescent="0.25">
      <c r="A6" s="7" t="s">
        <v>4</v>
      </c>
      <c r="B6" s="58" t="s">
        <v>79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6" t="s">
        <v>15</v>
      </c>
      <c r="B9" s="49" t="s">
        <v>58</v>
      </c>
      <c r="C9" s="50" t="s">
        <v>48</v>
      </c>
      <c r="D9" s="50" t="s">
        <v>49</v>
      </c>
      <c r="E9" s="50" t="s">
        <v>50</v>
      </c>
      <c r="F9" s="50" t="s">
        <v>26</v>
      </c>
      <c r="G9" s="50" t="s">
        <v>78</v>
      </c>
      <c r="H9" s="50" t="s">
        <v>84</v>
      </c>
      <c r="I9" s="50" t="s">
        <v>56</v>
      </c>
      <c r="J9" s="51" t="s">
        <v>51</v>
      </c>
      <c r="K9" s="50" t="s">
        <v>52</v>
      </c>
      <c r="L9" s="50" t="s">
        <v>55</v>
      </c>
      <c r="M9" s="51" t="s">
        <v>83</v>
      </c>
      <c r="N9" s="51" t="s">
        <v>53</v>
      </c>
      <c r="O9" s="52" t="s">
        <v>54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47">
        <v>1</v>
      </c>
      <c r="B10" s="53">
        <v>56</v>
      </c>
      <c r="C10" s="54">
        <v>0</v>
      </c>
      <c r="D10" s="54">
        <v>2.987299988912361</v>
      </c>
      <c r="E10" s="54">
        <v>0</v>
      </c>
      <c r="F10" s="54">
        <v>0</v>
      </c>
      <c r="G10" s="54">
        <v>0</v>
      </c>
      <c r="H10" s="54">
        <v>22.203049211400632</v>
      </c>
      <c r="I10" s="54">
        <v>0</v>
      </c>
      <c r="J10" s="54">
        <v>1.4788168703146426E-3</v>
      </c>
      <c r="K10" s="54">
        <v>6.9641199189367467E-2</v>
      </c>
      <c r="L10" s="54">
        <v>0</v>
      </c>
      <c r="M10" s="54">
        <v>0</v>
      </c>
      <c r="N10" s="54">
        <v>25.261469216372674</v>
      </c>
      <c r="O10" s="55" t="s">
        <v>101</v>
      </c>
    </row>
    <row r="11" spans="1:25" x14ac:dyDescent="0.25">
      <c r="A11" s="48">
        <v>2</v>
      </c>
      <c r="B11" s="53">
        <v>55</v>
      </c>
      <c r="C11" s="54">
        <v>0</v>
      </c>
      <c r="D11" s="54">
        <v>3.7550085397343822</v>
      </c>
      <c r="E11" s="54">
        <v>0</v>
      </c>
      <c r="F11" s="54">
        <v>0</v>
      </c>
      <c r="G11" s="54">
        <v>0</v>
      </c>
      <c r="H11" s="54">
        <v>22.156551455031821</v>
      </c>
      <c r="I11" s="54">
        <v>0</v>
      </c>
      <c r="J11" s="54">
        <v>1.4373398059908228E-3</v>
      </c>
      <c r="K11" s="54">
        <v>0.86913661341424231</v>
      </c>
      <c r="L11" s="54">
        <v>0</v>
      </c>
      <c r="M11" s="54">
        <v>0</v>
      </c>
      <c r="N11" s="54">
        <v>26.782133947986438</v>
      </c>
      <c r="O11" s="55" t="s">
        <v>100</v>
      </c>
    </row>
    <row r="12" spans="1:25" x14ac:dyDescent="0.25">
      <c r="A12" s="48">
        <v>3</v>
      </c>
      <c r="B12" s="53">
        <v>54</v>
      </c>
      <c r="C12" s="54">
        <v>1.7043156762200119E-2</v>
      </c>
      <c r="D12" s="54">
        <v>1.6539869761161623</v>
      </c>
      <c r="E12" s="54">
        <v>4.0450669618531353E-2</v>
      </c>
      <c r="F12" s="54">
        <v>0</v>
      </c>
      <c r="G12" s="54">
        <v>0</v>
      </c>
      <c r="H12" s="54">
        <v>53.264011505552432</v>
      </c>
      <c r="I12" s="54">
        <v>15.960312946573911</v>
      </c>
      <c r="J12" s="54">
        <v>3.526544971179981E-3</v>
      </c>
      <c r="K12" s="54">
        <v>1.9629646047512257</v>
      </c>
      <c r="L12" s="54">
        <v>0</v>
      </c>
      <c r="M12" s="54">
        <v>7.7075779402710362E-2</v>
      </c>
      <c r="N12" s="54">
        <v>72.979372183748339</v>
      </c>
      <c r="O12" s="55" t="s">
        <v>99</v>
      </c>
    </row>
    <row r="13" spans="1:25" x14ac:dyDescent="0.25">
      <c r="A13" s="48">
        <v>4</v>
      </c>
      <c r="B13" s="53">
        <v>53</v>
      </c>
      <c r="C13" s="54">
        <v>4.534871681174002E-2</v>
      </c>
      <c r="D13" s="54">
        <v>4.3540662887971866</v>
      </c>
      <c r="E13" s="54">
        <v>4.0450669618531353E-2</v>
      </c>
      <c r="F13" s="54">
        <v>0</v>
      </c>
      <c r="G13" s="54">
        <v>0</v>
      </c>
      <c r="H13" s="54">
        <v>25.172596016174101</v>
      </c>
      <c r="I13" s="54">
        <v>15.583406063737213</v>
      </c>
      <c r="J13" s="54">
        <v>1.6666467542184669E-3</v>
      </c>
      <c r="K13" s="54">
        <v>1.9629646047512257</v>
      </c>
      <c r="L13" s="54">
        <v>0</v>
      </c>
      <c r="M13" s="54">
        <v>7.7075779402710362E-2</v>
      </c>
      <c r="N13" s="54">
        <v>47.237574786046927</v>
      </c>
      <c r="O13" s="55" t="s">
        <v>98</v>
      </c>
    </row>
    <row r="14" spans="1:25" x14ac:dyDescent="0.25">
      <c r="A14" s="48">
        <v>5</v>
      </c>
      <c r="B14" s="53">
        <v>52</v>
      </c>
      <c r="C14" s="54">
        <v>2.3295229039852716E-2</v>
      </c>
      <c r="D14" s="54">
        <v>2.2366447957789521</v>
      </c>
      <c r="E14" s="54">
        <v>3.5517533379346409</v>
      </c>
      <c r="F14" s="54">
        <v>0</v>
      </c>
      <c r="G14" s="54">
        <v>0</v>
      </c>
      <c r="H14" s="54">
        <v>16.317105060126572</v>
      </c>
      <c r="I14" s="54">
        <v>1.0142386618205288</v>
      </c>
      <c r="J14" s="54">
        <v>1.5877848591907967E-2</v>
      </c>
      <c r="K14" s="54">
        <v>1.4840027142580561</v>
      </c>
      <c r="L14" s="54">
        <v>0</v>
      </c>
      <c r="M14" s="54">
        <v>3.0336605541505701</v>
      </c>
      <c r="N14" s="54">
        <v>27.676578201701084</v>
      </c>
      <c r="O14" s="55" t="s">
        <v>97</v>
      </c>
    </row>
    <row r="15" spans="1:25" x14ac:dyDescent="0.25">
      <c r="A15" s="48">
        <v>6</v>
      </c>
      <c r="B15" s="53">
        <v>51</v>
      </c>
      <c r="C15" s="54">
        <v>2.1722445372004927E-2</v>
      </c>
      <c r="D15" s="54">
        <v>2.0856371195049892</v>
      </c>
      <c r="E15" s="54">
        <v>3.311974217463733</v>
      </c>
      <c r="F15" s="54">
        <v>0</v>
      </c>
      <c r="G15" s="54">
        <v>0</v>
      </c>
      <c r="H15" s="54">
        <v>15.215451313721257</v>
      </c>
      <c r="I15" s="54">
        <v>1.0647938876038883</v>
      </c>
      <c r="J15" s="54">
        <v>1.4805851364355875E-2</v>
      </c>
      <c r="K15" s="54">
        <v>1.3838098709924285</v>
      </c>
      <c r="L15" s="54">
        <v>0</v>
      </c>
      <c r="M15" s="54">
        <v>0.57806834552032771</v>
      </c>
      <c r="N15" s="54">
        <v>23.676263051542985</v>
      </c>
      <c r="O15" s="55" t="s">
        <v>96</v>
      </c>
    </row>
    <row r="16" spans="1:25" x14ac:dyDescent="0.25">
      <c r="A16" s="48">
        <v>7</v>
      </c>
      <c r="B16" s="53">
        <v>50</v>
      </c>
      <c r="C16" s="54">
        <v>2.1712793366259822E-2</v>
      </c>
      <c r="D16" s="54">
        <v>2.0847104014898252</v>
      </c>
      <c r="E16" s="54">
        <v>3.3105026806111595</v>
      </c>
      <c r="F16" s="54">
        <v>0</v>
      </c>
      <c r="G16" s="54">
        <v>0</v>
      </c>
      <c r="H16" s="54">
        <v>15.208690582091865</v>
      </c>
      <c r="I16" s="54">
        <v>0.92424545791597013</v>
      </c>
      <c r="J16" s="54">
        <v>1.4799272631618315E-2</v>
      </c>
      <c r="K16" s="54">
        <v>1.3831949981916822</v>
      </c>
      <c r="L16" s="54">
        <v>2.6333484856733702</v>
      </c>
      <c r="M16" s="54">
        <v>7.7075779402710362E-2</v>
      </c>
      <c r="N16" s="54">
        <v>25.658280451374463</v>
      </c>
      <c r="O16" s="55" t="s">
        <v>95</v>
      </c>
    </row>
    <row r="17" spans="1:15" x14ac:dyDescent="0.25">
      <c r="A17" s="48">
        <v>8</v>
      </c>
      <c r="B17" s="53">
        <v>49</v>
      </c>
      <c r="C17" s="54">
        <v>3.1738421857293829E-2</v>
      </c>
      <c r="D17" s="54">
        <v>3.0473010568777825</v>
      </c>
      <c r="E17" s="54">
        <v>4.8390885900572655</v>
      </c>
      <c r="F17" s="54">
        <v>0</v>
      </c>
      <c r="G17" s="54">
        <v>0</v>
      </c>
      <c r="H17" s="54">
        <v>9.5215033041157717</v>
      </c>
      <c r="I17" s="54">
        <v>0.57863010190522857</v>
      </c>
      <c r="J17" s="54">
        <v>6.1767896234459798E-4</v>
      </c>
      <c r="K17" s="54">
        <v>1.383194998191682</v>
      </c>
      <c r="L17" s="54">
        <v>0</v>
      </c>
      <c r="M17" s="54">
        <v>7.7075779402710362E-2</v>
      </c>
      <c r="N17" s="54">
        <v>19.479149931370085</v>
      </c>
      <c r="O17" s="55" t="s">
        <v>94</v>
      </c>
    </row>
    <row r="18" spans="1:15" x14ac:dyDescent="0.25">
      <c r="A18" s="48">
        <v>9</v>
      </c>
      <c r="B18" s="53">
        <v>48</v>
      </c>
      <c r="C18" s="54">
        <v>0.14027189785363467</v>
      </c>
      <c r="D18" s="54">
        <v>13.467925547829363</v>
      </c>
      <c r="E18" s="54">
        <v>21.386953121401319</v>
      </c>
      <c r="F18" s="54">
        <v>0</v>
      </c>
      <c r="G18" s="54">
        <v>0</v>
      </c>
      <c r="H18" s="54">
        <v>48.21331847644138</v>
      </c>
      <c r="I18" s="54">
        <v>2.3753933676659269</v>
      </c>
      <c r="J18" s="54">
        <v>2.5107645828741599E-3</v>
      </c>
      <c r="K18" s="54">
        <v>1.383194998191682</v>
      </c>
      <c r="L18" s="54">
        <v>0</v>
      </c>
      <c r="M18" s="54">
        <v>7.7075779402710362E-2</v>
      </c>
      <c r="N18" s="54">
        <v>87.046643953368886</v>
      </c>
      <c r="O18" s="55" t="s">
        <v>93</v>
      </c>
    </row>
    <row r="19" spans="1:15" x14ac:dyDescent="0.25">
      <c r="A19" s="48">
        <v>10</v>
      </c>
      <c r="B19" s="53">
        <v>47</v>
      </c>
      <c r="C19" s="54">
        <v>8.2493977797103366E-2</v>
      </c>
      <c r="D19" s="54">
        <v>7.9204941839095735</v>
      </c>
      <c r="E19" s="54">
        <v>1.6355624683154582E-3</v>
      </c>
      <c r="F19" s="54">
        <v>0</v>
      </c>
      <c r="G19" s="54">
        <v>0</v>
      </c>
      <c r="H19" s="54">
        <v>28.549372918315356</v>
      </c>
      <c r="I19" s="54">
        <v>0.33114082172232501</v>
      </c>
      <c r="J19" s="54">
        <v>2.2154394860602732E-2</v>
      </c>
      <c r="K19" s="54">
        <v>2.3523382172762659</v>
      </c>
      <c r="L19" s="54">
        <v>0</v>
      </c>
      <c r="M19" s="54">
        <v>4.2042325220682351</v>
      </c>
      <c r="N19" s="54">
        <v>43.463862598417776</v>
      </c>
      <c r="O19" s="55" t="s">
        <v>92</v>
      </c>
    </row>
    <row r="20" spans="1:15" x14ac:dyDescent="0.25">
      <c r="A20" s="48">
        <v>11</v>
      </c>
      <c r="B20" s="53">
        <v>46</v>
      </c>
      <c r="C20" s="54">
        <v>7.5681452459196233E-2</v>
      </c>
      <c r="D20" s="54">
        <v>7.2664031974215844</v>
      </c>
      <c r="E20" s="54">
        <v>1.500504755564106E-3</v>
      </c>
      <c r="F20" s="54">
        <v>0</v>
      </c>
      <c r="G20" s="54">
        <v>0</v>
      </c>
      <c r="H20" s="54">
        <v>25.518437484813091</v>
      </c>
      <c r="I20" s="54">
        <v>0.62182685143303984</v>
      </c>
      <c r="J20" s="54">
        <v>2.03241799857342E-2</v>
      </c>
      <c r="K20" s="54">
        <v>2.1580825977125064</v>
      </c>
      <c r="L20" s="54">
        <v>0</v>
      </c>
      <c r="M20" s="54">
        <v>0.96344724253387937</v>
      </c>
      <c r="N20" s="54">
        <v>36.625703511114601</v>
      </c>
      <c r="O20" s="55" t="s">
        <v>91</v>
      </c>
    </row>
    <row r="21" spans="1:15" x14ac:dyDescent="0.25">
      <c r="A21" s="48">
        <v>12</v>
      </c>
      <c r="B21" s="53">
        <v>45</v>
      </c>
      <c r="C21" s="54">
        <v>7.5621977369065771E-2</v>
      </c>
      <c r="D21" s="54">
        <v>7.2606928156695556</v>
      </c>
      <c r="E21" s="54">
        <v>1.4993256365312374E-3</v>
      </c>
      <c r="F21" s="54">
        <v>0</v>
      </c>
      <c r="G21" s="54">
        <v>0</v>
      </c>
      <c r="H21" s="54">
        <v>25.494480393828933</v>
      </c>
      <c r="I21" s="54">
        <v>0.27527768987926615</v>
      </c>
      <c r="J21" s="54">
        <v>2.0308204190429884E-2</v>
      </c>
      <c r="K21" s="54">
        <v>2.1563866806321235</v>
      </c>
      <c r="L21" s="54">
        <v>4.4470690891392017</v>
      </c>
      <c r="M21" s="54">
        <v>7.7075779402710362E-2</v>
      </c>
      <c r="N21" s="54">
        <v>39.808411955747822</v>
      </c>
      <c r="O21" s="55" t="s">
        <v>90</v>
      </c>
    </row>
    <row r="22" spans="1:15" x14ac:dyDescent="0.25">
      <c r="A22" s="48">
        <v>13</v>
      </c>
      <c r="B22" s="53">
        <v>44</v>
      </c>
      <c r="C22" s="54">
        <v>0.14027166365848628</v>
      </c>
      <c r="D22" s="54">
        <v>13.46790306205094</v>
      </c>
      <c r="E22" s="54">
        <v>1.4993256365312374E-3</v>
      </c>
      <c r="F22" s="54">
        <v>0</v>
      </c>
      <c r="G22" s="54">
        <v>0</v>
      </c>
      <c r="H22" s="54">
        <v>47.289866033229657</v>
      </c>
      <c r="I22" s="54">
        <v>0.51061425356519419</v>
      </c>
      <c r="J22" s="54">
        <v>2.5107603909519612E-3</v>
      </c>
      <c r="K22" s="54">
        <v>2.1563866806321235</v>
      </c>
      <c r="L22" s="54">
        <v>0</v>
      </c>
      <c r="M22" s="54">
        <v>7.7075779402710362E-2</v>
      </c>
      <c r="N22" s="54">
        <v>63.646127558566604</v>
      </c>
      <c r="O22" s="55" t="s">
        <v>89</v>
      </c>
    </row>
    <row r="23" spans="1:15" x14ac:dyDescent="0.25">
      <c r="A23" s="48">
        <v>14</v>
      </c>
      <c r="B23" s="53">
        <v>43</v>
      </c>
      <c r="C23" s="54">
        <v>4.4057911212229184E-2</v>
      </c>
      <c r="D23" s="54">
        <v>4.2301321724347076</v>
      </c>
      <c r="E23" s="54">
        <v>4.7296587360433824</v>
      </c>
      <c r="F23" s="54">
        <v>0</v>
      </c>
      <c r="G23" s="54">
        <v>0</v>
      </c>
      <c r="H23" s="54">
        <v>24.942880428147806</v>
      </c>
      <c r="I23" s="54">
        <v>0.32916788325484508</v>
      </c>
      <c r="J23" s="54">
        <v>1.6192073311430959E-3</v>
      </c>
      <c r="K23" s="54">
        <v>1.3758840301565316</v>
      </c>
      <c r="L23" s="54">
        <v>0</v>
      </c>
      <c r="M23" s="54">
        <v>7.7075779402710362E-2</v>
      </c>
      <c r="N23" s="54">
        <v>35.73047614798336</v>
      </c>
      <c r="O23" s="55" t="s">
        <v>88</v>
      </c>
    </row>
    <row r="24" spans="1:15" x14ac:dyDescent="0.25">
      <c r="A24" s="47">
        <v>15</v>
      </c>
      <c r="B24" s="53">
        <v>60</v>
      </c>
      <c r="C24" s="54">
        <v>0</v>
      </c>
      <c r="D24" s="54">
        <v>0</v>
      </c>
      <c r="E24" s="54">
        <v>4.9372649249485381</v>
      </c>
      <c r="F24" s="54">
        <v>2.6551402824504478</v>
      </c>
      <c r="G24" s="54">
        <v>0.25183523212126324</v>
      </c>
      <c r="H24" s="54">
        <v>0</v>
      </c>
      <c r="I24" s="54">
        <v>9.36728223074239</v>
      </c>
      <c r="J24" s="54">
        <v>0</v>
      </c>
      <c r="K24" s="54">
        <v>2.3288140133905056E-2</v>
      </c>
      <c r="L24" s="54">
        <v>0</v>
      </c>
      <c r="M24" s="54">
        <v>5.8894183795258431E-2</v>
      </c>
      <c r="N24" s="54">
        <v>17.293704994191799</v>
      </c>
      <c r="O24" s="55" t="s">
        <v>105</v>
      </c>
    </row>
    <row r="25" spans="1:15" x14ac:dyDescent="0.25">
      <c r="A25" s="47">
        <v>16</v>
      </c>
      <c r="B25" s="56">
        <v>59</v>
      </c>
      <c r="C25" s="54">
        <v>0</v>
      </c>
      <c r="D25" s="54">
        <v>0</v>
      </c>
      <c r="E25" s="54">
        <v>4.9372649249485381</v>
      </c>
      <c r="F25" s="54">
        <v>2.5833707350373221</v>
      </c>
      <c r="G25" s="54">
        <v>0.24958653308789666</v>
      </c>
      <c r="H25" s="54">
        <v>0</v>
      </c>
      <c r="I25" s="54">
        <v>8.249331783029259</v>
      </c>
      <c r="J25" s="54">
        <v>1.7246056759194495E-4</v>
      </c>
      <c r="K25" s="54">
        <v>2.7126412506661736E-2</v>
      </c>
      <c r="L25" s="54">
        <v>0</v>
      </c>
      <c r="M25" s="54">
        <v>5.8894183795258431E-2</v>
      </c>
      <c r="N25" s="54">
        <v>16.105747032972523</v>
      </c>
      <c r="O25" s="55" t="s">
        <v>104</v>
      </c>
    </row>
    <row r="26" spans="1:15" x14ac:dyDescent="0.25">
      <c r="A26" s="47">
        <v>17</v>
      </c>
      <c r="B26" s="53">
        <v>58</v>
      </c>
      <c r="C26" s="54">
        <v>0</v>
      </c>
      <c r="D26" s="54">
        <v>0</v>
      </c>
      <c r="E26" s="54">
        <v>4.5847389893946247</v>
      </c>
      <c r="F26" s="54">
        <v>3.8577390236583353</v>
      </c>
      <c r="G26" s="54">
        <v>11.941002998255627</v>
      </c>
      <c r="H26" s="54">
        <v>0</v>
      </c>
      <c r="I26" s="54">
        <v>43.905239462833876</v>
      </c>
      <c r="J26" s="54">
        <v>0</v>
      </c>
      <c r="K26" s="54">
        <v>5.900783746321682E-2</v>
      </c>
      <c r="L26" s="54">
        <v>0</v>
      </c>
      <c r="M26" s="54">
        <v>5.8894183795258431E-2</v>
      </c>
      <c r="N26" s="54">
        <v>64.406622495400939</v>
      </c>
      <c r="O26" s="55" t="s">
        <v>103</v>
      </c>
    </row>
    <row r="27" spans="1:15" x14ac:dyDescent="0.25">
      <c r="A27" s="47">
        <v>18</v>
      </c>
      <c r="B27" s="53">
        <v>57</v>
      </c>
      <c r="C27" s="54">
        <v>0</v>
      </c>
      <c r="D27" s="54">
        <v>0</v>
      </c>
      <c r="E27" s="54">
        <v>4.9372649249485381</v>
      </c>
      <c r="F27" s="54">
        <v>3.5256510388332547</v>
      </c>
      <c r="G27" s="54">
        <v>0.27910922147824541</v>
      </c>
      <c r="H27" s="54">
        <v>0</v>
      </c>
      <c r="I27" s="54">
        <v>36.302624292139647</v>
      </c>
      <c r="J27" s="54">
        <v>0</v>
      </c>
      <c r="K27" s="54">
        <v>5.6883370092349714E-2</v>
      </c>
      <c r="L27" s="54">
        <v>0</v>
      </c>
      <c r="M27" s="54">
        <v>5.8894183795258431E-2</v>
      </c>
      <c r="N27" s="54">
        <v>45.160427031287298</v>
      </c>
      <c r="O27" s="55" t="s">
        <v>102</v>
      </c>
    </row>
    <row r="28" spans="1:15" x14ac:dyDescent="0.25">
      <c r="N28" s="2"/>
    </row>
    <row r="29" spans="1:15" x14ac:dyDescent="0.25">
      <c r="N29" s="2"/>
    </row>
    <row r="30" spans="1:15" x14ac:dyDescent="0.25">
      <c r="N30" s="2"/>
    </row>
    <row r="31" spans="1:15" x14ac:dyDescent="0.25">
      <c r="N31" s="2"/>
    </row>
    <row r="32" spans="1:15" x14ac:dyDescent="0.25">
      <c r="N32" s="2"/>
    </row>
    <row r="33" spans="14:14" x14ac:dyDescent="0.25">
      <c r="N33" s="2"/>
    </row>
  </sheetData>
  <sheetProtection selectLockedCells="1"/>
  <mergeCells count="6">
    <mergeCell ref="B1:L1"/>
    <mergeCell ref="B6:K6"/>
    <mergeCell ref="B2:K2"/>
    <mergeCell ref="B3:K3"/>
    <mergeCell ref="B4:K4"/>
    <mergeCell ref="B5:K5"/>
  </mergeCells>
  <conditionalFormatting sqref="P9:Y9">
    <cfRule type="cellIs" dxfId="14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8"/>
    <pageSetUpPr fitToPage="1"/>
  </sheetPr>
  <dimension ref="A1:Y35"/>
  <sheetViews>
    <sheetView showGridLines="0" zoomScaleNormal="100" workbookViewId="0">
      <selection activeCell="W11" sqref="W11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3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3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C2C6E6AE422246833254D32A05602F" ma:contentTypeVersion="8" ma:contentTypeDescription="Ein neues Dokument erstellen." ma:contentTypeScope="" ma:versionID="d8c319dc26bd61594e97f22e32f6c0d0">
  <xsd:schema xmlns:xsd="http://www.w3.org/2001/XMLSchema" xmlns:xs="http://www.w3.org/2001/XMLSchema" xmlns:p="http://schemas.microsoft.com/office/2006/metadata/properties" xmlns:ns2="fd164c9b-3154-4124-945e-8cc57aafb82a" targetNamespace="http://schemas.microsoft.com/office/2006/metadata/properties" ma:root="true" ma:fieldsID="b0de010782f66359f0f580d37fa1da69" ns2:_="">
    <xsd:import namespace="fd164c9b-3154-4124-945e-8cc57aafb8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64c9b-3154-4124-945e-8cc57aafb8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2F7A4EB-2981-4B0D-B7E8-6DB04C921961}"/>
</file>

<file path=customXml/itemProps2.xml><?xml version="1.0" encoding="utf-8"?>
<ds:datastoreItem xmlns:ds="http://schemas.openxmlformats.org/officeDocument/2006/customXml" ds:itemID="{DF733333-2C09-4C22-8429-689A709F6FCC}">
  <ds:schemaRefs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Paths</vt:lpstr>
      <vt:lpstr>Data GWP</vt:lpstr>
      <vt:lpstr>GWP all</vt:lpstr>
      <vt:lpstr>Data CED</vt:lpstr>
      <vt:lpstr>CED all</vt:lpstr>
      <vt:lpstr>Data AP</vt:lpstr>
      <vt:lpstr>AP all</vt:lpstr>
      <vt:lpstr>Data EP</vt:lpstr>
      <vt:lpstr>EP all</vt:lpstr>
      <vt:lpstr>Data Smog</vt:lpstr>
      <vt:lpstr>Smog all</vt:lpstr>
      <vt:lpstr>Data Ozone</vt:lpstr>
      <vt:lpstr>Ozon all</vt:lpstr>
      <vt:lpstr>Data PM</vt:lpstr>
      <vt:lpstr>PM all</vt:lpstr>
      <vt:lpstr>Data CRD</vt:lpstr>
      <vt:lpstr>CRD all</vt:lpstr>
      <vt:lpstr>Data Land use</vt:lpstr>
      <vt:lpstr>Land use all</vt:lpstr>
      <vt:lpstr>Data Water</vt:lpstr>
      <vt:lpstr>Water all</vt:lpstr>
      <vt:lpstr>Paths (2)</vt:lpstr>
      <vt:lpstr>'AP all'!Druckbereich</vt:lpstr>
      <vt:lpstr>'CED all'!Druckbereich</vt:lpstr>
      <vt:lpstr>'CRD all'!Druckbereich</vt:lpstr>
      <vt:lpstr>'EP all'!Druckbereich</vt:lpstr>
      <vt:lpstr>'GWP all'!Druckbereich</vt:lpstr>
      <vt:lpstr>'Land use all'!Druckbereich</vt:lpstr>
      <vt:lpstr>'Ozon all'!Druckbereich</vt:lpstr>
      <vt:lpstr>'PM all'!Druckbereich</vt:lpstr>
      <vt:lpstr>'Smog all'!Druckbereich</vt:lpstr>
      <vt:lpstr>'Water all'!Druckbereich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Tobias Deprie</cp:lastModifiedBy>
  <cp:lastPrinted>2019-06-18T06:41:40Z</cp:lastPrinted>
  <dcterms:created xsi:type="dcterms:W3CDTF">2010-08-25T11:28:54Z</dcterms:created>
  <dcterms:modified xsi:type="dcterms:W3CDTF">2021-02-24T09:21:05Z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0x0101004BC2C6E6AE422246833254D32A05602F</vt:lpwstr>
  </property>
</Properties>
</file>