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drawings/drawing4.xml" ContentType="application/vnd.openxmlformats-officedocument.drawing+xml"/>
  <Override PartName="/xl/tables/table3.xml" ContentType="application/vnd.openxmlformats-officedocument.spreadsheetml.table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drawings/drawing6.xml" ContentType="application/vnd.openxmlformats-officedocument.drawing+xml"/>
  <Override PartName="/xl/tables/table4.xml" ContentType="application/vnd.openxmlformats-officedocument.spreadsheetml.table+xml"/>
  <Override PartName="/xl/drawings/drawing7.xml" ContentType="application/vnd.openxmlformats-officedocument.drawing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drawings/drawing8.xml" ContentType="application/vnd.openxmlformats-officedocument.drawing+xml"/>
  <Override PartName="/xl/tables/table5.xml" ContentType="application/vnd.openxmlformats-officedocument.spreadsheetml.table+xml"/>
  <Override PartName="/xl/drawings/drawing9.xml" ContentType="application/vnd.openxmlformats-officedocument.drawing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drawings/drawing10.xml" ContentType="application/vnd.openxmlformats-officedocument.drawing+xml"/>
  <Override PartName="/xl/tables/table6.xml" ContentType="application/vnd.openxmlformats-officedocument.spreadsheetml.table+xml"/>
  <Override PartName="/xl/drawings/drawing11.xml" ContentType="application/vnd.openxmlformats-officedocument.drawing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drawings/drawing12.xml" ContentType="application/vnd.openxmlformats-officedocument.drawing+xml"/>
  <Override PartName="/xl/tables/table7.xml" ContentType="application/vnd.openxmlformats-officedocument.spreadsheetml.table+xml"/>
  <Override PartName="/xl/drawings/drawing13.xml" ContentType="application/vnd.openxmlformats-officedocument.drawing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drawings/drawing14.xml" ContentType="application/vnd.openxmlformats-officedocument.drawing+xml"/>
  <Override PartName="/xl/tables/table8.xml" ContentType="application/vnd.openxmlformats-officedocument.spreadsheetml.table+xml"/>
  <Override PartName="/xl/drawings/drawing15.xml" ContentType="application/vnd.openxmlformats-officedocument.drawing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drawings/drawing16.xml" ContentType="application/vnd.openxmlformats-officedocument.drawing+xml"/>
  <Override PartName="/xl/tables/table9.xml" ContentType="application/vnd.openxmlformats-officedocument.spreadsheetml.table+xml"/>
  <Override PartName="/xl/drawings/drawing17.xml" ContentType="application/vnd.openxmlformats-officedocument.drawing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drawings/drawing18.xml" ContentType="application/vnd.openxmlformats-officedocument.drawing+xml"/>
  <Override PartName="/xl/tables/table10.xml" ContentType="application/vnd.openxmlformats-officedocument.spreadsheetml.table+xml"/>
  <Override PartName="/xl/drawings/drawing19.xml" ContentType="application/vnd.openxmlformats-officedocument.drawing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drawings/drawing20.xml" ContentType="application/vnd.openxmlformats-officedocument.drawing+xml"/>
  <Override PartName="/xl/tables/table11.xml" ContentType="application/vnd.openxmlformats-officedocument.spreadsheetml.table+xml"/>
  <Override PartName="/xl/drawings/drawing21.xml" ContentType="application/vnd.openxmlformats-officedocument.drawing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drawings/drawing22.xml" ContentType="application/vnd.openxmlformats-officedocument.drawing+xml"/>
  <Override PartName="/xl/tables/table12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DieseArbeitsmappe"/>
  <mc:AlternateContent xmlns:mc="http://schemas.openxmlformats.org/markup-compatibility/2006">
    <mc:Choice Requires="x15">
      <x15ac:absPath xmlns:x15ac="http://schemas.microsoft.com/office/spreadsheetml/2010/11/ac" url="C:\Users\Tobias Deprie\Downloads\SYSEET_results_2020.01.02\SYSEET_results_LCA\"/>
    </mc:Choice>
  </mc:AlternateContent>
  <bookViews>
    <workbookView xWindow="0" yWindow="0" windowWidth="28800" windowHeight="12144" tabRatio="802"/>
  </bookViews>
  <sheets>
    <sheet name="Paths" sheetId="51" r:id="rId1"/>
    <sheet name="Data GWP" sheetId="28" r:id="rId2"/>
    <sheet name="GWP all" sheetId="27" r:id="rId3"/>
    <sheet name="Data CED" sheetId="32" r:id="rId4"/>
    <sheet name="CED all" sheetId="33" r:id="rId5"/>
    <sheet name="Data AP" sheetId="34" r:id="rId6"/>
    <sheet name="AP all" sheetId="35" r:id="rId7"/>
    <sheet name="Data EP" sheetId="36" r:id="rId8"/>
    <sheet name="EP all" sheetId="37" r:id="rId9"/>
    <sheet name="Data Smog" sheetId="39" r:id="rId10"/>
    <sheet name="Smog all" sheetId="40" r:id="rId11"/>
    <sheet name="Data Ozone" sheetId="41" r:id="rId12"/>
    <sheet name="Ozone all" sheetId="42" r:id="rId13"/>
    <sheet name="Data PM" sheetId="43" r:id="rId14"/>
    <sheet name="PM all" sheetId="44" r:id="rId15"/>
    <sheet name="Data CRD" sheetId="45" r:id="rId16"/>
    <sheet name="CRD all" sheetId="46" r:id="rId17"/>
    <sheet name="Data Land use" sheetId="47" r:id="rId18"/>
    <sheet name="Land use all" sheetId="48" r:id="rId19"/>
    <sheet name="Data Water" sheetId="49" r:id="rId20"/>
    <sheet name="Water all" sheetId="50" r:id="rId21"/>
    <sheet name="Paths (2)" sheetId="52" r:id="rId22"/>
  </sheets>
  <externalReferences>
    <externalReference r:id="rId23"/>
  </externalReferences>
  <definedNames>
    <definedName name="Beschriftung" localSheetId="5">OFFSET('Data AP'!$B$10,0,0,COUNTA('Data AP'!$B$10:$B$24),-1)</definedName>
    <definedName name="Beschriftung" localSheetId="3">OFFSET('Data CED'!$B$10,0,0,COUNTA('Data CED'!$B$10:$B$24),-1)</definedName>
    <definedName name="Beschriftung" localSheetId="15">OFFSET('Data CRD'!$B$10,0,0,COUNTA('Data CRD'!$B$10:$B$24),-1)</definedName>
    <definedName name="Beschriftung" localSheetId="7">OFFSET('Data EP'!$B$10,0,0,COUNTA('Data EP'!$B$10:$B$24),-1)</definedName>
    <definedName name="Beschriftung" localSheetId="1">OFFSET('Data GWP'!$B$10,0,0,COUNTA('Data GWP'!$B$10:$B$24),-1)</definedName>
    <definedName name="Beschriftung" localSheetId="17">OFFSET('Data Land use'!$B$10,0,0,COUNTA('Data Land use'!$B$10:$B$24),-1)</definedName>
    <definedName name="Beschriftung" localSheetId="11">OFFSET('Data Ozone'!$B$10,0,0,COUNTA('Data Ozone'!$B$10:$B$24),-1)</definedName>
    <definedName name="Beschriftung" localSheetId="13">OFFSET('Data PM'!$B$10,0,0,COUNTA('Data PM'!$B$10:$B$24),-1)</definedName>
    <definedName name="Beschriftung" localSheetId="9">OFFSET('Data Smog'!$B$10,0,0,COUNTA('Data Smog'!$B$10:$B$24),-1)</definedName>
    <definedName name="Beschriftung" localSheetId="19">OFFSET('Data Water'!$B$10,0,0,COUNTA('Data Water'!$B$10:$B$24),-1)</definedName>
    <definedName name="Beschriftung" localSheetId="0">OFFSET(#REF!,0,0,COUNTA(#REF!),-1)</definedName>
    <definedName name="Beschriftung" localSheetId="21">OFFSET(#REF!,0,0,COUNTA(#REF!),-1)</definedName>
    <definedName name="Beschriftung">OFFSET(#REF!,0,0,COUNTA(#REF!),-1)</definedName>
    <definedName name="Daten01" localSheetId="5">OFFSET('Data AP'!$C$10,0,0,COUNTA('Data AP'!$C$10:$C$24),-1)</definedName>
    <definedName name="Daten01" localSheetId="3">OFFSET('Data CED'!$C$10,0,0,COUNTA('Data CED'!$C$10:$C$24),-1)</definedName>
    <definedName name="Daten01" localSheetId="15">OFFSET('Data CRD'!$C$10,0,0,COUNTA('Data CRD'!$C$10:$C$24),-1)</definedName>
    <definedName name="Daten01" localSheetId="7">OFFSET('Data EP'!$C$10,0,0,COUNTA('Data EP'!$C$10:$C$24),-1)</definedName>
    <definedName name="Daten01" localSheetId="1">OFFSET('Data GWP'!$C$10,0,0,COUNTA('Data GWP'!$C$10:$C$24),-1)</definedName>
    <definedName name="Daten01" localSheetId="17">OFFSET('Data Land use'!$C$10,0,0,COUNTA('Data Land use'!$C$10:$C$24),-1)</definedName>
    <definedName name="Daten01" localSheetId="11">OFFSET('Data Ozone'!$C$10,0,0,COUNTA('Data Ozone'!$C$10:$C$24),-1)</definedName>
    <definedName name="Daten01" localSheetId="13">OFFSET('Data PM'!$C$10,0,0,COUNTA('Data PM'!$C$10:$C$24),-1)</definedName>
    <definedName name="Daten01" localSheetId="9">OFFSET('Data Smog'!$C$10,0,0,COUNTA('Data Smog'!$C$10:$C$24),-1)</definedName>
    <definedName name="Daten01" localSheetId="19">OFFSET('Data Water'!$C$10,0,0,COUNTA('Data Water'!$C$10:$C$24),-1)</definedName>
    <definedName name="Daten01" localSheetId="0">OFFSET(#REF!,0,0,COUNTA(#REF!),-1)</definedName>
    <definedName name="Daten01" localSheetId="21">OFFSET(#REF!,0,0,COUNTA(#REF!),-1)</definedName>
    <definedName name="Daten01">OFFSET(#REF!,0,0,COUNTA(#REF!),-1)</definedName>
    <definedName name="Daten02" localSheetId="5">OFFSET('Data AP'!$D$10,0,0,COUNTA('Data AP'!$D$10:$D$24),-1)</definedName>
    <definedName name="Daten02" localSheetId="3">OFFSET('Data CED'!$D$10,0,0,COUNTA('Data CED'!$D$10:$D$24),-1)</definedName>
    <definedName name="Daten02" localSheetId="15">OFFSET('Data CRD'!$D$10,0,0,COUNTA('Data CRD'!$D$10:$D$24),-1)</definedName>
    <definedName name="Daten02" localSheetId="7">OFFSET('Data EP'!$D$10,0,0,COUNTA('Data EP'!$D$10:$D$24),-1)</definedName>
    <definedName name="Daten02" localSheetId="1">OFFSET('Data GWP'!$D$10,0,0,COUNTA('Data GWP'!$D$10:$D$24),-1)</definedName>
    <definedName name="Daten02" localSheetId="17">OFFSET('Data Land use'!$D$10,0,0,COUNTA('Data Land use'!$D$10:$D$24),-1)</definedName>
    <definedName name="Daten02" localSheetId="11">OFFSET('Data Ozone'!$D$10,0,0,COUNTA('Data Ozone'!$D$10:$D$24),-1)</definedName>
    <definedName name="Daten02" localSheetId="13">OFFSET('Data PM'!$D$10,0,0,COUNTA('Data PM'!$D$10:$D$24),-1)</definedName>
    <definedName name="Daten02" localSheetId="9">OFFSET('Data Smog'!$D$10,0,0,COUNTA('Data Smog'!$D$10:$D$24),-1)</definedName>
    <definedName name="Daten02" localSheetId="19">OFFSET('Data Water'!$D$10,0,0,COUNTA('Data Water'!$D$10:$D$24),-1)</definedName>
    <definedName name="Daten02" localSheetId="0">OFFSET(#REF!,0,0,COUNTA(#REF!),-1)</definedName>
    <definedName name="Daten02" localSheetId="21">OFFSET(#REF!,0,0,COUNTA(#REF!),-1)</definedName>
    <definedName name="Daten02">OFFSET(#REF!,0,0,COUNTA(#REF!),-1)</definedName>
    <definedName name="Daten03" localSheetId="5">OFFSET('Data AP'!$E$10,0,0,COUNTA('Data AP'!$E$10:$E$24),-1)</definedName>
    <definedName name="Daten03" localSheetId="3">OFFSET('Data CED'!$E$10,0,0,COUNTA('Data CED'!$E$10:$E$24),-1)</definedName>
    <definedName name="Daten03" localSheetId="15">OFFSET('Data CRD'!$E$10,0,0,COUNTA('Data CRD'!$E$10:$E$24),-1)</definedName>
    <definedName name="Daten03" localSheetId="7">OFFSET('Data EP'!$E$10,0,0,COUNTA('Data EP'!$E$10:$E$24),-1)</definedName>
    <definedName name="Daten03" localSheetId="1">OFFSET('Data GWP'!$E$10,0,0,COUNTA('Data GWP'!$E$10:$E$24),-1)</definedName>
    <definedName name="Daten03" localSheetId="17">OFFSET('Data Land use'!$E$10,0,0,COUNTA('Data Land use'!$E$10:$E$24),-1)</definedName>
    <definedName name="Daten03" localSheetId="11">OFFSET('Data Ozone'!$E$10,0,0,COUNTA('Data Ozone'!$E$10:$E$24),-1)</definedName>
    <definedName name="Daten03" localSheetId="13">OFFSET('Data PM'!$E$10,0,0,COUNTA('Data PM'!$E$10:$E$24),-1)</definedName>
    <definedName name="Daten03" localSheetId="9">OFFSET('Data Smog'!$E$10,0,0,COUNTA('Data Smog'!$E$10:$E$24),-1)</definedName>
    <definedName name="Daten03" localSheetId="19">OFFSET('Data Water'!$E$10,0,0,COUNTA('Data Water'!$E$10:$E$24),-1)</definedName>
    <definedName name="Daten03" localSheetId="0">OFFSET(#REF!,0,0,COUNTA(#REF!),-1)</definedName>
    <definedName name="Daten03" localSheetId="21">OFFSET(#REF!,0,0,COUNTA(#REF!),-1)</definedName>
    <definedName name="Daten03">OFFSET(#REF!,0,0,COUNTA(#REF!),-1)</definedName>
    <definedName name="Daten04" localSheetId="5">OFFSET('Data AP'!$F$10,0,0,COUNTA('Data AP'!$F$10:$F$24),-1)</definedName>
    <definedName name="Daten04" localSheetId="3">OFFSET('Data CED'!$F$10,0,0,COUNTA('Data CED'!$F$10:$F$24),-1)</definedName>
    <definedName name="Daten04" localSheetId="15">OFFSET('Data CRD'!$F$10,0,0,COUNTA('Data CRD'!$F$10:$F$24),-1)</definedName>
    <definedName name="Daten04" localSheetId="7">OFFSET('Data EP'!$F$10,0,0,COUNTA('Data EP'!$F$10:$F$24),-1)</definedName>
    <definedName name="Daten04" localSheetId="1">OFFSET('Data GWP'!$F$10,0,0,COUNTA('Data GWP'!$F$10:$F$24),-1)</definedName>
    <definedName name="Daten04" localSheetId="17">OFFSET('Data Land use'!$F$10,0,0,COUNTA('Data Land use'!$F$10:$F$24),-1)</definedName>
    <definedName name="Daten04" localSheetId="11">OFFSET('Data Ozone'!$F$10,0,0,COUNTA('Data Ozone'!$F$10:$F$24),-1)</definedName>
    <definedName name="Daten04" localSheetId="13">OFFSET('Data PM'!$F$10,0,0,COUNTA('Data PM'!$F$10:$F$24),-1)</definedName>
    <definedName name="Daten04" localSheetId="9">OFFSET('Data Smog'!$F$10,0,0,COUNTA('Data Smog'!$F$10:$F$24),-1)</definedName>
    <definedName name="Daten04" localSheetId="19">OFFSET('Data Water'!$F$10,0,0,COUNTA('Data Water'!$F$10:$F$24),-1)</definedName>
    <definedName name="Daten04" localSheetId="0">OFFSET(#REF!,0,0,COUNTA(#REF!),-1)</definedName>
    <definedName name="Daten04" localSheetId="21">OFFSET(#REF!,0,0,COUNTA(#REF!),-1)</definedName>
    <definedName name="Daten04">OFFSET(#REF!,0,0,COUNTA(#REF!),-1)</definedName>
    <definedName name="Daten05" localSheetId="5">OFFSET('Data AP'!$K$10,0,0,COUNTA('Data AP'!$K$10:$K$24),-1)</definedName>
    <definedName name="Daten05" localSheetId="3">OFFSET('Data CED'!$K$10,0,0,COUNTA('Data CED'!$K$10:$K$24),-1)</definedName>
    <definedName name="Daten05" localSheetId="15">OFFSET('Data CRD'!$K$10,0,0,COUNTA('Data CRD'!$K$10:$K$24),-1)</definedName>
    <definedName name="Daten05" localSheetId="7">OFFSET('Data EP'!$K$10,0,0,COUNTA('Data EP'!$K$10:$K$24),-1)</definedName>
    <definedName name="Daten05" localSheetId="1">OFFSET('Data GWP'!$K$10,0,0,COUNTA('Data GWP'!$K$10:$K$24),-1)</definedName>
    <definedName name="Daten05" localSheetId="17">OFFSET('Data Land use'!$K$10,0,0,COUNTA('Data Land use'!$K$10:$K$24),-1)</definedName>
    <definedName name="Daten05" localSheetId="11">OFFSET('Data Ozone'!$K$10,0,0,COUNTA('Data Ozone'!$K$10:$K$24),-1)</definedName>
    <definedName name="Daten05" localSheetId="13">OFFSET('Data PM'!$K$10,0,0,COUNTA('Data PM'!$K$10:$K$24),-1)</definedName>
    <definedName name="Daten05" localSheetId="9">OFFSET('Data Smog'!$K$10,0,0,COUNTA('Data Smog'!$K$10:$K$24),-1)</definedName>
    <definedName name="Daten05" localSheetId="19">OFFSET('Data Water'!$L$10,0,0,COUNTA('Data Water'!$L$10:$L$24),-1)</definedName>
    <definedName name="Daten05" localSheetId="0">OFFSET(#REF!,0,0,COUNTA(#REF!),-1)</definedName>
    <definedName name="Daten05" localSheetId="21">OFFSET(#REF!,0,0,COUNTA(#REF!),-1)</definedName>
    <definedName name="Daten05">OFFSET(#REF!,0,0,COUNTA(#REF!),-1)</definedName>
    <definedName name="Daten06" localSheetId="5">OFFSET('Data AP'!$G$10,0,0,COUNTA('Data AP'!$G$10:$G$24),-1)</definedName>
    <definedName name="Daten06" localSheetId="3">OFFSET('Data CED'!$G$10,0,0,COUNTA('Data CED'!$G$10:$G$24),-1)</definedName>
    <definedName name="Daten06" localSheetId="15">OFFSET('Data CRD'!$G$10,0,0,COUNTA('Data CRD'!$G$10:$G$24),-1)</definedName>
    <definedName name="Daten06" localSheetId="7">OFFSET('Data EP'!$G$10,0,0,COUNTA('Data EP'!$G$10:$G$24),-1)</definedName>
    <definedName name="Daten06" localSheetId="1">OFFSET('Data GWP'!$G$10,0,0,COUNTA('Data GWP'!$G$10:$G$24),-1)</definedName>
    <definedName name="Daten06" localSheetId="17">OFFSET('Data Land use'!$G$10,0,0,COUNTA('Data Land use'!$G$10:$G$24),-1)</definedName>
    <definedName name="Daten06" localSheetId="11">OFFSET('Data Ozone'!$G$10,0,0,COUNTA('Data Ozone'!$G$10:$G$24),-1)</definedName>
    <definedName name="Daten06" localSheetId="13">OFFSET('Data PM'!$G$10,0,0,COUNTA('Data PM'!$G$10:$G$24),-1)</definedName>
    <definedName name="Daten06" localSheetId="9">OFFSET('Data Smog'!$G$10,0,0,COUNTA('Data Smog'!$G$10:$G$24),-1)</definedName>
    <definedName name="Daten06" localSheetId="19">OFFSET('Data Water'!$G$10,0,0,COUNTA('Data Water'!$G$10:$G$24),-1)</definedName>
    <definedName name="Daten06" localSheetId="0">OFFSET(#REF!,0,0,COUNTA(#REF!),-1)</definedName>
    <definedName name="Daten06" localSheetId="21">OFFSET(#REF!,0,0,COUNTA(#REF!),-1)</definedName>
    <definedName name="Daten06">OFFSET(#REF!,0,0,COUNTA(#REF!),-1)</definedName>
    <definedName name="Daten07" localSheetId="5">OFFSET('Data AP'!$H$10,0,0,COUNTA('Data AP'!$H$10:$H$24),-1)</definedName>
    <definedName name="Daten07" localSheetId="3">OFFSET('Data CED'!$H$10,0,0,COUNTA('Data CED'!$H$10:$H$24),-1)</definedName>
    <definedName name="Daten07" localSheetId="15">OFFSET('Data CRD'!$H$10,0,0,COUNTA('Data CRD'!$H$10:$H$24),-1)</definedName>
    <definedName name="Daten07" localSheetId="7">OFFSET('Data EP'!$H$10,0,0,COUNTA('Data EP'!$H$10:$H$24),-1)</definedName>
    <definedName name="Daten07" localSheetId="1">OFFSET('Data GWP'!$H$10,0,0,COUNTA('Data GWP'!$H$10:$H$24),-1)</definedName>
    <definedName name="Daten07" localSheetId="17">OFFSET('Data Land use'!$H$10,0,0,COUNTA('Data Land use'!$H$10:$H$24),-1)</definedName>
    <definedName name="Daten07" localSheetId="11">OFFSET('Data Ozone'!$H$10,0,0,COUNTA('Data Ozone'!$H$10:$H$24),-1)</definedName>
    <definedName name="Daten07" localSheetId="13">OFFSET('Data PM'!$H$10,0,0,COUNTA('Data PM'!$H$10:$H$24),-1)</definedName>
    <definedName name="Daten07" localSheetId="9">OFFSET('Data Smog'!$H$10,0,0,COUNTA('Data Smog'!$H$10:$H$24),-1)</definedName>
    <definedName name="Daten07" localSheetId="19">OFFSET('Data Water'!$H$10,0,0,COUNTA('Data Water'!$H$10:$H$24),-1)</definedName>
    <definedName name="Daten07" localSheetId="0">OFFSET(#REF!,0,0,COUNTA(#REF!),-1)</definedName>
    <definedName name="Daten07" localSheetId="21">OFFSET(#REF!,0,0,COUNTA(#REF!),-1)</definedName>
    <definedName name="Daten07">OFFSET(#REF!,0,0,COUNTA(#REF!),-1)</definedName>
    <definedName name="Daten08" localSheetId="5">OFFSET('Data AP'!$I$10,0,0,COUNTA('Data AP'!$I$10:$I$24),-1)</definedName>
    <definedName name="Daten08" localSheetId="3">OFFSET('Data CED'!$I$10,0,0,COUNTA('Data CED'!$I$10:$I$24),-1)</definedName>
    <definedName name="Daten08" localSheetId="15">OFFSET('Data CRD'!$I$10,0,0,COUNTA('Data CRD'!$I$10:$I$24),-1)</definedName>
    <definedName name="Daten08" localSheetId="7">OFFSET('Data EP'!$I$10,0,0,COUNTA('Data EP'!$I$10:$I$24),-1)</definedName>
    <definedName name="Daten08" localSheetId="1">OFFSET('Data GWP'!$I$10,0,0,COUNTA('Data GWP'!$I$10:$I$24),-1)</definedName>
    <definedName name="Daten08" localSheetId="17">OFFSET('Data Land use'!$I$10,0,0,COUNTA('Data Land use'!$I$10:$I$24),-1)</definedName>
    <definedName name="Daten08" localSheetId="11">OFFSET('Data Ozone'!$I$10,0,0,COUNTA('Data Ozone'!$I$10:$I$24),-1)</definedName>
    <definedName name="Daten08" localSheetId="13">OFFSET('Data PM'!$I$10,0,0,COUNTA('Data PM'!$I$10:$I$24),-1)</definedName>
    <definedName name="Daten08" localSheetId="9">OFFSET('Data Smog'!$I$10,0,0,COUNTA('Data Smog'!$I$10:$I$24),-1)</definedName>
    <definedName name="Daten08" localSheetId="19">OFFSET('Data Water'!$I$10,0,0,COUNTA('Data Water'!$I$10:$I$24),-1)</definedName>
    <definedName name="Daten08" localSheetId="0">OFFSET(#REF!,0,0,COUNTA(#REF!),-1)</definedName>
    <definedName name="Daten08" localSheetId="21">OFFSET(#REF!,0,0,COUNTA(#REF!),-1)</definedName>
    <definedName name="Daten08">OFFSET(#REF!,0,0,COUNTA(#REF!),-1)</definedName>
    <definedName name="Daten09" localSheetId="5">OFFSET('Data AP'!$L$10,0,0,COUNTA('Data AP'!$L$10:$L$24),-1)</definedName>
    <definedName name="Daten09" localSheetId="3">OFFSET('Data CED'!$L$10,0,0,COUNTA('Data CED'!$L$10:$L$24),-1)</definedName>
    <definedName name="Daten09" localSheetId="15">OFFSET('Data CRD'!$L$10,0,0,COUNTA('Data CRD'!$L$10:$L$24),-1)</definedName>
    <definedName name="Daten09" localSheetId="7">OFFSET('Data EP'!$L$10,0,0,COUNTA('Data EP'!$L$10:$L$24),-1)</definedName>
    <definedName name="Daten09" localSheetId="1">OFFSET('Data GWP'!$L$10,0,0,COUNTA('Data GWP'!$L$10:$L$24),-1)</definedName>
    <definedName name="Daten09" localSheetId="17">OFFSET('Data Land use'!$L$10,0,0,COUNTA('Data Land use'!$L$10:$L$24),-1)</definedName>
    <definedName name="Daten09" localSheetId="11">OFFSET('Data Ozone'!$L$10,0,0,COUNTA('Data Ozone'!$L$10:$L$24),-1)</definedName>
    <definedName name="Daten09" localSheetId="13">OFFSET('Data PM'!$L$10,0,0,COUNTA('Data PM'!$L$10:$L$24),-1)</definedName>
    <definedName name="Daten09" localSheetId="9">OFFSET('Data Smog'!$L$10,0,0,COUNTA('Data Smog'!$L$10:$L$24),-1)</definedName>
    <definedName name="Daten09" localSheetId="19">OFFSET('Data Water'!$M$10,0,0,COUNTA('Data Water'!$M$10:$M$24),-1)</definedName>
    <definedName name="Daten09" localSheetId="0">OFFSET(#REF!,0,0,COUNTA(#REF!),-1)</definedName>
    <definedName name="Daten09" localSheetId="21">OFFSET(#REF!,0,0,COUNTA(#REF!),-1)</definedName>
    <definedName name="Daten09">OFFSET(#REF!,0,0,COUNTA(#REF!),-1)</definedName>
    <definedName name="Daten10" localSheetId="5">OFFSET('Data AP'!#REF!,0,0,COUNTA('Data AP'!#REF!),-1)</definedName>
    <definedName name="Daten10" localSheetId="3">OFFSET('Data CED'!#REF!,0,0,COUNTA('Data CED'!#REF!),-1)</definedName>
    <definedName name="Daten10" localSheetId="15">OFFSET('Data CRD'!#REF!,0,0,COUNTA('Data CRD'!#REF!),-1)</definedName>
    <definedName name="Daten10" localSheetId="7">OFFSET('Data EP'!#REF!,0,0,COUNTA('Data EP'!#REF!),-1)</definedName>
    <definedName name="Daten10" localSheetId="1">OFFSET('Data GWP'!#REF!,0,0,COUNTA('Data GWP'!#REF!),-1)</definedName>
    <definedName name="Daten10" localSheetId="17">OFFSET('Data Land use'!#REF!,0,0,COUNTA('Data Land use'!#REF!),-1)</definedName>
    <definedName name="Daten10" localSheetId="11">OFFSET('Data Ozone'!#REF!,0,0,COUNTA('Data Ozone'!#REF!),-1)</definedName>
    <definedName name="Daten10" localSheetId="13">OFFSET('Data PM'!#REF!,0,0,COUNTA('Data PM'!#REF!),-1)</definedName>
    <definedName name="Daten10" localSheetId="9">OFFSET('Data Smog'!#REF!,0,0,COUNTA('Data Smog'!#REF!),-1)</definedName>
    <definedName name="Daten10" localSheetId="19">OFFSET('Data Water'!#REF!,0,0,COUNTA('Data Water'!#REF!),-1)</definedName>
    <definedName name="Daten10" localSheetId="0">OFFSET(#REF!,0,0,COUNTA(#REF!),-1)</definedName>
    <definedName name="Daten10" localSheetId="21">OFFSET(#REF!,0,0,COUNTA(#REF!),-1)</definedName>
    <definedName name="Daten10">OFFSET(#REF!,0,0,COUNTA(#REF!),-1)</definedName>
    <definedName name="_xlnm.Print_Area" localSheetId="6">'AP all'!$A$1:$M$33</definedName>
    <definedName name="_xlnm.Print_Area" localSheetId="4">'CED all'!$A$1:$M$33</definedName>
    <definedName name="_xlnm.Print_Area" localSheetId="16">'CRD all'!$A$1:$M$33</definedName>
    <definedName name="_xlnm.Print_Area" localSheetId="8">'EP all'!$A$1:$M$33</definedName>
    <definedName name="_xlnm.Print_Area" localSheetId="2">'GWP all'!$A$1:$M$33</definedName>
    <definedName name="_xlnm.Print_Area" localSheetId="18">'Land use all'!$A$1:$M$33</definedName>
    <definedName name="_xlnm.Print_Area" localSheetId="12">'Ozone all'!$A$1:$M$33</definedName>
    <definedName name="_xlnm.Print_Area" localSheetId="14">'PM all'!$A$1:$M$33</definedName>
    <definedName name="_xlnm.Print_Area" localSheetId="10">'Smog all'!$A$1:$M$33</definedName>
    <definedName name="_xlnm.Print_Area" localSheetId="20">'Water all'!$A$1:$M$33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Z3" i="47" l="1"/>
  <c r="AA3" i="49" l="1"/>
  <c r="H12" i="32" l="1"/>
  <c r="N12" i="32" l="1"/>
  <c r="Z3" i="45" l="1"/>
  <c r="Z3" i="43"/>
  <c r="Z3" i="41"/>
  <c r="Z3" i="39"/>
  <c r="Z3" i="36"/>
  <c r="Y3" i="34"/>
  <c r="Z3" i="32"/>
  <c r="AA3" i="28" l="1"/>
</calcChain>
</file>

<file path=xl/sharedStrings.xml><?xml version="1.0" encoding="utf-8"?>
<sst xmlns="http://schemas.openxmlformats.org/spreadsheetml/2006/main" count="763" uniqueCount="109">
  <si>
    <t>Quelle:</t>
  </si>
  <si>
    <t>Hauptitel:</t>
  </si>
  <si>
    <t>Untertitel:</t>
  </si>
  <si>
    <t>Achsenbezeichnung 1:</t>
  </si>
  <si>
    <t>Achsenbezeichnung 2:</t>
  </si>
  <si>
    <t>57</t>
  </si>
  <si>
    <t xml:space="preserve">fossiles CO₂ nachrichtlich </t>
  </si>
  <si>
    <t>Synthese</t>
  </si>
  <si>
    <t>Abscheidetechnologie</t>
  </si>
  <si>
    <t>Transport</t>
  </si>
  <si>
    <t>PtG</t>
  </si>
  <si>
    <t>---</t>
  </si>
  <si>
    <t>Wind onshore</t>
  </si>
  <si>
    <t>Pipeline</t>
  </si>
  <si>
    <t>Wind offshore</t>
  </si>
  <si>
    <t>Bioabfall/Grünschnitt</t>
  </si>
  <si>
    <t>Mais/Gülle</t>
  </si>
  <si>
    <t>Ressourcenbeanspruchung 2030</t>
  </si>
  <si>
    <t>Reihenfolge
 im Bericht</t>
  </si>
  <si>
    <t>Gas grid</t>
  </si>
  <si>
    <t>Tanker + Gas grid</t>
  </si>
  <si>
    <t>Amine washing</t>
  </si>
  <si>
    <t>Pressure water washing</t>
  </si>
  <si>
    <t>Membrane separation</t>
  </si>
  <si>
    <t>Fermentation</t>
  </si>
  <si>
    <t>Germany</t>
  </si>
  <si>
    <t>Saudi-Arabia</t>
  </si>
  <si>
    <t>Morocco</t>
  </si>
  <si>
    <t>Biogas plant</t>
  </si>
  <si>
    <t>Cement plant</t>
  </si>
  <si>
    <t>DAC (Air)</t>
  </si>
  <si>
    <t>Lignite-fired power plant</t>
  </si>
  <si>
    <t>PV ground mounted</t>
  </si>
  <si>
    <t>Solar power plant (CSP)</t>
  </si>
  <si>
    <t>Electricity mix</t>
  </si>
  <si>
    <t>electrolysis</t>
  </si>
  <si>
    <t>Alkaline electrolysis</t>
  </si>
  <si>
    <t>Polymer-electrolyte membrane-EL</t>
  </si>
  <si>
    <t>Path number</t>
  </si>
  <si>
    <t>Location</t>
  </si>
  <si>
    <t>CO2 source</t>
  </si>
  <si>
    <t>Electricity source</t>
  </si>
  <si>
    <t>*Footnote</t>
  </si>
  <si>
    <t>Hochspannungs-gleichelectricity + Gas grid</t>
  </si>
  <si>
    <t>biomass</t>
  </si>
  <si>
    <t>Global warming potential 2030</t>
  </si>
  <si>
    <t>Source</t>
  </si>
  <si>
    <t>Footnote:</t>
  </si>
  <si>
    <t>PtX-plant</t>
  </si>
  <si>
    <t>H₂-plant</t>
  </si>
  <si>
    <t>CO₂-plant</t>
  </si>
  <si>
    <t>Energy O₂+water</t>
  </si>
  <si>
    <t>Auxiliaries</t>
  </si>
  <si>
    <t>Overall result</t>
  </si>
  <si>
    <t>Path description</t>
  </si>
  <si>
    <t>Electricity transport HVDC</t>
  </si>
  <si>
    <t>Energy for CO₂</t>
  </si>
  <si>
    <t>Global warming potential (GWP) in g CO₂eq / MJ Product (LHV)</t>
  </si>
  <si>
    <t>Path</t>
  </si>
  <si>
    <t>Cumulative energy use (fossil + regenerativee) in kJ / MJ Product (LHV)</t>
  </si>
  <si>
    <t>Acidification potential 2030</t>
  </si>
  <si>
    <t>Acidification potential in mg SO₂eq / MJ Product (LHV)</t>
  </si>
  <si>
    <t>Eutrophication potential 2030</t>
  </si>
  <si>
    <t>Eutrophication potential in mg PO₄eq / MJ Product (LHV)</t>
  </si>
  <si>
    <t>Photochemical Ozone Creation Potential (POCP) in mg C₂H₄eq / MJ Product (LHV)</t>
  </si>
  <si>
    <t>Summer smog potential 2030</t>
  </si>
  <si>
    <t>Ozone Depletion Potential in mg CFC-11eq  / MJ Product (LHV)</t>
  </si>
  <si>
    <t>Ozone depletion potential 2030</t>
  </si>
  <si>
    <t>Particulate Matter &lt; 10 µm in mg PM10eq / MJ Product (LHV)</t>
  </si>
  <si>
    <t>Particulate matter emissions 2030</t>
  </si>
  <si>
    <t>Cumulative raw material demand 2030</t>
  </si>
  <si>
    <t>Cumulative raw material demand in g / MJ Product (LHV)</t>
  </si>
  <si>
    <t>Water consumption 2030</t>
  </si>
  <si>
    <t xml:space="preserve">Water consumption in ml / MJ Product (LHV) </t>
  </si>
  <si>
    <t>List of supply paths for BioMethane, synthetic natural gas, Hydrogen</t>
  </si>
  <si>
    <t>BioMethane, synthetic natural gas, Hydrogen - Full load hours electricity generation</t>
  </si>
  <si>
    <t>Process water (excluding seawater)</t>
  </si>
  <si>
    <t>Biomass cultivation/transport</t>
  </si>
  <si>
    <t>Number supply path</t>
  </si>
  <si>
    <t>Synthesis</t>
  </si>
  <si>
    <t>Electrolysis</t>
  </si>
  <si>
    <t>Electricity for H₂</t>
  </si>
  <si>
    <t>Biowaste/green waste</t>
  </si>
  <si>
    <t>Product transport</t>
  </si>
  <si>
    <t>Land use 2030</t>
  </si>
  <si>
    <t xml:space="preserve">Land use in 10-3m²a / MJ Product (LHV) </t>
  </si>
  <si>
    <t>43_SNG/PtG/WindON/AEL/Biogas/Gas Grid (D)_D</t>
  </si>
  <si>
    <t>44_SNG/PtG/PVground/AEL/Cement/Gas Grid (D)_D</t>
  </si>
  <si>
    <t>45_SNG/PtG/PVground/AEL/Cement/HVDC+Gas Grid_Saudi Arabia</t>
  </si>
  <si>
    <t>46_SNG/PtG/PVground/AEL/Cement/Pipeline_Saudi Arabia</t>
  </si>
  <si>
    <t>47_SNG/PtG/PVground/AEL/Cement/Tanker+Gas Grid_Saudi Arabia</t>
  </si>
  <si>
    <t>48_SNG/PtG/PVground/AEL/DAC/Gas Grid (D)_D</t>
  </si>
  <si>
    <t>49_SNG/PtG/WindOFF/AEL/DAC/Gas Grid (D)_D</t>
  </si>
  <si>
    <t>50_SNG/PtG/CSP/AEL/DAC/HVDC+Gas Grid_Morocco</t>
  </si>
  <si>
    <t>51_SNG/PtG/CSP/AEL/DAC/Pipeline_Morocco</t>
  </si>
  <si>
    <t>52_SNG/PtG/CSP/AEL/DAC/Tanker+Gas Grid_Morocco</t>
  </si>
  <si>
    <t>53_SNG/PtG/WindON/AEL/Lignite Power Plant/Gas Grid (D)_D</t>
  </si>
  <si>
    <t>54_SNG/PtG/Grid Mix/AEL/Lignite Power Plant/Gas Grid (D)_D</t>
  </si>
  <si>
    <t>55_H2/H2/WindON/AEL/Gas Grid (D)_D</t>
  </si>
  <si>
    <t>56_H2/H2/WindON/PEM/Gas Grid (D)_D</t>
  </si>
  <si>
    <t>57_Biomethane/Fermentation/Bio Waste/Green Waste/Gas Grid (D)_D</t>
  </si>
  <si>
    <t>58_Biomethane/Fermentation/Maize/Manure/Gas Grid (D)_D</t>
  </si>
  <si>
    <t>59_Biomethane/Fermentation/Bio Waste/Green Waste/Gas Grid (D)_D</t>
  </si>
  <si>
    <t>60_Biomethane/Fermentation/Bio Waste/Green Waste/Gas Grid (D)_D</t>
  </si>
  <si>
    <t>Main title:</t>
  </si>
  <si>
    <t>Subtitle:</t>
  </si>
  <si>
    <t>Source:</t>
  </si>
  <si>
    <t>Axis 1:</t>
  </si>
  <si>
    <t>Axis 2: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</si>
</sst>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Quelle:&quot;\ @"/>
  </numFmts>
  <fonts count="36" x14ac:knownFonts="1">
    <font>
      <sz val="10"/>
      <name val="Arial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63"/>
      <name val="Calibri"/>
      <family val="2"/>
    </font>
    <font>
      <b/>
      <sz val="11"/>
      <color indexed="52"/>
      <name val="Calibri"/>
      <family val="2"/>
    </font>
    <font>
      <sz val="11"/>
      <color indexed="62"/>
      <name val="Calibri"/>
      <family val="2"/>
    </font>
    <font>
      <b/>
      <sz val="11"/>
      <color indexed="8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sz val="11"/>
      <color indexed="60"/>
      <name val="Calibri"/>
      <family val="2"/>
    </font>
    <font>
      <sz val="11"/>
      <color indexed="2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52"/>
      <name val="Calibri"/>
      <family val="2"/>
    </font>
    <font>
      <sz val="11"/>
      <color indexed="10"/>
      <name val="Calibri"/>
      <family val="2"/>
    </font>
    <font>
      <b/>
      <sz val="11"/>
      <color indexed="9"/>
      <name val="Calibri"/>
      <family val="2"/>
    </font>
    <font>
      <b/>
      <sz val="9"/>
      <color rgb="FF080808"/>
      <name val="Cambria"/>
      <family val="1"/>
    </font>
    <font>
      <sz val="10"/>
      <color rgb="FF080808"/>
      <name val="Cambria"/>
      <family val="1"/>
    </font>
    <font>
      <b/>
      <sz val="10"/>
      <color rgb="FF080808"/>
      <name val="Cambria"/>
      <family val="1"/>
    </font>
    <font>
      <sz val="9"/>
      <color rgb="FF080808"/>
      <name val="Cambria"/>
      <family val="1"/>
    </font>
    <font>
      <b/>
      <sz val="9"/>
      <color rgb="FFFFFFFF"/>
      <name val="Cambria"/>
      <family val="1"/>
    </font>
    <font>
      <sz val="10"/>
      <name val="Calibri"/>
      <family val="2"/>
      <scheme val="minor"/>
    </font>
    <font>
      <sz val="9"/>
      <name val="Calibri"/>
      <family val="2"/>
      <scheme val="minor"/>
    </font>
    <font>
      <b/>
      <sz val="12"/>
      <name val="Calibri"/>
      <family val="2"/>
      <scheme val="minor"/>
    </font>
    <font>
      <b/>
      <sz val="9"/>
      <name val="Calibri"/>
      <family val="2"/>
      <scheme val="minor"/>
    </font>
    <font>
      <sz val="7"/>
      <name val="Calibri"/>
      <family val="2"/>
      <scheme val="minor"/>
    </font>
    <font>
      <sz val="6"/>
      <name val="Calibri"/>
      <family val="2"/>
      <scheme val="minor"/>
    </font>
    <font>
      <sz val="10"/>
      <color rgb="FF080808"/>
      <name val="Cambria Math"/>
      <family val="1"/>
    </font>
    <font>
      <b/>
      <sz val="12"/>
      <color theme="1"/>
      <name val="Calibri"/>
      <family val="2"/>
      <scheme val="minor"/>
    </font>
    <font>
      <b/>
      <sz val="9"/>
      <color theme="0"/>
      <name val="Calibri"/>
      <family val="2"/>
      <scheme val="minor"/>
    </font>
    <font>
      <sz val="6"/>
      <name val="Cambria"/>
      <family val="1"/>
      <scheme val="major"/>
    </font>
    <font>
      <b/>
      <sz val="9"/>
      <color theme="0" tint="-0.14999847407452621"/>
      <name val="Cambria"/>
      <family val="1"/>
    </font>
    <font>
      <sz val="9"/>
      <color theme="0" tint="-0.14999847407452621"/>
      <name val="Cambria"/>
      <family val="1"/>
    </font>
  </fonts>
  <fills count="2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55"/>
      </patternFill>
    </fill>
    <fill>
      <patternFill patternType="solid">
        <fgColor rgb="FFFFFFFF"/>
        <bgColor indexed="64"/>
      </patternFill>
    </fill>
    <fill>
      <patternFill patternType="solid">
        <fgColor rgb="FF333333"/>
        <bgColor indexed="64"/>
      </patternFill>
    </fill>
    <fill>
      <patternFill patternType="solid">
        <fgColor theme="0"/>
        <bgColor auto="1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dotted">
        <color theme="1"/>
      </right>
      <top/>
      <bottom/>
      <diagonal/>
    </border>
    <border>
      <left style="dotted">
        <color theme="1"/>
      </left>
      <right style="dotted">
        <color theme="1"/>
      </right>
      <top/>
      <bottom/>
      <diagonal/>
    </border>
    <border>
      <left/>
      <right style="thin">
        <color rgb="FFFFFFFF"/>
      </right>
      <top/>
      <bottom/>
      <diagonal/>
    </border>
    <border>
      <left style="thin">
        <color rgb="FFFFFFFF"/>
      </left>
      <right style="thin">
        <color rgb="FFFFFFFF"/>
      </right>
      <top/>
      <bottom/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/>
      <right style="hair">
        <color theme="1"/>
      </right>
      <top/>
      <bottom/>
      <diagonal/>
    </border>
    <border>
      <left style="hair">
        <color theme="1"/>
      </left>
      <right style="hair">
        <color theme="1"/>
      </right>
      <top/>
      <bottom/>
      <diagonal/>
    </border>
    <border>
      <left style="thin">
        <color rgb="FFFFFFFF"/>
      </left>
      <right style="thin">
        <color rgb="FFFFFFFF"/>
      </right>
      <top style="thin">
        <color theme="1"/>
      </top>
      <bottom style="thin">
        <color theme="1"/>
      </bottom>
      <diagonal/>
    </border>
    <border>
      <left style="dotted">
        <color theme="1"/>
      </left>
      <right style="dotted">
        <color theme="1"/>
      </right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</borders>
  <cellStyleXfs count="43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9" borderId="0" applyNumberFormat="0" applyBorder="0" applyAlignment="0" applyProtection="0"/>
    <xf numFmtId="0" fontId="4" fillId="20" borderId="1" applyNumberFormat="0" applyAlignment="0" applyProtection="0"/>
    <xf numFmtId="0" fontId="5" fillId="20" borderId="2" applyNumberFormat="0" applyAlignment="0" applyProtection="0"/>
    <xf numFmtId="0" fontId="6" fillId="7" borderId="2" applyNumberFormat="0" applyAlignment="0" applyProtection="0"/>
    <xf numFmtId="0" fontId="7" fillId="0" borderId="3" applyNumberFormat="0" applyFill="0" applyAlignment="0" applyProtection="0"/>
    <xf numFmtId="0" fontId="8" fillId="0" borderId="0" applyNumberFormat="0" applyFill="0" applyBorder="0" applyAlignment="0" applyProtection="0"/>
    <xf numFmtId="0" fontId="9" fillId="4" borderId="0" applyNumberFormat="0" applyBorder="0" applyAlignment="0" applyProtection="0"/>
    <xf numFmtId="0" fontId="10" fillId="21" borderId="0" applyNumberFormat="0" applyBorder="0" applyAlignment="0" applyProtection="0"/>
    <xf numFmtId="0" fontId="1" fillId="22" borderId="4" applyNumberFormat="0" applyFont="0" applyAlignment="0" applyProtection="0"/>
    <xf numFmtId="0" fontId="11" fillId="3" borderId="0" applyNumberFormat="0" applyBorder="0" applyAlignment="0" applyProtection="0"/>
    <xf numFmtId="0" fontId="12" fillId="0" borderId="0" applyNumberFormat="0" applyFill="0" applyBorder="0" applyAlignment="0" applyProtection="0"/>
    <xf numFmtId="0" fontId="13" fillId="0" borderId="5" applyNumberFormat="0" applyFill="0" applyAlignment="0" applyProtection="0"/>
    <xf numFmtId="0" fontId="14" fillId="0" borderId="6" applyNumberFormat="0" applyFill="0" applyAlignment="0" applyProtection="0"/>
    <xf numFmtId="0" fontId="15" fillId="0" borderId="7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8" applyNumberFormat="0" applyFill="0" applyAlignment="0" applyProtection="0"/>
    <xf numFmtId="0" fontId="17" fillId="0" borderId="0" applyNumberFormat="0" applyFill="0" applyBorder="0" applyAlignment="0" applyProtection="0"/>
    <xf numFmtId="0" fontId="18" fillId="23" borderId="9" applyNumberFormat="0" applyAlignment="0" applyProtection="0"/>
    <xf numFmtId="0" fontId="1" fillId="0" borderId="0"/>
  </cellStyleXfs>
  <cellXfs count="64">
    <xf numFmtId="0" fontId="0" fillId="0" borderId="0" xfId="0"/>
    <xf numFmtId="0" fontId="20" fillId="24" borderId="0" xfId="0" applyFont="1" applyFill="1" applyProtection="1"/>
    <xf numFmtId="0" fontId="20" fillId="24" borderId="0" xfId="0" applyFont="1" applyFill="1"/>
    <xf numFmtId="0" fontId="20" fillId="24" borderId="0" xfId="0" applyFont="1" applyFill="1" applyBorder="1" applyProtection="1"/>
    <xf numFmtId="0" fontId="21" fillId="24" borderId="0" xfId="0" applyFont="1" applyFill="1" applyBorder="1" applyAlignment="1" applyProtection="1"/>
    <xf numFmtId="0" fontId="21" fillId="24" borderId="0" xfId="0" applyFont="1" applyFill="1" applyBorder="1" applyProtection="1">
      <protection locked="0"/>
    </xf>
    <xf numFmtId="0" fontId="23" fillId="25" borderId="12" xfId="0" applyFont="1" applyFill="1" applyBorder="1" applyAlignment="1">
      <alignment horizontal="right" vertical="center"/>
    </xf>
    <xf numFmtId="0" fontId="23" fillId="25" borderId="13" xfId="0" applyFont="1" applyFill="1" applyBorder="1" applyAlignment="1">
      <alignment horizontal="right" vertical="center"/>
    </xf>
    <xf numFmtId="0" fontId="24" fillId="0" borderId="0" xfId="0" applyFont="1"/>
    <xf numFmtId="0" fontId="24" fillId="0" borderId="0" xfId="0" applyFont="1" applyBorder="1"/>
    <xf numFmtId="0" fontId="25" fillId="0" borderId="0" xfId="0" applyFont="1" applyBorder="1" applyAlignment="1"/>
    <xf numFmtId="0" fontId="26" fillId="0" borderId="0" xfId="0" applyFont="1" applyBorder="1" applyAlignment="1" applyProtection="1"/>
    <xf numFmtId="0" fontId="24" fillId="0" borderId="0" xfId="0" applyFont="1" applyBorder="1" applyProtection="1"/>
    <xf numFmtId="0" fontId="24" fillId="0" borderId="0" xfId="0" applyFont="1" applyProtection="1"/>
    <xf numFmtId="0" fontId="27" fillId="0" borderId="0" xfId="0" applyFont="1" applyBorder="1" applyAlignment="1" applyProtection="1"/>
    <xf numFmtId="0" fontId="27" fillId="0" borderId="0" xfId="0" applyFont="1" applyBorder="1" applyAlignment="1"/>
    <xf numFmtId="0" fontId="25" fillId="0" borderId="0" xfId="0" applyFont="1" applyBorder="1" applyAlignment="1">
      <alignment horizontal="right" indent="1"/>
    </xf>
    <xf numFmtId="0" fontId="24" fillId="24" borderId="0" xfId="0" applyFont="1" applyFill="1" applyBorder="1"/>
    <xf numFmtId="0" fontId="24" fillId="24" borderId="0" xfId="0" applyFont="1" applyFill="1" applyBorder="1" applyProtection="1"/>
    <xf numFmtId="0" fontId="25" fillId="24" borderId="0" xfId="0" applyFont="1" applyFill="1" applyBorder="1"/>
    <xf numFmtId="0" fontId="24" fillId="0" borderId="0" xfId="0" applyFont="1" applyBorder="1" applyAlignment="1">
      <alignment vertical="center"/>
    </xf>
    <xf numFmtId="0" fontId="28" fillId="0" borderId="0" xfId="0" applyFont="1" applyBorder="1" applyAlignment="1">
      <alignment vertical="center"/>
    </xf>
    <xf numFmtId="164" fontId="29" fillId="0" borderId="0" xfId="0" applyNumberFormat="1" applyFont="1" applyBorder="1" applyAlignment="1">
      <alignment vertical="top" wrapText="1"/>
    </xf>
    <xf numFmtId="0" fontId="29" fillId="0" borderId="0" xfId="0" applyFont="1" applyBorder="1" applyAlignment="1">
      <alignment vertical="top"/>
    </xf>
    <xf numFmtId="0" fontId="28" fillId="24" borderId="0" xfId="0" applyFont="1" applyFill="1" applyBorder="1" applyAlignment="1" applyProtection="1">
      <alignment horizontal="left" vertical="top" wrapText="1"/>
    </xf>
    <xf numFmtId="0" fontId="28" fillId="24" borderId="0" xfId="0" applyFont="1" applyFill="1" applyBorder="1" applyAlignment="1" applyProtection="1">
      <alignment horizontal="left" vertical="top" wrapText="1"/>
    </xf>
    <xf numFmtId="49" fontId="25" fillId="0" borderId="0" xfId="0" applyNumberFormat="1" applyFont="1" applyBorder="1" applyAlignment="1">
      <alignment horizontal="right" indent="1"/>
    </xf>
    <xf numFmtId="49" fontId="25" fillId="24" borderId="0" xfId="0" applyNumberFormat="1" applyFont="1" applyFill="1" applyBorder="1" applyAlignment="1">
      <alignment horizontal="right" indent="1"/>
    </xf>
    <xf numFmtId="49" fontId="25" fillId="24" borderId="0" xfId="0" applyNumberFormat="1" applyFont="1" applyFill="1" applyBorder="1" applyAlignment="1" applyProtection="1">
      <alignment horizontal="right" indent="1"/>
    </xf>
    <xf numFmtId="49" fontId="24" fillId="24" borderId="0" xfId="0" applyNumberFormat="1" applyFont="1" applyFill="1" applyBorder="1"/>
    <xf numFmtId="49" fontId="24" fillId="0" borderId="0" xfId="0" applyNumberFormat="1" applyFont="1" applyBorder="1"/>
    <xf numFmtId="49" fontId="24" fillId="0" borderId="0" xfId="0" applyNumberFormat="1" applyFont="1" applyBorder="1" applyAlignment="1">
      <alignment vertical="center"/>
    </xf>
    <xf numFmtId="49" fontId="29" fillId="0" borderId="0" xfId="0" applyNumberFormat="1" applyFont="1" applyBorder="1" applyAlignment="1">
      <alignment vertical="top"/>
    </xf>
    <xf numFmtId="0" fontId="30" fillId="24" borderId="0" xfId="0" applyFont="1" applyFill="1" applyProtection="1"/>
    <xf numFmtId="0" fontId="20" fillId="24" borderId="0" xfId="0" applyFont="1" applyFill="1" applyBorder="1" applyAlignment="1" applyProtection="1">
      <alignment horizontal="left" vertical="center"/>
      <protection locked="0"/>
    </xf>
    <xf numFmtId="0" fontId="20" fillId="24" borderId="0" xfId="0" applyFont="1" applyFill="1" applyBorder="1" applyAlignment="1" applyProtection="1">
      <alignment horizontal="left"/>
      <protection locked="0"/>
    </xf>
    <xf numFmtId="0" fontId="25" fillId="0" borderId="0" xfId="0" applyFont="1" applyAlignment="1">
      <alignment horizontal="left" vertical="top"/>
    </xf>
    <xf numFmtId="0" fontId="31" fillId="0" borderId="0" xfId="0" applyFont="1" applyAlignment="1">
      <alignment horizontal="left" vertical="top"/>
    </xf>
    <xf numFmtId="0" fontId="0" fillId="26" borderId="0" xfId="0" applyFill="1"/>
    <xf numFmtId="0" fontId="32" fillId="27" borderId="18" xfId="0" applyFont="1" applyFill="1" applyBorder="1" applyAlignment="1">
      <alignment horizontal="left" vertical="center" wrapText="1"/>
    </xf>
    <xf numFmtId="0" fontId="32" fillId="27" borderId="19" xfId="0" applyFont="1" applyFill="1" applyBorder="1" applyAlignment="1">
      <alignment horizontal="center" vertical="center" wrapText="1"/>
    </xf>
    <xf numFmtId="0" fontId="32" fillId="27" borderId="18" xfId="0" applyFont="1" applyFill="1" applyBorder="1" applyAlignment="1">
      <alignment horizontal="center" vertical="center" wrapText="1"/>
    </xf>
    <xf numFmtId="0" fontId="27" fillId="0" borderId="20" xfId="0" applyFont="1" applyBorder="1" applyAlignment="1">
      <alignment horizontal="left" vertical="center" wrapText="1"/>
    </xf>
    <xf numFmtId="4" fontId="25" fillId="0" borderId="21" xfId="0" applyNumberFormat="1" applyFont="1" applyBorder="1" applyAlignment="1">
      <alignment horizontal="center" vertical="center" wrapText="1"/>
    </xf>
    <xf numFmtId="0" fontId="29" fillId="0" borderId="0" xfId="0" applyFont="1" applyAlignment="1">
      <alignment horizontal="left"/>
    </xf>
    <xf numFmtId="0" fontId="33" fillId="0" borderId="0" xfId="0" applyFont="1" applyAlignment="1">
      <alignment horizontal="right"/>
    </xf>
    <xf numFmtId="0" fontId="23" fillId="0" borderId="16" xfId="0" applyFont="1" applyFill="1" applyBorder="1" applyAlignment="1">
      <alignment horizontal="left" vertical="center" wrapText="1"/>
    </xf>
    <xf numFmtId="0" fontId="23" fillId="0" borderId="17" xfId="0" applyFont="1" applyFill="1" applyBorder="1" applyAlignment="1">
      <alignment horizontal="center" vertical="center" wrapText="1"/>
    </xf>
    <xf numFmtId="0" fontId="23" fillId="0" borderId="16" xfId="0" applyFont="1" applyFill="1" applyBorder="1" applyAlignment="1">
      <alignment horizontal="center" vertical="center" wrapText="1"/>
    </xf>
    <xf numFmtId="0" fontId="23" fillId="0" borderId="22" xfId="0" applyFont="1" applyFill="1" applyBorder="1" applyAlignment="1">
      <alignment horizontal="center" vertical="center" wrapText="1"/>
    </xf>
    <xf numFmtId="0" fontId="19" fillId="0" borderId="14" xfId="0" applyNumberFormat="1" applyFont="1" applyFill="1" applyBorder="1" applyAlignment="1">
      <alignment horizontal="left" vertical="center" wrapText="1"/>
    </xf>
    <xf numFmtId="4" fontId="22" fillId="0" borderId="15" xfId="0" applyNumberFormat="1" applyFont="1" applyFill="1" applyBorder="1" applyAlignment="1">
      <alignment horizontal="right" vertical="center" wrapText="1" indent="3"/>
    </xf>
    <xf numFmtId="4" fontId="22" fillId="0" borderId="23" xfId="0" applyNumberFormat="1" applyFont="1" applyFill="1" applyBorder="1" applyAlignment="1">
      <alignment horizontal="left" vertical="center" wrapText="1"/>
    </xf>
    <xf numFmtId="0" fontId="19" fillId="0" borderId="0" xfId="0" applyNumberFormat="1" applyFont="1" applyFill="1" applyBorder="1" applyAlignment="1">
      <alignment horizontal="left" vertical="center" wrapText="1"/>
    </xf>
    <xf numFmtId="0" fontId="34" fillId="0" borderId="24" xfId="0" applyFont="1" applyFill="1" applyBorder="1" applyAlignment="1">
      <alignment horizontal="right" wrapText="1"/>
    </xf>
    <xf numFmtId="0" fontId="34" fillId="28" borderId="24" xfId="0" applyFont="1" applyFill="1" applyBorder="1" applyAlignment="1">
      <alignment horizontal="right" wrapText="1"/>
    </xf>
    <xf numFmtId="0" fontId="34" fillId="28" borderId="24" xfId="0" applyFont="1" applyFill="1" applyBorder="1" applyAlignment="1">
      <alignment vertical="center"/>
    </xf>
    <xf numFmtId="0" fontId="35" fillId="28" borderId="24" xfId="0" applyFont="1" applyFill="1" applyBorder="1"/>
    <xf numFmtId="49" fontId="19" fillId="0" borderId="14" xfId="0" applyNumberFormat="1" applyFont="1" applyFill="1" applyBorder="1" applyAlignment="1">
      <alignment horizontal="left" vertical="center" wrapText="1"/>
    </xf>
    <xf numFmtId="0" fontId="20" fillId="24" borderId="11" xfId="0" applyFont="1" applyFill="1" applyBorder="1" applyAlignment="1" applyProtection="1">
      <alignment horizontal="left"/>
      <protection locked="0"/>
    </xf>
    <xf numFmtId="0" fontId="20" fillId="24" borderId="10" xfId="0" applyFont="1" applyFill="1" applyBorder="1" applyAlignment="1" applyProtection="1">
      <alignment horizontal="left"/>
      <protection locked="0"/>
    </xf>
    <xf numFmtId="0" fontId="20" fillId="24" borderId="11" xfId="0" applyFont="1" applyFill="1" applyBorder="1" applyAlignment="1" applyProtection="1">
      <alignment horizontal="left" vertical="center"/>
      <protection locked="0"/>
    </xf>
    <xf numFmtId="0" fontId="20" fillId="24" borderId="10" xfId="0" applyFont="1" applyFill="1" applyBorder="1" applyAlignment="1" applyProtection="1">
      <alignment horizontal="left" vertical="center"/>
      <protection locked="0"/>
    </xf>
    <xf numFmtId="0" fontId="28" fillId="24" borderId="0" xfId="0" applyFont="1" applyFill="1" applyBorder="1" applyAlignment="1" applyProtection="1">
      <alignment horizontal="left" vertical="top" wrapText="1"/>
    </xf>
  </cellXfs>
  <cellStyles count="43">
    <cellStyle name="20 % - Akzent1" xfId="1" builtinId="30" customBuiltin="1"/>
    <cellStyle name="20 % - Akzent2" xfId="2" builtinId="34" customBuiltin="1"/>
    <cellStyle name="20 % - Akzent3" xfId="3" builtinId="38" customBuiltin="1"/>
    <cellStyle name="20 % - Akzent4" xfId="4" builtinId="42" customBuiltin="1"/>
    <cellStyle name="20 % - Akzent5" xfId="5" builtinId="46" customBuiltin="1"/>
    <cellStyle name="20 % - Akzent6" xfId="6" builtinId="50" customBuiltin="1"/>
    <cellStyle name="40 % - Akzent1" xfId="7" builtinId="31" customBuiltin="1"/>
    <cellStyle name="40 % - Akzent2" xfId="8" builtinId="35" customBuiltin="1"/>
    <cellStyle name="40 % - Akzent3" xfId="9" builtinId="39" customBuiltin="1"/>
    <cellStyle name="40 % - Akzent4" xfId="10" builtinId="43" customBuiltin="1"/>
    <cellStyle name="40 % - Akzent5" xfId="11" builtinId="47" customBuiltin="1"/>
    <cellStyle name="40 % - Akzent6" xfId="12" builtinId="51" customBuiltin="1"/>
    <cellStyle name="60 % - Akzent1" xfId="13" builtinId="32" customBuiltin="1"/>
    <cellStyle name="60 % - Akzent2" xfId="14" builtinId="36" customBuiltin="1"/>
    <cellStyle name="60 % - Akzent3" xfId="15" builtinId="40" customBuiltin="1"/>
    <cellStyle name="60 % - Akzent4" xfId="16" builtinId="44" customBuiltin="1"/>
    <cellStyle name="60 % - Akzent5" xfId="17" builtinId="48" customBuiltin="1"/>
    <cellStyle name="60 % - Akzent6" xfId="18" builtinId="52" customBuiltin="1"/>
    <cellStyle name="Akzent1" xfId="19" builtinId="29" customBuiltin="1"/>
    <cellStyle name="Akzent2" xfId="20" builtinId="33" customBuiltin="1"/>
    <cellStyle name="Akzent3" xfId="21" builtinId="37" customBuiltin="1"/>
    <cellStyle name="Akzent4" xfId="22" builtinId="41" customBuiltin="1"/>
    <cellStyle name="Akzent5" xfId="23" builtinId="45" customBuiltin="1"/>
    <cellStyle name="Akzent6" xfId="24" builtinId="49" customBuiltin="1"/>
    <cellStyle name="Ausgabe" xfId="25" builtinId="21" customBuiltin="1"/>
    <cellStyle name="Berechnung" xfId="26" builtinId="22" customBuiltin="1"/>
    <cellStyle name="Eingabe" xfId="27" builtinId="20" customBuiltin="1"/>
    <cellStyle name="Ergebnis" xfId="28" builtinId="25" customBuiltin="1"/>
    <cellStyle name="Erklärender Text" xfId="29" builtinId="53" customBuiltin="1"/>
    <cellStyle name="Gut" xfId="30" builtinId="26" customBuiltin="1"/>
    <cellStyle name="Neutral" xfId="31" builtinId="28" customBuiltin="1"/>
    <cellStyle name="Notiz" xfId="32" builtinId="10" customBuiltin="1"/>
    <cellStyle name="Schlecht" xfId="33" builtinId="27" customBuiltin="1"/>
    <cellStyle name="Standard" xfId="0" builtinId="0"/>
    <cellStyle name="Standard 2" xfId="42"/>
    <cellStyle name="Überschrift" xfId="34" builtinId="15" customBuiltin="1"/>
    <cellStyle name="Überschrift 1" xfId="35" builtinId="16" customBuiltin="1"/>
    <cellStyle name="Überschrift 2" xfId="36" builtinId="17" customBuiltin="1"/>
    <cellStyle name="Überschrift 3" xfId="37" builtinId="18" customBuiltin="1"/>
    <cellStyle name="Überschrift 4" xfId="38" builtinId="19" customBuiltin="1"/>
    <cellStyle name="Verknüpfte Zelle" xfId="39" builtinId="24" customBuiltin="1"/>
    <cellStyle name="Warnender Text" xfId="40" builtinId="11" customBuiltin="1"/>
    <cellStyle name="Zelle überprüfen" xfId="41" builtinId="23" customBuiltin="1"/>
  </cellStyles>
  <dxfs count="206"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4" formatCode="#,##0.00"/>
      <alignment horizontal="center" vertical="center" textRotation="0" wrapText="1" indent="0" justifyLastLine="0" shrinkToFit="0" readingOrder="0"/>
      <border diagonalUp="0" diagonalDown="0">
        <left style="hair">
          <color theme="1"/>
        </left>
        <right style="hair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/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none"/>
      </font>
      <fill>
        <patternFill patternType="none">
          <fgColor rgb="FF000000"/>
          <bgColor auto="1"/>
        </patternFill>
      </fill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Calibri"/>
        <scheme val="minor"/>
      </font>
      <fill>
        <patternFill patternType="solid">
          <fgColor indexed="64"/>
          <bgColor theme="1" tint="0.34998626667073579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 style="thin">
          <color theme="1"/>
        </top>
        <bottom style="thin">
          <color theme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ill>
        <patternFill patternType="none"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0" tint="-0.14999847407452621"/>
        <name val="Cambria"/>
        <scheme val="none"/>
      </font>
      <fill>
        <patternFill patternType="solid">
          <fgColor indexed="64"/>
          <bgColor theme="0"/>
        </patternFill>
      </fill>
      <border diagonalUp="0" diagonalDown="0" outline="0">
        <left/>
        <right/>
        <top style="thin">
          <color theme="1"/>
        </top>
        <bottom style="thin">
          <color theme="1"/>
        </bottom>
      </border>
    </dxf>
    <dxf>
      <border outline="0">
        <left style="thin">
          <color theme="1"/>
        </lef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</dxf>
    <dxf>
      <fill>
        <patternFill patternType="none">
          <bgColor auto="1"/>
        </patternFill>
      </fill>
    </dxf>
    <dxf>
      <fill>
        <patternFill>
          <bgColor theme="0" tint="-0.24994659260841701"/>
        </patternFill>
      </fill>
      <border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 style="thin">
          <color theme="1"/>
        </top>
        <bottom style="thin">
          <color theme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ill>
        <patternFill patternType="none"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0" tint="-0.14999847407452621"/>
        <name val="Cambria"/>
        <scheme val="none"/>
      </font>
      <fill>
        <patternFill patternType="solid">
          <fgColor indexed="64"/>
          <bgColor theme="0"/>
        </patternFill>
      </fill>
      <border diagonalUp="0" diagonalDown="0" outline="0">
        <left/>
        <right/>
        <top style="thin">
          <color theme="1"/>
        </top>
        <bottom style="thin">
          <color theme="1"/>
        </bottom>
      </border>
    </dxf>
    <dxf>
      <border outline="0">
        <left style="thin">
          <color theme="1"/>
        </lef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</dxf>
    <dxf>
      <fill>
        <patternFill patternType="none">
          <bgColor auto="1"/>
        </patternFill>
      </fill>
    </dxf>
    <dxf>
      <fill>
        <patternFill>
          <bgColor theme="0" tint="-0.24994659260841701"/>
        </patternFill>
      </fill>
      <border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 style="thin">
          <color theme="1"/>
        </top>
        <bottom style="thin">
          <color theme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ill>
        <patternFill patternType="none"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0" tint="-0.14999847407452621"/>
        <name val="Cambria"/>
        <scheme val="none"/>
      </font>
      <fill>
        <patternFill patternType="solid">
          <fgColor indexed="64"/>
          <bgColor theme="0"/>
        </patternFill>
      </fill>
      <border diagonalUp="0" diagonalDown="0" outline="0">
        <left/>
        <right/>
        <top style="thin">
          <color theme="1"/>
        </top>
        <bottom style="thin">
          <color theme="1"/>
        </bottom>
      </border>
    </dxf>
    <dxf>
      <border outline="0">
        <left style="thin">
          <color theme="1"/>
        </lef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</dxf>
    <dxf>
      <fill>
        <patternFill patternType="none">
          <bgColor auto="1"/>
        </patternFill>
      </fill>
    </dxf>
    <dxf>
      <fill>
        <patternFill>
          <bgColor theme="0" tint="-0.24994659260841701"/>
        </patternFill>
      </fill>
      <border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border diagonalUp="0" diagonalDown="0">
        <left style="dotted">
          <color theme="1"/>
        </left>
        <right style="dotted">
          <color theme="1"/>
        </right>
        <top style="thin">
          <color theme="1"/>
        </top>
        <bottom style="thin">
          <color theme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0" tint="-0.14999847407452621"/>
        <name val="Cambria"/>
        <scheme val="none"/>
      </font>
      <fill>
        <patternFill patternType="solid">
          <fgColor indexed="64"/>
          <bgColor theme="0"/>
        </patternFill>
      </fill>
      <border diagonalUp="0" diagonalDown="0" outline="0">
        <left/>
        <right/>
        <top style="thin">
          <color theme="1"/>
        </top>
        <bottom style="thin">
          <color theme="1"/>
        </bottom>
      </border>
    </dxf>
    <dxf>
      <border outline="0">
        <left style="thin">
          <color theme="1"/>
        </lef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</dxf>
    <dxf>
      <fill>
        <patternFill>
          <bgColor theme="0" tint="-0.24994659260841701"/>
        </patternFill>
      </fill>
      <border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border diagonalUp="0" diagonalDown="0">
        <left style="dotted">
          <color theme="1"/>
        </left>
        <right style="dotted">
          <color theme="1"/>
        </right>
        <top style="thin">
          <color theme="1"/>
        </top>
        <bottom style="thin">
          <color theme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border diagonalUp="0" diagonalDown="0" outline="0">
        <left/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0" tint="-0.14999847407452621"/>
        <name val="Cambria"/>
        <scheme val="none"/>
      </font>
      <fill>
        <patternFill patternType="solid">
          <fgColor indexed="64"/>
          <bgColor theme="0"/>
        </patternFill>
      </fill>
      <border diagonalUp="0" diagonalDown="0" outline="0">
        <left/>
        <right/>
        <top style="thin">
          <color theme="1"/>
        </top>
        <bottom style="thin">
          <color theme="1"/>
        </bottom>
      </border>
    </dxf>
    <dxf>
      <border outline="0">
        <left style="thin">
          <color theme="1"/>
        </lef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</dxf>
    <dxf>
      <fill>
        <patternFill>
          <bgColor theme="0" tint="-0.24994659260841701"/>
        </patternFill>
      </fill>
      <border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border diagonalUp="0" diagonalDown="0">
        <left style="dotted">
          <color theme="1"/>
        </left>
        <right style="dotted">
          <color theme="1"/>
        </right>
        <top style="thin">
          <color theme="1"/>
        </top>
        <bottom style="thin">
          <color theme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border diagonalUp="0" diagonalDown="0" outline="0">
        <left/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0" tint="-0.14999847407452621"/>
        <name val="Cambria"/>
        <scheme val="none"/>
      </font>
      <fill>
        <patternFill patternType="solid">
          <fgColor indexed="64"/>
          <bgColor theme="0"/>
        </patternFill>
      </fill>
      <border diagonalUp="0" diagonalDown="0" outline="0">
        <left/>
        <right/>
        <top style="thin">
          <color theme="1"/>
        </top>
        <bottom style="thin">
          <color theme="1"/>
        </bottom>
      </border>
    </dxf>
    <dxf>
      <border outline="0">
        <left style="thin">
          <color theme="1"/>
        </lef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</dxf>
    <dxf>
      <fill>
        <patternFill>
          <bgColor theme="0" tint="-0.24994659260841701"/>
        </patternFill>
      </fill>
      <border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border diagonalUp="0" diagonalDown="0">
        <left style="dotted">
          <color theme="1"/>
        </left>
        <right style="dotted">
          <color theme="1"/>
        </right>
        <top style="thin">
          <color theme="1"/>
        </top>
        <bottom style="thin">
          <color theme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border diagonalUp="0" diagonalDown="0" outline="0">
        <left/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0" tint="-0.14999847407452621"/>
        <name val="Cambria"/>
        <scheme val="none"/>
      </font>
      <fill>
        <patternFill patternType="solid">
          <fgColor indexed="64"/>
          <bgColor theme="0"/>
        </patternFill>
      </fill>
      <border diagonalUp="0" diagonalDown="0" outline="0">
        <left/>
        <right/>
        <top style="thin">
          <color theme="1"/>
        </top>
        <bottom style="thin">
          <color theme="1"/>
        </bottom>
      </border>
    </dxf>
    <dxf>
      <border outline="0">
        <left style="thin">
          <color theme="1"/>
        </lef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</dxf>
    <dxf>
      <fill>
        <patternFill>
          <bgColor theme="0" tint="-0.24994659260841701"/>
        </patternFill>
      </fill>
      <border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border diagonalUp="0" diagonalDown="0">
        <left style="dotted">
          <color theme="1"/>
        </left>
        <right style="dotted">
          <color theme="1"/>
        </right>
        <top style="thin">
          <color theme="1"/>
        </top>
        <bottom style="thin">
          <color theme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0" tint="-0.14999847407452621"/>
        <name val="Cambria"/>
        <scheme val="none"/>
      </font>
      <fill>
        <patternFill patternType="solid">
          <fgColor indexed="64"/>
          <bgColor theme="0"/>
        </patternFill>
      </fill>
      <border diagonalUp="0" diagonalDown="0" outline="0">
        <left/>
        <right/>
        <top style="thin">
          <color theme="1"/>
        </top>
        <bottom style="thin">
          <color theme="1"/>
        </bottom>
      </border>
    </dxf>
    <dxf>
      <border outline="0">
        <left style="thin">
          <color theme="1"/>
        </lef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</dxf>
    <dxf>
      <fill>
        <patternFill>
          <bgColor theme="0" tint="-0.24994659260841701"/>
        </patternFill>
      </fill>
      <border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border diagonalUp="0" diagonalDown="0">
        <left style="dotted">
          <color theme="1"/>
        </left>
        <right style="dotted">
          <color theme="1"/>
        </right>
        <top style="thin">
          <color theme="1"/>
        </top>
        <bottom style="thin">
          <color theme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border diagonalUp="0" diagonalDown="0" outline="0">
        <left/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0" tint="-0.14999847407452621"/>
        <name val="Cambria"/>
        <scheme val="none"/>
      </font>
      <fill>
        <patternFill patternType="solid">
          <fgColor indexed="64"/>
          <bgColor theme="0"/>
        </patternFill>
      </fill>
      <border diagonalUp="0" diagonalDown="0" outline="0">
        <left/>
        <right/>
        <top style="thin">
          <color theme="1"/>
        </top>
        <bottom style="thin">
          <color theme="1"/>
        </bottom>
      </border>
    </dxf>
    <dxf>
      <border outline="0">
        <left style="thin">
          <color theme="1"/>
        </lef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</dxf>
    <dxf>
      <fill>
        <patternFill>
          <bgColor theme="0" tint="-0.24994659260841701"/>
        </patternFill>
      </fill>
      <border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border diagonalUp="0" diagonalDown="0">
        <left style="dotted">
          <color theme="1"/>
        </left>
        <right style="dotted">
          <color theme="1"/>
        </right>
        <top style="thin">
          <color theme="1"/>
        </top>
        <bottom style="thin">
          <color theme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border diagonalUp="0" diagonalDown="0" outline="0">
        <left/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0" tint="-0.14999847407452621"/>
        <name val="Cambria"/>
        <scheme val="none"/>
      </font>
      <fill>
        <patternFill patternType="solid">
          <fgColor indexed="64"/>
          <bgColor theme="0"/>
        </patternFill>
      </fill>
      <border diagonalUp="0" diagonalDown="0" outline="0">
        <left/>
        <right/>
        <top style="thin">
          <color theme="1"/>
        </top>
        <bottom style="thin">
          <color theme="1"/>
        </bottom>
      </border>
    </dxf>
    <dxf>
      <border outline="0">
        <left style="thin">
          <color theme="1"/>
        </lef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FFFFFF"/>
        <name val="Cambria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fill>
        <patternFill>
          <bgColor theme="0" tint="-0.24994659260841701"/>
        </patternFill>
      </fill>
      <border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4" formatCode="#,##0.00"/>
      <alignment horizontal="center" vertical="center" textRotation="0" wrapText="1" indent="0" justifyLastLine="0" shrinkToFit="0" readingOrder="0"/>
      <border diagonalUp="0" diagonalDown="0">
        <left style="hair">
          <color theme="1"/>
        </left>
        <right style="hair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/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Calibri"/>
        <scheme val="minor"/>
      </font>
      <fill>
        <patternFill patternType="solid">
          <fgColor indexed="64"/>
          <bgColor theme="1" tint="0.34998626667073579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/>
        <bottom/>
      </border>
    </dxf>
  </dxfs>
  <tableStyles count="0" defaultTableStyle="TableStyleMedium9" defaultPivotStyle="PivotStyleLight16"/>
  <colors>
    <mruColors>
      <color rgb="FFCF9CD0"/>
      <color rgb="FFFFCC00"/>
      <color rgb="FF996633"/>
      <color rgb="FFFF9900"/>
      <color rgb="FFFF3399"/>
      <color rgb="FF00FFFF"/>
      <color rgb="FF009999"/>
      <color rgb="FFFFCC99"/>
      <color rgb="FFFF3300"/>
      <color rgb="FF00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1.xml"/><Relationship Id="rId28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calcChain" Target="calcChain.xml"/><Relationship Id="rId30" Type="http://schemas.openxmlformats.org/officeDocument/2006/relationships/customXml" Target="../customXml/item3.xml"/></Relationships>
</file>

<file path=xl/charts/_rels/chart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themeOverride" Target="../theme/themeOverride10.xml"/></Relationships>
</file>

<file path=xl/charts/_rels/chart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9.2149615076310698E-2"/>
          <c:y val="1.7160072650056321E-4"/>
          <c:w val="0.82096145194596726"/>
          <c:h val="0.7496781419836217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'Data GWP'!$C$9</c:f>
              <c:strCache>
                <c:ptCount val="1"/>
                <c:pt idx="0">
                  <c:v>PtX-plant</c:v>
                </c:pt>
              </c:strCache>
            </c:strRef>
          </c:tx>
          <c:spPr>
            <a:solidFill>
              <a:srgbClr val="C0C0C0"/>
            </a:solidFill>
          </c:spPr>
          <c:invertIfNegative val="0"/>
          <c:cat>
            <c:numRef>
              <c:f>'Data GWP'!$B$10:$B$27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GWP'!$C$10:$C$27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1.6597157731005164E-2</c:v>
                </c:pt>
                <c:pt idx="3">
                  <c:v>4.4161995123606045E-2</c:v>
                </c:pt>
                <c:pt idx="4">
                  <c:v>2.1345410719287486E-2</c:v>
                </c:pt>
                <c:pt idx="5">
                  <c:v>2.1144595660978493E-2</c:v>
                </c:pt>
                <c:pt idx="6">
                  <c:v>2.1144595660978493E-2</c:v>
                </c:pt>
                <c:pt idx="7">
                  <c:v>3.0907865504439271E-2</c:v>
                </c:pt>
                <c:pt idx="8">
                  <c:v>0.13660115088287672</c:v>
                </c:pt>
                <c:pt idx="9">
                  <c:v>7.5974394306310783E-2</c:v>
                </c:pt>
                <c:pt idx="10">
                  <c:v>7.3643041104746856E-2</c:v>
                </c:pt>
                <c:pt idx="11">
                  <c:v>7.3643041104746856E-2</c:v>
                </c:pt>
                <c:pt idx="12">
                  <c:v>0.13660092280076741</c:v>
                </c:pt>
                <c:pt idx="13">
                  <c:v>4.290475563214341E-2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38B2-4024-AC47-1AA3E4A5BC0E}"/>
            </c:ext>
          </c:extLst>
        </c:ser>
        <c:ser>
          <c:idx val="1"/>
          <c:order val="1"/>
          <c:tx>
            <c:strRef>
              <c:f>'Data GWP'!$D$9</c:f>
              <c:strCache>
                <c:ptCount val="1"/>
                <c:pt idx="0">
                  <c:v>H₂-plant</c:v>
                </c:pt>
              </c:strCache>
            </c:strRef>
          </c:tx>
          <c:spPr>
            <a:solidFill>
              <a:srgbClr val="777777"/>
            </a:solidFill>
          </c:spPr>
          <c:invertIfNegative val="0"/>
          <c:cat>
            <c:numRef>
              <c:f>'Data GWP'!$B$10:$B$27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GWP'!$D$10:$D$27</c:f>
              <c:numCache>
                <c:formatCode>#,##0.00</c:formatCode>
                <c:ptCount val="18"/>
                <c:pt idx="0">
                  <c:v>0.89637251416183528</c:v>
                </c:pt>
                <c:pt idx="1">
                  <c:v>0.82550034262773109</c:v>
                </c:pt>
                <c:pt idx="2">
                  <c:v>0.36433447659758178</c:v>
                </c:pt>
                <c:pt idx="3">
                  <c:v>0.95713161291415605</c:v>
                </c:pt>
                <c:pt idx="4">
                  <c:v>0.46325734481230096</c:v>
                </c:pt>
                <c:pt idx="5">
                  <c:v>0.45889907539626712</c:v>
                </c:pt>
                <c:pt idx="6">
                  <c:v>0.45889907539626695</c:v>
                </c:pt>
                <c:pt idx="7">
                  <c:v>0.67023397390481587</c:v>
                </c:pt>
                <c:pt idx="8">
                  <c:v>2.9580617300379495</c:v>
                </c:pt>
                <c:pt idx="9">
                  <c:v>1.6457783210532948</c:v>
                </c:pt>
                <c:pt idx="10">
                  <c:v>1.5952759038522868</c:v>
                </c:pt>
                <c:pt idx="11">
                  <c:v>1.5952759038522868</c:v>
                </c:pt>
                <c:pt idx="12">
                  <c:v>2.9580567909803115</c:v>
                </c:pt>
                <c:pt idx="13">
                  <c:v>0.92988321394773366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1-38B2-4024-AC47-1AA3E4A5BC0E}"/>
            </c:ext>
          </c:extLst>
        </c:ser>
        <c:ser>
          <c:idx val="2"/>
          <c:order val="2"/>
          <c:tx>
            <c:strRef>
              <c:f>'Data GWP'!$E$9</c:f>
              <c:strCache>
                <c:ptCount val="1"/>
                <c:pt idx="0">
                  <c:v>CO₂-plant</c:v>
                </c:pt>
              </c:strCache>
            </c:strRef>
          </c:tx>
          <c:spPr>
            <a:solidFill>
              <a:srgbClr val="292929"/>
            </a:solidFill>
          </c:spPr>
          <c:invertIfNegative val="0"/>
          <c:cat>
            <c:numRef>
              <c:f>'Data GWP'!$B$10:$B$27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GWP'!$E$10:$E$27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1.5200914422786356E-2</c:v>
                </c:pt>
                <c:pt idx="3">
                  <c:v>1.5200914422786356E-2</c:v>
                </c:pt>
                <c:pt idx="4">
                  <c:v>4.2832214183648869</c:v>
                </c:pt>
                <c:pt idx="5">
                  <c:v>4.2429276539854959</c:v>
                </c:pt>
                <c:pt idx="6">
                  <c:v>4.2429276539854905</c:v>
                </c:pt>
                <c:pt idx="7">
                  <c:v>6.2020498938394422</c:v>
                </c:pt>
                <c:pt idx="8">
                  <c:v>27.410729906593108</c:v>
                </c:pt>
                <c:pt idx="9">
                  <c:v>8.2394817353863563E-4</c:v>
                </c:pt>
                <c:pt idx="10">
                  <c:v>7.9866590127428063E-4</c:v>
                </c:pt>
                <c:pt idx="11">
                  <c:v>7.9866590127428063E-4</c:v>
                </c:pt>
                <c:pt idx="12">
                  <c:v>7.9866590127428063E-4</c:v>
                </c:pt>
                <c:pt idx="13">
                  <c:v>0.89037927217598645</c:v>
                </c:pt>
                <c:pt idx="14">
                  <c:v>0.92952562573390818</c:v>
                </c:pt>
                <c:pt idx="15">
                  <c:v>0.92952562573390818</c:v>
                </c:pt>
                <c:pt idx="16">
                  <c:v>0.86315651331756404</c:v>
                </c:pt>
                <c:pt idx="17">
                  <c:v>0.92952562573390818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2-38B2-4024-AC47-1AA3E4A5BC0E}"/>
            </c:ext>
          </c:extLst>
        </c:ser>
        <c:ser>
          <c:idx val="3"/>
          <c:order val="3"/>
          <c:tx>
            <c:strRef>
              <c:f>'Data GWP'!$F$9</c:f>
              <c:strCache>
                <c:ptCount val="1"/>
                <c:pt idx="0">
                  <c:v>Biogas plant</c:v>
                </c:pt>
              </c:strCache>
            </c:strRef>
          </c:tx>
          <c:spPr>
            <a:solidFill>
              <a:srgbClr val="009999"/>
            </a:solidFill>
          </c:spPr>
          <c:invertIfNegative val="0"/>
          <c:cat>
            <c:numRef>
              <c:f>'Data GWP'!$B$10:$B$27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GWP'!$F$10:$F$27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1.2495429615039735</c:v>
                </c:pt>
                <c:pt idx="15">
                  <c:v>1.2071493615511744</c:v>
                </c:pt>
                <c:pt idx="16">
                  <c:v>1.9334419901548752</c:v>
                </c:pt>
                <c:pt idx="17">
                  <c:v>1.7637406230495476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13-38B2-4024-AC47-1AA3E4A5BC0E}"/>
            </c:ext>
          </c:extLst>
        </c:ser>
        <c:ser>
          <c:idx val="4"/>
          <c:order val="4"/>
          <c:tx>
            <c:strRef>
              <c:f>'Data GWP'!$G$9</c:f>
              <c:strCache>
                <c:ptCount val="1"/>
                <c:pt idx="0">
                  <c:v>Biomass cultivation/transport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numRef>
              <c:f>'Data GWP'!$B$10:$B$27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GWP'!$G$10:$G$27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0.9257699170817778</c:v>
                </c:pt>
                <c:pt idx="15">
                  <c:v>0.9175034886709218</c:v>
                </c:pt>
                <c:pt idx="16">
                  <c:v>7.7724815021362854</c:v>
                </c:pt>
                <c:pt idx="17">
                  <c:v>1.0260316582719244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38B2-4024-AC47-1AA3E4A5BC0E}"/>
            </c:ext>
          </c:extLst>
        </c:ser>
        <c:ser>
          <c:idx val="5"/>
          <c:order val="5"/>
          <c:tx>
            <c:strRef>
              <c:f>'Data GWP'!$H$9</c:f>
              <c:strCache>
                <c:ptCount val="1"/>
                <c:pt idx="0">
                  <c:v>Electricity for H₂</c:v>
                </c:pt>
              </c:strCache>
            </c:strRef>
          </c:tx>
          <c:spPr>
            <a:solidFill>
              <a:srgbClr val="00B0F0"/>
            </a:solidFill>
          </c:spPr>
          <c:invertIfNegative val="0"/>
          <c:cat>
            <c:numRef>
              <c:f>'Data GWP'!$B$10:$B$27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GWP'!$H$10:$H$27</c:f>
              <c:numCache>
                <c:formatCode>#,##0.00</c:formatCode>
                <c:ptCount val="18"/>
                <c:pt idx="0">
                  <c:v>6.2336501488420586</c:v>
                </c:pt>
                <c:pt idx="1">
                  <c:v>6.2205956020025894</c:v>
                </c:pt>
                <c:pt idx="2">
                  <c:v>102.27032677570307</c:v>
                </c:pt>
                <c:pt idx="3">
                  <c:v>7.0832581106847252</c:v>
                </c:pt>
                <c:pt idx="4">
                  <c:v>10.143432903693348</c:v>
                </c:pt>
                <c:pt idx="5">
                  <c:v>10.048004706185397</c:v>
                </c:pt>
                <c:pt idx="6">
                  <c:v>10.048004706185392</c:v>
                </c:pt>
                <c:pt idx="7">
                  <c:v>6.2614546927515056</c:v>
                </c:pt>
                <c:pt idx="8">
                  <c:v>20.733424311202299</c:v>
                </c:pt>
                <c:pt idx="9">
                  <c:v>11.372071092088007</c:v>
                </c:pt>
                <c:pt idx="10">
                  <c:v>11.014582295443118</c:v>
                </c:pt>
                <c:pt idx="11">
                  <c:v>11.014582295443121</c:v>
                </c:pt>
                <c:pt idx="12">
                  <c:v>20.43101538517999</c:v>
                </c:pt>
                <c:pt idx="13">
                  <c:v>7.0029115708851082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5-38B2-4024-AC47-1AA3E4A5BC0E}"/>
            </c:ext>
          </c:extLst>
        </c:ser>
        <c:ser>
          <c:idx val="6"/>
          <c:order val="6"/>
          <c:tx>
            <c:strRef>
              <c:f>'Data GWP'!$I$9</c:f>
              <c:strCache>
                <c:ptCount val="1"/>
                <c:pt idx="0">
                  <c:v>Energy for CO₂</c:v>
                </c:pt>
              </c:strCache>
            </c:strRef>
          </c:tx>
          <c:spPr>
            <a:solidFill>
              <a:srgbClr val="0070C0"/>
            </a:solidFill>
          </c:spPr>
          <c:invertIfNegative val="0"/>
          <c:cat>
            <c:numRef>
              <c:f>'Data GWP'!$B$10:$B$27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GWP'!$I$10:$I$27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3.0229236293353439</c:v>
                </c:pt>
                <c:pt idx="3">
                  <c:v>1.8198304698963323</c:v>
                </c:pt>
                <c:pt idx="4">
                  <c:v>0.56122848299464445</c:v>
                </c:pt>
                <c:pt idx="5">
                  <c:v>0.62416445972354262</c:v>
                </c:pt>
                <c:pt idx="6">
                  <c:v>0.54197667308589748</c:v>
                </c:pt>
                <c:pt idx="7">
                  <c:v>0.27342827999282698</c:v>
                </c:pt>
                <c:pt idx="8">
                  <c:v>0.85566403168866689</c:v>
                </c:pt>
                <c:pt idx="9">
                  <c:v>5.612556039341251E-5</c:v>
                </c:pt>
                <c:pt idx="10">
                  <c:v>3.17570312724743E-4</c:v>
                </c:pt>
                <c:pt idx="11">
                  <c:v>4.7310252914309673E-5</c:v>
                </c:pt>
                <c:pt idx="12">
                  <c:v>8.7756074560259162E-5</c:v>
                </c:pt>
                <c:pt idx="13">
                  <c:v>1.1704240236368233E-2</c:v>
                </c:pt>
                <c:pt idx="14">
                  <c:v>13.473653647480186</c:v>
                </c:pt>
                <c:pt idx="15">
                  <c:v>13.087605289045905</c:v>
                </c:pt>
                <c:pt idx="16">
                  <c:v>20.280311975410729</c:v>
                </c:pt>
                <c:pt idx="17">
                  <c:v>19.163206272293831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6-38B2-4024-AC47-1AA3E4A5BC0E}"/>
            </c:ext>
          </c:extLst>
        </c:ser>
        <c:ser>
          <c:idx val="7"/>
          <c:order val="7"/>
          <c:tx>
            <c:strRef>
              <c:f>'Data GWP'!$J$9</c:f>
              <c:strCache>
                <c:ptCount val="1"/>
                <c:pt idx="0">
                  <c:v>Energy O₂+water</c:v>
                </c:pt>
              </c:strCache>
            </c:strRef>
          </c:tx>
          <c:spPr>
            <a:solidFill>
              <a:srgbClr val="00FFFF"/>
            </a:solidFill>
          </c:spPr>
          <c:invertIfNegative val="0"/>
          <c:cat>
            <c:numRef>
              <c:f>'Data GWP'!$B$10:$B$27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GWP'!$J$10:$J$27</c:f>
              <c:numCache>
                <c:formatCode>#,##0.00</c:formatCode>
                <c:ptCount val="18"/>
                <c:pt idx="0">
                  <c:v>3.6850955579295316E-4</c:v>
                </c:pt>
                <c:pt idx="1">
                  <c:v>3.5817379694654883E-4</c:v>
                </c:pt>
                <c:pt idx="2">
                  <c:v>5.9960437044472284E-3</c:v>
                </c:pt>
                <c:pt idx="3">
                  <c:v>4.1528688272106037E-4</c:v>
                </c:pt>
                <c:pt idx="4">
                  <c:v>8.7606849318869143E-3</c:v>
                </c:pt>
                <c:pt idx="5">
                  <c:v>8.6782654610901323E-3</c:v>
                </c:pt>
                <c:pt idx="6">
                  <c:v>8.6782654610908991E-3</c:v>
                </c:pt>
                <c:pt idx="7">
                  <c:v>3.605264102025224E-4</c:v>
                </c:pt>
                <c:pt idx="8">
                  <c:v>1.1641714280048146E-3</c:v>
                </c:pt>
                <c:pt idx="9">
                  <c:v>9.7124835658534761E-3</c:v>
                </c:pt>
                <c:pt idx="10">
                  <c:v>9.4144393677722815E-3</c:v>
                </c:pt>
                <c:pt idx="11">
                  <c:v>9.414439367772285E-3</c:v>
                </c:pt>
                <c:pt idx="12">
                  <c:v>1.1641694841948785E-3</c:v>
                </c:pt>
                <c:pt idx="13">
                  <c:v>4.034641589564027E-4</c:v>
                </c:pt>
                <c:pt idx="14">
                  <c:v>0</c:v>
                </c:pt>
                <c:pt idx="15">
                  <c:v>2.9324787871426743E-4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7-38B2-4024-AC47-1AA3E4A5BC0E}"/>
            </c:ext>
          </c:extLst>
        </c:ser>
        <c:ser>
          <c:idx val="8"/>
          <c:order val="8"/>
          <c:tx>
            <c:strRef>
              <c:f>'Data GWP'!$K$9</c:f>
              <c:strCache>
                <c:ptCount val="1"/>
                <c:pt idx="0">
                  <c:v>Auxiliaries</c:v>
                </c:pt>
              </c:strCache>
            </c:strRef>
          </c:tx>
          <c:spPr>
            <a:solidFill>
              <a:srgbClr val="CE1F5E">
                <a:lumMod val="20000"/>
                <a:lumOff val="80000"/>
              </a:srgbClr>
            </a:solidFill>
          </c:spPr>
          <c:invertIfNegative val="0"/>
          <c:cat>
            <c:numRef>
              <c:f>'Data GWP'!$B$10:$B$27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GWP'!$K$10:$K$27</c:f>
              <c:numCache>
                <c:formatCode>#,##0.00</c:formatCode>
                <c:ptCount val="18"/>
                <c:pt idx="0">
                  <c:v>2.3298616157787982E-2</c:v>
                </c:pt>
                <c:pt idx="1">
                  <c:v>0.27095144632834545</c:v>
                </c:pt>
                <c:pt idx="2">
                  <c:v>0.57164606390597827</c:v>
                </c:pt>
                <c:pt idx="3">
                  <c:v>0.57164606390597827</c:v>
                </c:pt>
                <c:pt idx="4">
                  <c:v>0.35666213657671136</c:v>
                </c:pt>
                <c:pt idx="5">
                  <c:v>0.35330670206691567</c:v>
                </c:pt>
                <c:pt idx="6">
                  <c:v>0.35330670206691545</c:v>
                </c:pt>
                <c:pt idx="7">
                  <c:v>0.35330670206691556</c:v>
                </c:pt>
                <c:pt idx="8">
                  <c:v>0.35330670206691556</c:v>
                </c:pt>
                <c:pt idx="9">
                  <c:v>0.66486983673028877</c:v>
                </c:pt>
                <c:pt idx="10">
                  <c:v>0.64446813771675382</c:v>
                </c:pt>
                <c:pt idx="11">
                  <c:v>0.64446813771675404</c:v>
                </c:pt>
                <c:pt idx="12">
                  <c:v>0.64446813771675404</c:v>
                </c:pt>
                <c:pt idx="13">
                  <c:v>0.35893488713933114</c:v>
                </c:pt>
                <c:pt idx="14">
                  <c:v>3.3808668499749402E-2</c:v>
                </c:pt>
                <c:pt idx="15">
                  <c:v>3.5092770952935663E-2</c:v>
                </c:pt>
                <c:pt idx="16">
                  <c:v>5.3117438521211383E-2</c:v>
                </c:pt>
                <c:pt idx="17">
                  <c:v>5.0217358196544458E-2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8-38B2-4024-AC47-1AA3E4A5BC0E}"/>
            </c:ext>
          </c:extLst>
        </c:ser>
        <c:ser>
          <c:idx val="12"/>
          <c:order val="9"/>
          <c:tx>
            <c:strRef>
              <c:f>'Data GWP'!$L$9</c:f>
              <c:strCache>
                <c:ptCount val="1"/>
                <c:pt idx="0">
                  <c:v>Electricity transport HVDC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numRef>
              <c:f>'Data GWP'!$B$10:$B$27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GWP'!$L$10:$L$27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0.7206604535071216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1.2219237713184909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F52-44AD-B828-01115D917008}"/>
            </c:ext>
          </c:extLst>
        </c:ser>
        <c:ser>
          <c:idx val="10"/>
          <c:order val="10"/>
          <c:tx>
            <c:strRef>
              <c:f>'Data GWP'!$M$9</c:f>
              <c:strCache>
                <c:ptCount val="1"/>
                <c:pt idx="0">
                  <c:v>Product transport</c:v>
                </c:pt>
              </c:strCache>
            </c:strRef>
          </c:tx>
          <c:spPr>
            <a:solidFill>
              <a:srgbClr val="FF9900"/>
            </a:solidFill>
          </c:spPr>
          <c:invertIfNegative val="0"/>
          <c:cat>
            <c:numRef>
              <c:f>'Data GWP'!$B$10:$B$27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GWP'!$M$10:$M$27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7.766344864041598E-2</c:v>
                </c:pt>
                <c:pt idx="3">
                  <c:v>7.766344864041598E-2</c:v>
                </c:pt>
                <c:pt idx="4">
                  <c:v>9.4952984369393878</c:v>
                </c:pt>
                <c:pt idx="5">
                  <c:v>0.58247586480311986</c:v>
                </c:pt>
                <c:pt idx="6">
                  <c:v>7.766344864041598E-2</c:v>
                </c:pt>
                <c:pt idx="7">
                  <c:v>7.766344864041598E-2</c:v>
                </c:pt>
                <c:pt idx="8">
                  <c:v>7.766344864041598E-2</c:v>
                </c:pt>
                <c:pt idx="9">
                  <c:v>10.62090117197074</c:v>
                </c:pt>
                <c:pt idx="10">
                  <c:v>0.9707931080051998</c:v>
                </c:pt>
                <c:pt idx="11">
                  <c:v>7.766344864041598E-2</c:v>
                </c:pt>
                <c:pt idx="12">
                  <c:v>7.766344864041598E-2</c:v>
                </c:pt>
                <c:pt idx="13">
                  <c:v>7.766344864041598E-2</c:v>
                </c:pt>
                <c:pt idx="14">
                  <c:v>6.6844758765685214E-2</c:v>
                </c:pt>
                <c:pt idx="15">
                  <c:v>6.6844758765685214E-2</c:v>
                </c:pt>
                <c:pt idx="16">
                  <c:v>6.6844758765685214E-2</c:v>
                </c:pt>
                <c:pt idx="17">
                  <c:v>6.6844758765685214E-2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A-38B2-4024-AC47-1AA3E4A5BC0E}"/>
            </c:ext>
          </c:extLst>
        </c:ser>
        <c:ser>
          <c:idx val="11"/>
          <c:order val="11"/>
          <c:tx>
            <c:strRef>
              <c:f>'Data GWP'!$N$9</c:f>
              <c:strCache>
                <c:ptCount val="1"/>
                <c:pt idx="0">
                  <c:v>fossiles CO₂ nachrichtlich </c:v>
                </c:pt>
              </c:strCache>
            </c:strRef>
          </c:tx>
          <c:spPr>
            <a:pattFill prst="dkDnDiag">
              <a:fgClr>
                <a:srgbClr val="996633"/>
              </a:fgClr>
              <a:bgClr>
                <a:sysClr val="window" lastClr="FFFFFF"/>
              </a:bgClr>
            </a:pattFill>
          </c:spPr>
          <c:invertIfNegative val="0"/>
          <c:cat>
            <c:numRef>
              <c:f>'Data GWP'!$B$10:$B$27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GWP'!$N$10:$N$27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0.29778291825802244</c:v>
                </c:pt>
                <c:pt idx="3">
                  <c:v>0.29778291825802244</c:v>
                </c:pt>
                <c:pt idx="4">
                  <c:v>5.0675928069477383</c:v>
                </c:pt>
                <c:pt idx="5">
                  <c:v>2.2333718869351684</c:v>
                </c:pt>
                <c:pt idx="6">
                  <c:v>0.29778291825802244</c:v>
                </c:pt>
                <c:pt idx="7">
                  <c:v>0.29778291825802244</c:v>
                </c:pt>
                <c:pt idx="8">
                  <c:v>0.29778291825802244</c:v>
                </c:pt>
                <c:pt idx="9">
                  <c:v>7.155747185438301</c:v>
                </c:pt>
                <c:pt idx="10">
                  <c:v>3.7222864782252807</c:v>
                </c:pt>
                <c:pt idx="11">
                  <c:v>0.29778291825802244</c:v>
                </c:pt>
                <c:pt idx="12">
                  <c:v>0.29778291825802244</c:v>
                </c:pt>
                <c:pt idx="13">
                  <c:v>0.29778291825802244</c:v>
                </c:pt>
                <c:pt idx="14">
                  <c:v>0.22048302472386788</c:v>
                </c:pt>
                <c:pt idx="15">
                  <c:v>0.22048302472386788</c:v>
                </c:pt>
                <c:pt idx="16">
                  <c:v>0.22048302472386788</c:v>
                </c:pt>
                <c:pt idx="17">
                  <c:v>0.22048302472386788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B-38B2-4024-AC47-1AA3E4A5BC0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1421200"/>
        <c:axId val="181420808"/>
        <c:extLst/>
      </c:barChart>
      <c:catAx>
        <c:axId val="181421200"/>
        <c:scaling>
          <c:orientation val="minMax"/>
        </c:scaling>
        <c:delete val="0"/>
        <c:axPos val="l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'Data GWP'!$B$6</c:f>
              <c:strCache>
                <c:ptCount val="1"/>
                <c:pt idx="0">
                  <c:v>Number supply path</c:v>
                </c:pt>
              </c:strCache>
            </c:strRef>
          </c:tx>
          <c:layout/>
          <c:overlay val="0"/>
          <c:txPr>
            <a:bodyPr rot="-5400000" vert="horz"/>
            <a:lstStyle/>
            <a:p>
              <a:pPr>
                <a:defRPr/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80808"/>
            </a:solidFill>
          </a:ln>
        </c:spPr>
        <c:crossAx val="181420808"/>
        <c:crosses val="autoZero"/>
        <c:auto val="1"/>
        <c:lblAlgn val="ctr"/>
        <c:lblOffset val="100"/>
        <c:noMultiLvlLbl val="0"/>
      </c:catAx>
      <c:valAx>
        <c:axId val="181420808"/>
        <c:scaling>
          <c:orientation val="minMax"/>
          <c:min val="0"/>
        </c:scaling>
        <c:delete val="0"/>
        <c:axPos val="b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'Data GWP'!$B$5</c:f>
              <c:strCache>
                <c:ptCount val="1"/>
                <c:pt idx="0">
                  <c:v>Global warming potential (GWP) in g CO₂eq / MJ Product (LHV)</c:v>
                </c:pt>
              </c:strCache>
            </c:strRef>
          </c:tx>
          <c:layout/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81421200"/>
        <c:crosses val="autoZero"/>
        <c:crossBetween val="between"/>
      </c:valAx>
      <c:spPr>
        <a:blipFill dpi="0" rotWithShape="1">
          <a:blip xmlns:r="http://schemas.openxmlformats.org/officeDocument/2006/relationships" r:embed="rId2"/>
          <a:srcRect/>
          <a:tile tx="0" ty="0" sx="100000" sy="100000" flip="none" algn="tl"/>
        </a:blipFill>
        <a:ln w="9525"/>
      </c:spPr>
    </c:plotArea>
    <c:legend>
      <c:legendPos val="b"/>
      <c:layout>
        <c:manualLayout>
          <c:xMode val="edge"/>
          <c:yMode val="edge"/>
          <c:x val="9.8627429867764738E-2"/>
          <c:y val="0.87361984580451446"/>
          <c:w val="0.78749688586286182"/>
          <c:h val="0.10679111594021308"/>
        </c:manualLayout>
      </c:layout>
      <c:overlay val="0"/>
      <c:spPr>
        <a:noFill/>
        <a:ln>
          <a:noFill/>
        </a:ln>
      </c:spPr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>
          <a:solidFill>
            <a:sysClr val="windowText" lastClr="000000"/>
          </a:solidFill>
          <a:latin typeface="+mn-lt"/>
        </a:defRPr>
      </a:pPr>
      <a:endParaRPr lang="de-DE"/>
    </a:p>
  </c:txPr>
  <c:printSettings>
    <c:headerFooter/>
    <c:pageMargins b="0.78740157499999996" l="0.7" r="0.7" t="0.78740157499999996" header="0.3" footer="0.3"/>
    <c:pageSetup orientation="portrait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9.2149615076310698E-2"/>
          <c:y val="1.7160072650056321E-4"/>
          <c:w val="0.82096145194596726"/>
          <c:h val="0.7496781419836217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'Data Water'!$C$9</c:f>
              <c:strCache>
                <c:ptCount val="1"/>
                <c:pt idx="0">
                  <c:v>PtX-plant</c:v>
                </c:pt>
              </c:strCache>
            </c:strRef>
          </c:tx>
          <c:spPr>
            <a:solidFill>
              <a:srgbClr val="C0C0C0"/>
            </a:solidFill>
          </c:spPr>
          <c:invertIfNegative val="0"/>
          <c:cat>
            <c:numRef>
              <c:f>'Data Water'!$B$10:$B$27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Water'!$C$10:$C$27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0.20995611914574555</c:v>
                </c:pt>
                <c:pt idx="3">
                  <c:v>0.55865475644450147</c:v>
                </c:pt>
                <c:pt idx="4">
                  <c:v>0.27002211275136095</c:v>
                </c:pt>
                <c:pt idx="5">
                  <c:v>0.26748177717150323</c:v>
                </c:pt>
                <c:pt idx="6">
                  <c:v>0.26748177717150323</c:v>
                </c:pt>
                <c:pt idx="7">
                  <c:v>0.39098836063165632</c:v>
                </c:pt>
                <c:pt idx="8">
                  <c:v>1.7280216272593256</c:v>
                </c:pt>
                <c:pt idx="9">
                  <c:v>0.96108558112953457</c:v>
                </c:pt>
                <c:pt idx="10">
                  <c:v>0.93159367182243824</c:v>
                </c:pt>
                <c:pt idx="11">
                  <c:v>0.93159367182243824</c:v>
                </c:pt>
                <c:pt idx="12">
                  <c:v>1.7280187419921436</c:v>
                </c:pt>
                <c:pt idx="13">
                  <c:v>0.54275051978287414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5E1-4174-9E95-58E75E15F631}"/>
            </c:ext>
          </c:extLst>
        </c:ser>
        <c:ser>
          <c:idx val="1"/>
          <c:order val="1"/>
          <c:tx>
            <c:strRef>
              <c:f>'Data Water'!$D$9</c:f>
              <c:strCache>
                <c:ptCount val="1"/>
                <c:pt idx="0">
                  <c:v>H₂-plant</c:v>
                </c:pt>
              </c:strCache>
            </c:strRef>
          </c:tx>
          <c:spPr>
            <a:solidFill>
              <a:srgbClr val="777777"/>
            </a:solidFill>
          </c:spPr>
          <c:invertIfNegative val="0"/>
          <c:cat>
            <c:numRef>
              <c:f>'Data Water'!$B$10:$B$27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Water'!$D$10:$D$27</c:f>
              <c:numCache>
                <c:formatCode>#,##0.00</c:formatCode>
                <c:ptCount val="18"/>
                <c:pt idx="0">
                  <c:v>5.9381667904531437</c:v>
                </c:pt>
                <c:pt idx="1">
                  <c:v>10.726839433027543</c:v>
                </c:pt>
                <c:pt idx="2">
                  <c:v>4.7245802643083454</c:v>
                </c:pt>
                <c:pt idx="3">
                  <c:v>12.437302079515725</c:v>
                </c:pt>
                <c:pt idx="4">
                  <c:v>6.0114883936754939</c:v>
                </c:pt>
                <c:pt idx="5">
                  <c:v>5.9549330334542478</c:v>
                </c:pt>
                <c:pt idx="6">
                  <c:v>5.9549330334542452</c:v>
                </c:pt>
                <c:pt idx="7">
                  <c:v>8.7045537420992751</c:v>
                </c:pt>
                <c:pt idx="8">
                  <c:v>38.47085651779576</c:v>
                </c:pt>
                <c:pt idx="9">
                  <c:v>21.396598809702184</c:v>
                </c:pt>
                <c:pt idx="10">
                  <c:v>20.740021951235235</c:v>
                </c:pt>
                <c:pt idx="11">
                  <c:v>20.740021951235242</c:v>
                </c:pt>
                <c:pt idx="12">
                  <c:v>38.470792283241153</c:v>
                </c:pt>
                <c:pt idx="13">
                  <c:v>12.083226877572777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5E1-4174-9E95-58E75E15F631}"/>
            </c:ext>
          </c:extLst>
        </c:ser>
        <c:ser>
          <c:idx val="2"/>
          <c:order val="2"/>
          <c:tx>
            <c:strRef>
              <c:f>'Data Water'!$E$9</c:f>
              <c:strCache>
                <c:ptCount val="1"/>
                <c:pt idx="0">
                  <c:v>CO₂-plant</c:v>
                </c:pt>
              </c:strCache>
            </c:strRef>
          </c:tx>
          <c:spPr>
            <a:solidFill>
              <a:srgbClr val="292929"/>
            </a:solidFill>
          </c:spPr>
          <c:invertIfNegative val="0"/>
          <c:cat>
            <c:numRef>
              <c:f>'Data Water'!$B$10:$B$27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Water'!$E$10:$E$27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0.47986669684467798</c:v>
                </c:pt>
                <c:pt idx="3">
                  <c:v>0.47986669684467798</c:v>
                </c:pt>
                <c:pt idx="4">
                  <c:v>21.472714417251531</c:v>
                </c:pt>
                <c:pt idx="5">
                  <c:v>21.27071307041362</c:v>
                </c:pt>
                <c:pt idx="6">
                  <c:v>21.270713070413592</c:v>
                </c:pt>
                <c:pt idx="7">
                  <c:v>31.092216153233288</c:v>
                </c:pt>
                <c:pt idx="8">
                  <c:v>137.41591147472832</c:v>
                </c:pt>
                <c:pt idx="9">
                  <c:v>3.7242109994639785E-3</c:v>
                </c:pt>
                <c:pt idx="10">
                  <c:v>3.6099361949529412E-3</c:v>
                </c:pt>
                <c:pt idx="11">
                  <c:v>3.6099361949529412E-3</c:v>
                </c:pt>
                <c:pt idx="12">
                  <c:v>3.6099361949529412E-3</c:v>
                </c:pt>
                <c:pt idx="13">
                  <c:v>8.9335919935615191</c:v>
                </c:pt>
                <c:pt idx="14">
                  <c:v>9.3263656818657275</c:v>
                </c:pt>
                <c:pt idx="15">
                  <c:v>9.3263656818657275</c:v>
                </c:pt>
                <c:pt idx="16">
                  <c:v>8.6604533119007137</c:v>
                </c:pt>
                <c:pt idx="17">
                  <c:v>9.3263656818657275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5E1-4174-9E95-58E75E15F631}"/>
            </c:ext>
          </c:extLst>
        </c:ser>
        <c:ser>
          <c:idx val="3"/>
          <c:order val="3"/>
          <c:tx>
            <c:strRef>
              <c:f>'Data Water'!$F$9</c:f>
              <c:strCache>
                <c:ptCount val="1"/>
                <c:pt idx="0">
                  <c:v>Biogas plant</c:v>
                </c:pt>
              </c:strCache>
              <c:extLst xmlns:c15="http://schemas.microsoft.com/office/drawing/2012/chart"/>
            </c:strRef>
          </c:tx>
          <c:spPr>
            <a:solidFill>
              <a:srgbClr val="009999"/>
            </a:solidFill>
          </c:spPr>
          <c:invertIfNegative val="0"/>
          <c:cat>
            <c:numRef>
              <c:f>'Data Water'!$B$10:$B$27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Water'!$F$10:$F$27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9.9282843717905322</c:v>
                </c:pt>
                <c:pt idx="15">
                  <c:v>9.7392206508249259</c:v>
                </c:pt>
                <c:pt idx="16">
                  <c:v>13.339838529924979</c:v>
                </c:pt>
                <c:pt idx="17">
                  <c:v>12.221530482767333</c:v>
                </c:pt>
              </c:numCache>
              <c:extLst xmlns:c15="http://schemas.microsoft.com/office/drawing/2012/chart"/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A-A5E1-4174-9E95-58E75E15F631}"/>
            </c:ext>
          </c:extLst>
        </c:ser>
        <c:ser>
          <c:idx val="4"/>
          <c:order val="4"/>
          <c:tx>
            <c:strRef>
              <c:f>'Data Water'!$G$9</c:f>
              <c:strCache>
                <c:ptCount val="1"/>
                <c:pt idx="0">
                  <c:v>Biomass cultivation/transport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numRef>
              <c:f>'Data Water'!$B$10:$B$27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Water'!$G$10:$G$27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0.94135117202641017</c:v>
                </c:pt>
                <c:pt idx="15">
                  <c:v>0.9329456147389571</c:v>
                </c:pt>
                <c:pt idx="16">
                  <c:v>5560.4000349559583</c:v>
                </c:pt>
                <c:pt idx="17">
                  <c:v>1.0433003775874028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5E1-4174-9E95-58E75E15F631}"/>
            </c:ext>
          </c:extLst>
        </c:ser>
        <c:ser>
          <c:idx val="5"/>
          <c:order val="5"/>
          <c:tx>
            <c:strRef>
              <c:f>'Data Water'!$H$9</c:f>
              <c:strCache>
                <c:ptCount val="1"/>
                <c:pt idx="0">
                  <c:v>Electricity for H₂</c:v>
                </c:pt>
              </c:strCache>
            </c:strRef>
          </c:tx>
          <c:spPr>
            <a:solidFill>
              <a:srgbClr val="00B0F0"/>
            </a:solidFill>
          </c:spPr>
          <c:invertIfNegative val="0"/>
          <c:cat>
            <c:numRef>
              <c:f>'Data Water'!$B$10:$B$27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Water'!$H$10:$H$27</c:f>
              <c:numCache>
                <c:formatCode>#,##0.00</c:formatCode>
                <c:ptCount val="18"/>
                <c:pt idx="0">
                  <c:v>60.335989029886505</c:v>
                </c:pt>
                <c:pt idx="1">
                  <c:v>60.209633046459572</c:v>
                </c:pt>
                <c:pt idx="2">
                  <c:v>317.66625311332012</c:v>
                </c:pt>
                <c:pt idx="3">
                  <c:v>68.559411172844847</c:v>
                </c:pt>
                <c:pt idx="4">
                  <c:v>108.27460589227442</c:v>
                </c:pt>
                <c:pt idx="5">
                  <c:v>107.25597141474745</c:v>
                </c:pt>
                <c:pt idx="6">
                  <c:v>107.25597141474739</c:v>
                </c:pt>
                <c:pt idx="7">
                  <c:v>40.31909597241804</c:v>
                </c:pt>
                <c:pt idx="8">
                  <c:v>175.3921716382371</c:v>
                </c:pt>
                <c:pt idx="9">
                  <c:v>96.234409719367193</c:v>
                </c:pt>
                <c:pt idx="10">
                  <c:v>93.149351552201026</c:v>
                </c:pt>
                <c:pt idx="11">
                  <c:v>93.149351552201054</c:v>
                </c:pt>
                <c:pt idx="12">
                  <c:v>172.78329614641052</c:v>
                </c:pt>
                <c:pt idx="13">
                  <c:v>67.781730708239451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5E1-4174-9E95-58E75E15F631}"/>
            </c:ext>
          </c:extLst>
        </c:ser>
        <c:ser>
          <c:idx val="6"/>
          <c:order val="6"/>
          <c:tx>
            <c:strRef>
              <c:f>'Data Water'!$I$9</c:f>
              <c:strCache>
                <c:ptCount val="1"/>
                <c:pt idx="0">
                  <c:v>Energy for CO₂</c:v>
                </c:pt>
              </c:strCache>
            </c:strRef>
          </c:tx>
          <c:spPr>
            <a:solidFill>
              <a:srgbClr val="0070C0"/>
            </a:solidFill>
          </c:spPr>
          <c:invertIfNegative val="0"/>
          <c:cat>
            <c:numRef>
              <c:f>'Data Water'!$B$10:$B$27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Water'!$I$10:$I$27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3.7742817805936553</c:v>
                </c:pt>
                <c:pt idx="3">
                  <c:v>0.13819346610959971</c:v>
                </c:pt>
                <c:pt idx="4">
                  <c:v>5.9907521830837203</c:v>
                </c:pt>
                <c:pt idx="5">
                  <c:v>6.6625531543589966</c:v>
                </c:pt>
                <c:pt idx="6">
                  <c:v>5.7852515256264621</c:v>
                </c:pt>
                <c:pt idx="7">
                  <c:v>1.772884116072952</c:v>
                </c:pt>
                <c:pt idx="8">
                  <c:v>7.1244036649001083</c:v>
                </c:pt>
                <c:pt idx="9">
                  <c:v>2.0451059899808829E-2</c:v>
                </c:pt>
                <c:pt idx="10">
                  <c:v>4.3075644509696455E-2</c:v>
                </c:pt>
                <c:pt idx="11">
                  <c:v>1.7766400507720128E-2</c:v>
                </c:pt>
                <c:pt idx="12">
                  <c:v>3.2955003864528883E-2</c:v>
                </c:pt>
                <c:pt idx="13">
                  <c:v>0.13468358931274327</c:v>
                </c:pt>
                <c:pt idx="14">
                  <c:v>0.41359161131586453</c:v>
                </c:pt>
                <c:pt idx="15">
                  <c:v>0.41359161131586453</c:v>
                </c:pt>
                <c:pt idx="16">
                  <c:v>0.41359161131586453</c:v>
                </c:pt>
                <c:pt idx="17">
                  <c:v>0.41359161131586453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A5E1-4174-9E95-58E75E15F631}"/>
            </c:ext>
          </c:extLst>
        </c:ser>
        <c:ser>
          <c:idx val="7"/>
          <c:order val="7"/>
          <c:tx>
            <c:strRef>
              <c:f>'Data Water'!$J$9</c:f>
              <c:strCache>
                <c:ptCount val="1"/>
                <c:pt idx="0">
                  <c:v>Energy O₂+water</c:v>
                </c:pt>
              </c:strCache>
            </c:strRef>
          </c:tx>
          <c:spPr>
            <a:solidFill>
              <a:srgbClr val="00FFFF"/>
            </a:solidFill>
          </c:spPr>
          <c:invertIfNegative val="0"/>
          <c:cat>
            <c:numRef>
              <c:f>'Data Water'!$B$10:$B$27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Water'!$J$10:$J$27</c:f>
              <c:numCache>
                <c:formatCode>#,##0.00</c:formatCode>
                <c:ptCount val="18"/>
                <c:pt idx="0">
                  <c:v>3.5668329124729833E-3</c:v>
                </c:pt>
                <c:pt idx="1">
                  <c:v>3.4667922914111741E-3</c:v>
                </c:pt>
                <c:pt idx="2">
                  <c:v>1.8624568798659424E-2</c:v>
                </c:pt>
                <c:pt idx="3">
                  <c:v>4.0195943310626942E-3</c:v>
                </c:pt>
                <c:pt idx="4">
                  <c:v>9.3514662871290871E-2</c:v>
                </c:pt>
                <c:pt idx="5">
                  <c:v>9.2634888163546522E-2</c:v>
                </c:pt>
                <c:pt idx="6">
                  <c:v>9.2634888163554696E-2</c:v>
                </c:pt>
                <c:pt idx="7">
                  <c:v>2.3215210596947045E-3</c:v>
                </c:pt>
                <c:pt idx="8">
                  <c:v>9.6402499970716839E-3</c:v>
                </c:pt>
                <c:pt idx="9">
                  <c:v>8.042844334954681E-2</c:v>
                </c:pt>
                <c:pt idx="10">
                  <c:v>7.796031162761323E-2</c:v>
                </c:pt>
                <c:pt idx="11">
                  <c:v>7.7960311627613244E-2</c:v>
                </c:pt>
                <c:pt idx="12">
                  <c:v>9.6402339008050328E-3</c:v>
                </c:pt>
                <c:pt idx="13">
                  <c:v>3.9051612598547656E-3</c:v>
                </c:pt>
                <c:pt idx="14">
                  <c:v>0</c:v>
                </c:pt>
                <c:pt idx="15">
                  <c:v>9.1086982707013343E-4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A5E1-4174-9E95-58E75E15F631}"/>
            </c:ext>
          </c:extLst>
        </c:ser>
        <c:ser>
          <c:idx val="8"/>
          <c:order val="8"/>
          <c:tx>
            <c:strRef>
              <c:f>'Data Water'!$L$9</c:f>
              <c:strCache>
                <c:ptCount val="1"/>
                <c:pt idx="0">
                  <c:v>Auxiliaries</c:v>
                </c:pt>
              </c:strCache>
            </c:strRef>
          </c:tx>
          <c:spPr>
            <a:solidFill>
              <a:srgbClr val="CE1F5E">
                <a:lumMod val="20000"/>
                <a:lumOff val="80000"/>
              </a:srgbClr>
            </a:solidFill>
          </c:spPr>
          <c:invertIfNegative val="0"/>
          <c:cat>
            <c:numRef>
              <c:f>'Data Water'!$B$10:$B$27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Water'!$L$10:$L$27</c:f>
              <c:numCache>
                <c:formatCode>#,##0.00</c:formatCode>
                <c:ptCount val="18"/>
                <c:pt idx="0">
                  <c:v>0.16247807099999989</c:v>
                </c:pt>
                <c:pt idx="1">
                  <c:v>1.4589999730000001</c:v>
                </c:pt>
                <c:pt idx="2">
                  <c:v>3.3415888821526392</c:v>
                </c:pt>
                <c:pt idx="3">
                  <c:v>3.3415888821526392</c:v>
                </c:pt>
                <c:pt idx="4">
                  <c:v>2.6388133348601257</c:v>
                </c:pt>
                <c:pt idx="5">
                  <c:v>2.6139876961935591</c:v>
                </c:pt>
                <c:pt idx="6">
                  <c:v>2.6139876961935582</c:v>
                </c:pt>
                <c:pt idx="7">
                  <c:v>2.6139876961935586</c:v>
                </c:pt>
                <c:pt idx="8">
                  <c:v>2.6139876961935586</c:v>
                </c:pt>
                <c:pt idx="9">
                  <c:v>3.697907876006699</c:v>
                </c:pt>
                <c:pt idx="10">
                  <c:v>3.5844354734582318</c:v>
                </c:pt>
                <c:pt idx="11">
                  <c:v>3.5844354734582327</c:v>
                </c:pt>
                <c:pt idx="12">
                  <c:v>3.5844354734582327</c:v>
                </c:pt>
                <c:pt idx="13">
                  <c:v>2.5930587972006811</c:v>
                </c:pt>
                <c:pt idx="14">
                  <c:v>0.11788584251024901</c:v>
                </c:pt>
                <c:pt idx="15">
                  <c:v>0.12684081597936345</c:v>
                </c:pt>
                <c:pt idx="16">
                  <c:v>0.18407273806537691</c:v>
                </c:pt>
                <c:pt idx="17">
                  <c:v>0.17396703432678987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A5E1-4174-9E95-58E75E15F631}"/>
            </c:ext>
          </c:extLst>
        </c:ser>
        <c:ser>
          <c:idx val="10"/>
          <c:order val="9"/>
          <c:tx>
            <c:strRef>
              <c:f>'Data Water'!$M$9</c:f>
              <c:strCache>
                <c:ptCount val="1"/>
                <c:pt idx="0">
                  <c:v>Electricity transport HVDC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numRef>
              <c:f>'Data Water'!$B$10:$B$27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Water'!$M$10:$M$27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7.2705128766770342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12.324204231685087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A5E1-4174-9E95-58E75E15F631}"/>
            </c:ext>
          </c:extLst>
        </c:ser>
        <c:ser>
          <c:idx val="11"/>
          <c:order val="10"/>
          <c:tx>
            <c:strRef>
              <c:f>'Data Water'!$N$9</c:f>
              <c:strCache>
                <c:ptCount val="1"/>
                <c:pt idx="0">
                  <c:v>Product transport</c:v>
                </c:pt>
              </c:strCache>
            </c:strRef>
          </c:tx>
          <c:spPr>
            <a:solidFill>
              <a:srgbClr val="FF9900"/>
            </a:solidFill>
          </c:spPr>
          <c:invertIfNegative val="0"/>
          <c:cat>
            <c:numRef>
              <c:f>'Data Water'!$B$10:$B$27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Water'!$N$10:$N$27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0.29778291825802244</c:v>
                </c:pt>
                <c:pt idx="3">
                  <c:v>0.29778291825802244</c:v>
                </c:pt>
                <c:pt idx="4">
                  <c:v>5.0675928069477383</c:v>
                </c:pt>
                <c:pt idx="5">
                  <c:v>2.2333718869351684</c:v>
                </c:pt>
                <c:pt idx="6">
                  <c:v>0.29778291825802244</c:v>
                </c:pt>
                <c:pt idx="7">
                  <c:v>0.29778291825802244</c:v>
                </c:pt>
                <c:pt idx="8">
                  <c:v>0.29778291825802244</c:v>
                </c:pt>
                <c:pt idx="9">
                  <c:v>7.155747185438301</c:v>
                </c:pt>
                <c:pt idx="10">
                  <c:v>3.7222864782252807</c:v>
                </c:pt>
                <c:pt idx="11">
                  <c:v>0.29778291825802244</c:v>
                </c:pt>
                <c:pt idx="12">
                  <c:v>0.29778291825802244</c:v>
                </c:pt>
                <c:pt idx="13">
                  <c:v>0.29778291825802244</c:v>
                </c:pt>
                <c:pt idx="14">
                  <c:v>0.22048302472386788</c:v>
                </c:pt>
                <c:pt idx="15">
                  <c:v>0.22048302472386788</c:v>
                </c:pt>
                <c:pt idx="16">
                  <c:v>0.22048302472386788</c:v>
                </c:pt>
                <c:pt idx="17">
                  <c:v>0.22048302472386788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A5E1-4174-9E95-58E75E15F63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1421200"/>
        <c:axId val="181420808"/>
        <c:extLst/>
      </c:barChart>
      <c:catAx>
        <c:axId val="181421200"/>
        <c:scaling>
          <c:orientation val="minMax"/>
        </c:scaling>
        <c:delete val="0"/>
        <c:axPos val="l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'Data Water'!$B$6</c:f>
              <c:strCache>
                <c:ptCount val="1"/>
                <c:pt idx="0">
                  <c:v>Number supply path</c:v>
                </c:pt>
              </c:strCache>
            </c:strRef>
          </c:tx>
          <c:layout/>
          <c:overlay val="0"/>
          <c:txPr>
            <a:bodyPr rot="-5400000" vert="horz"/>
            <a:lstStyle/>
            <a:p>
              <a:pPr>
                <a:defRPr/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80808"/>
            </a:solidFill>
          </a:ln>
        </c:spPr>
        <c:crossAx val="181420808"/>
        <c:crosses val="autoZero"/>
        <c:auto val="1"/>
        <c:lblAlgn val="ctr"/>
        <c:lblOffset val="100"/>
        <c:noMultiLvlLbl val="0"/>
      </c:catAx>
      <c:valAx>
        <c:axId val="181420808"/>
        <c:scaling>
          <c:orientation val="minMax"/>
          <c:min val="0"/>
        </c:scaling>
        <c:delete val="0"/>
        <c:axPos val="b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'Data Water'!$B$5</c:f>
              <c:strCache>
                <c:ptCount val="1"/>
                <c:pt idx="0">
                  <c:v>Water consumption in ml / MJ Product (LHV) </c:v>
                </c:pt>
              </c:strCache>
            </c:strRef>
          </c:tx>
          <c:layout/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81421200"/>
        <c:crosses val="autoZero"/>
        <c:crossBetween val="between"/>
      </c:valAx>
      <c:spPr>
        <a:blipFill dpi="0" rotWithShape="1">
          <a:blip xmlns:r="http://schemas.openxmlformats.org/officeDocument/2006/relationships" r:embed="rId2"/>
          <a:srcRect/>
          <a:tile tx="0" ty="0" sx="100000" sy="100000" flip="none" algn="tl"/>
        </a:blipFill>
        <a:ln w="9525"/>
      </c:spPr>
    </c:plotArea>
    <c:legend>
      <c:legendPos val="b"/>
      <c:layout>
        <c:manualLayout>
          <c:xMode val="edge"/>
          <c:yMode val="edge"/>
          <c:x val="9.8627429867764738E-2"/>
          <c:y val="0.87361984580451446"/>
          <c:w val="0.78614923727400909"/>
          <c:h val="0.10633152132506438"/>
        </c:manualLayout>
      </c:layout>
      <c:overlay val="0"/>
      <c:spPr>
        <a:noFill/>
        <a:ln>
          <a:noFill/>
        </a:ln>
      </c:spPr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>
          <a:solidFill>
            <a:sysClr val="windowText" lastClr="000000"/>
          </a:solidFill>
          <a:latin typeface="+mn-lt"/>
        </a:defRPr>
      </a:pPr>
      <a:endParaRPr lang="de-DE"/>
    </a:p>
  </c:txPr>
  <c:printSettings>
    <c:headerFooter/>
    <c:pageMargins b="0.78740157499999996" l="0.7" r="0.7" t="0.78740157499999996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9.2149615076310698E-2"/>
          <c:y val="1.7160072650056321E-4"/>
          <c:w val="0.82096145194596726"/>
          <c:h val="0.7496781419836217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'Data CED'!$C$9</c:f>
              <c:strCache>
                <c:ptCount val="1"/>
                <c:pt idx="0">
                  <c:v>PtX-plant</c:v>
                </c:pt>
              </c:strCache>
            </c:strRef>
          </c:tx>
          <c:spPr>
            <a:solidFill>
              <a:srgbClr val="C0C0C0"/>
            </a:solidFill>
          </c:spPr>
          <c:invertIfNegative val="0"/>
          <c:cat>
            <c:numRef>
              <c:f>'Data CED'!$B$10:$B$27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CED'!$C$10:$C$27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0.17265266888450972</c:v>
                </c:pt>
                <c:pt idx="3">
                  <c:v>0.4593971115374535</c:v>
                </c:pt>
                <c:pt idx="4">
                  <c:v>0.22204658103817482</c:v>
                </c:pt>
                <c:pt idx="5">
                  <c:v>0.21995759349397156</c:v>
                </c:pt>
                <c:pt idx="6">
                  <c:v>0.21995759349397154</c:v>
                </c:pt>
                <c:pt idx="7">
                  <c:v>0.32152044074969061</c:v>
                </c:pt>
                <c:pt idx="8">
                  <c:v>1.4209995262361066</c:v>
                </c:pt>
                <c:pt idx="9">
                  <c:v>0.79032700396432598</c:v>
                </c:pt>
                <c:pt idx="10">
                  <c:v>0.76607499895924458</c:v>
                </c:pt>
                <c:pt idx="11">
                  <c:v>0.76607499895924458</c:v>
                </c:pt>
                <c:pt idx="12">
                  <c:v>1.420997153601856</c:v>
                </c:pt>
                <c:pt idx="13">
                  <c:v>0.44631862200653055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007-4A44-BC22-9412836774B7}"/>
            </c:ext>
          </c:extLst>
        </c:ser>
        <c:ser>
          <c:idx val="1"/>
          <c:order val="1"/>
          <c:tx>
            <c:strRef>
              <c:f>'Data CED'!$D$9</c:f>
              <c:strCache>
                <c:ptCount val="1"/>
                <c:pt idx="0">
                  <c:v>H₂-plant</c:v>
                </c:pt>
              </c:strCache>
            </c:strRef>
          </c:tx>
          <c:spPr>
            <a:solidFill>
              <a:srgbClr val="777777"/>
            </a:solidFill>
          </c:spPr>
          <c:invertIfNegative val="0"/>
          <c:cat>
            <c:numRef>
              <c:f>'Data CED'!$B$10:$B$27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CED'!$D$10:$D$27</c:f>
              <c:numCache>
                <c:formatCode>#,##0.00</c:formatCode>
                <c:ptCount val="18"/>
                <c:pt idx="0">
                  <c:v>10.22018904838481</c:v>
                </c:pt>
                <c:pt idx="1">
                  <c:v>9.8207195053367897</c:v>
                </c:pt>
                <c:pt idx="2">
                  <c:v>4.3254844864520008</c:v>
                </c:pt>
                <c:pt idx="3">
                  <c:v>11.386695576890181</c:v>
                </c:pt>
                <c:pt idx="4">
                  <c:v>5.5036846307311613</c:v>
                </c:pt>
                <c:pt idx="5">
                  <c:v>5.4519066272732157</c:v>
                </c:pt>
                <c:pt idx="6">
                  <c:v>5.4519066272732131</c:v>
                </c:pt>
                <c:pt idx="7">
                  <c:v>7.9692607737822208</c:v>
                </c:pt>
                <c:pt idx="8">
                  <c:v>35.221137908344389</c:v>
                </c:pt>
                <c:pt idx="9">
                  <c:v>19.589180633330415</c:v>
                </c:pt>
                <c:pt idx="10">
                  <c:v>18.988066278915291</c:v>
                </c:pt>
                <c:pt idx="11">
                  <c:v>18.988066278915294</c:v>
                </c:pt>
                <c:pt idx="12">
                  <c:v>35.221079099825133</c:v>
                </c:pt>
                <c:pt idx="13">
                  <c:v>11.062529892879777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007-4A44-BC22-9412836774B7}"/>
            </c:ext>
          </c:extLst>
        </c:ser>
        <c:ser>
          <c:idx val="2"/>
          <c:order val="2"/>
          <c:tx>
            <c:strRef>
              <c:f>'Data CED'!$E$9</c:f>
              <c:strCache>
                <c:ptCount val="1"/>
                <c:pt idx="0">
                  <c:v>CO₂-plant</c:v>
                </c:pt>
              </c:strCache>
            </c:strRef>
          </c:tx>
          <c:spPr>
            <a:solidFill>
              <a:srgbClr val="292929"/>
            </a:solidFill>
          </c:spPr>
          <c:invertIfNegative val="0"/>
          <c:cat>
            <c:numRef>
              <c:f>'Data CED'!$B$10:$B$27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CED'!$E$10:$E$27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0.18553767816964881</c:v>
                </c:pt>
                <c:pt idx="3">
                  <c:v>0.18553767816964881</c:v>
                </c:pt>
                <c:pt idx="4">
                  <c:v>53.230646041051948</c:v>
                </c:pt>
                <c:pt idx="5">
                  <c:v>52.729886705999945</c:v>
                </c:pt>
                <c:pt idx="6">
                  <c:v>52.729886705999874</c:v>
                </c:pt>
                <c:pt idx="7">
                  <c:v>77.077295423578946</c:v>
                </c:pt>
                <c:pt idx="8">
                  <c:v>340.65268144408475</c:v>
                </c:pt>
                <c:pt idx="9">
                  <c:v>1.0521815131828649E-2</c:v>
                </c:pt>
                <c:pt idx="10">
                  <c:v>1.0198960608423813E-2</c:v>
                </c:pt>
                <c:pt idx="11">
                  <c:v>1.0198960608423813E-2</c:v>
                </c:pt>
                <c:pt idx="12">
                  <c:v>1.0198960608423813E-2</c:v>
                </c:pt>
                <c:pt idx="13">
                  <c:v>10.097188962861289</c:v>
                </c:pt>
                <c:pt idx="14">
                  <c:v>10.541121275116632</c:v>
                </c:pt>
                <c:pt idx="15">
                  <c:v>10.541121275116632</c:v>
                </c:pt>
                <c:pt idx="16">
                  <c:v>9.7884740714957967</c:v>
                </c:pt>
                <c:pt idx="17">
                  <c:v>10.541121275116632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007-4A44-BC22-9412836774B7}"/>
            </c:ext>
          </c:extLst>
        </c:ser>
        <c:ser>
          <c:idx val="3"/>
          <c:order val="3"/>
          <c:tx>
            <c:strRef>
              <c:f>'Data CED'!$F$9</c:f>
              <c:strCache>
                <c:ptCount val="1"/>
                <c:pt idx="0">
                  <c:v>Biogas plant</c:v>
                </c:pt>
              </c:strCache>
              <c:extLst xmlns:c15="http://schemas.microsoft.com/office/drawing/2012/chart"/>
            </c:strRef>
          </c:tx>
          <c:spPr>
            <a:solidFill>
              <a:srgbClr val="009999"/>
            </a:solidFill>
          </c:spPr>
          <c:invertIfNegative val="0"/>
          <c:cat>
            <c:numRef>
              <c:f>'Data CED'!$B$10:$B$27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CED'!$F$10:$F$27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21.809418454361978</c:v>
                </c:pt>
                <c:pt idx="15">
                  <c:v>21.287505047829576</c:v>
                </c:pt>
                <c:pt idx="16">
                  <c:v>30.762410358630099</c:v>
                </c:pt>
                <c:pt idx="17">
                  <c:v>28.139874846458461</c:v>
                </c:pt>
              </c:numCache>
              <c:extLst xmlns:c15="http://schemas.microsoft.com/office/drawing/2012/chart"/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C-D007-4A44-BC22-9412836774B7}"/>
            </c:ext>
          </c:extLst>
        </c:ser>
        <c:ser>
          <c:idx val="4"/>
          <c:order val="4"/>
          <c:tx>
            <c:strRef>
              <c:f>'Data CED'!$G$9</c:f>
              <c:strCache>
                <c:ptCount val="1"/>
                <c:pt idx="0">
                  <c:v>Biomass cultivation/transport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numRef>
              <c:f>'Data CED'!$B$10:$B$27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CED'!$G$10:$G$27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13.103916157405793</c:v>
                </c:pt>
                <c:pt idx="15">
                  <c:v>12.986908051160013</c:v>
                </c:pt>
                <c:pt idx="16">
                  <c:v>777.20094302283781</c:v>
                </c:pt>
                <c:pt idx="17">
                  <c:v>14.523082438475548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007-4A44-BC22-9412836774B7}"/>
            </c:ext>
          </c:extLst>
        </c:ser>
        <c:ser>
          <c:idx val="5"/>
          <c:order val="5"/>
          <c:tx>
            <c:strRef>
              <c:f>'Data CED'!$H$9</c:f>
              <c:strCache>
                <c:ptCount val="1"/>
                <c:pt idx="0">
                  <c:v>Electricity for H₂</c:v>
                </c:pt>
              </c:strCache>
            </c:strRef>
          </c:tx>
          <c:spPr>
            <a:solidFill>
              <a:srgbClr val="00B0F0"/>
            </a:solidFill>
          </c:spPr>
          <c:invertIfNegative val="0"/>
          <c:cat>
            <c:numRef>
              <c:f>'Data CED'!$B$10:$B$27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CED'!$H$10:$H$27</c:f>
              <c:numCache>
                <c:formatCode>#,##0.00</c:formatCode>
                <c:ptCount val="18"/>
                <c:pt idx="0">
                  <c:v>1488.0388213322587</c:v>
                </c:pt>
                <c:pt idx="1">
                  <c:v>1484.9225616724768</c:v>
                </c:pt>
                <c:pt idx="2">
                  <c:v>2423.8087686332324</c:v>
                </c:pt>
                <c:pt idx="3">
                  <c:v>1690.8493095611673</c:v>
                </c:pt>
                <c:pt idx="4">
                  <c:v>1638.693340449752</c:v>
                </c:pt>
                <c:pt idx="5">
                  <c:v>1623.2767104752529</c:v>
                </c:pt>
                <c:pt idx="6">
                  <c:v>1623.2767104752515</c:v>
                </c:pt>
                <c:pt idx="7">
                  <c:v>1711.5700933470896</c:v>
                </c:pt>
                <c:pt idx="8">
                  <c:v>1872.3354602094869</c:v>
                </c:pt>
                <c:pt idx="9">
                  <c:v>1792.005691373467</c:v>
                </c:pt>
                <c:pt idx="10">
                  <c:v>1736.931447327285</c:v>
                </c:pt>
                <c:pt idx="11">
                  <c:v>1736.9314473272852</c:v>
                </c:pt>
                <c:pt idx="12">
                  <c:v>1845.6056176396553</c:v>
                </c:pt>
                <c:pt idx="13">
                  <c:v>1671.669732984552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D007-4A44-BC22-9412836774B7}"/>
            </c:ext>
          </c:extLst>
        </c:ser>
        <c:ser>
          <c:idx val="6"/>
          <c:order val="6"/>
          <c:tx>
            <c:strRef>
              <c:f>'Data CED'!$I$9</c:f>
              <c:strCache>
                <c:ptCount val="1"/>
                <c:pt idx="0">
                  <c:v>Energy for CO₂</c:v>
                </c:pt>
              </c:strCache>
            </c:strRef>
          </c:tx>
          <c:spPr>
            <a:solidFill>
              <a:srgbClr val="0070C0"/>
            </a:solidFill>
          </c:spPr>
          <c:invertIfNegative val="0"/>
          <c:cat>
            <c:numRef>
              <c:f>'Data CED'!$B$10:$B$27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CED'!$I$10:$I$27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34.018247099366612</c:v>
                </c:pt>
                <c:pt idx="3">
                  <c:v>34.441214687922155</c:v>
                </c:pt>
                <c:pt idx="4">
                  <c:v>90.667665107655353</c:v>
                </c:pt>
                <c:pt idx="5">
                  <c:v>100.835107128472</c:v>
                </c:pt>
                <c:pt idx="6">
                  <c:v>87.557493927089752</c:v>
                </c:pt>
                <c:pt idx="7">
                  <c:v>91.514200993655891</c:v>
                </c:pt>
                <c:pt idx="8">
                  <c:v>97.989946693657785</c:v>
                </c:pt>
                <c:pt idx="9">
                  <c:v>21.90606906116221</c:v>
                </c:pt>
                <c:pt idx="10">
                  <c:v>42.690991081960675</c:v>
                </c:pt>
                <c:pt idx="11">
                  <c:v>19.055453627270879</c:v>
                </c:pt>
                <c:pt idx="12">
                  <c:v>19.055873555053722</c:v>
                </c:pt>
                <c:pt idx="13">
                  <c:v>18.710952315754234</c:v>
                </c:pt>
                <c:pt idx="14">
                  <c:v>2.0574586505114745</c:v>
                </c:pt>
                <c:pt idx="15">
                  <c:v>2.0574586505114745</c:v>
                </c:pt>
                <c:pt idx="16">
                  <c:v>2.0574586505114745</c:v>
                </c:pt>
                <c:pt idx="17">
                  <c:v>2.0574586505114745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D007-4A44-BC22-9412836774B7}"/>
            </c:ext>
          </c:extLst>
        </c:ser>
        <c:ser>
          <c:idx val="7"/>
          <c:order val="7"/>
          <c:tx>
            <c:strRef>
              <c:f>'Data CED'!$J$9</c:f>
              <c:strCache>
                <c:ptCount val="1"/>
                <c:pt idx="0">
                  <c:v>Energy O₂+water</c:v>
                </c:pt>
              </c:strCache>
            </c:strRef>
          </c:tx>
          <c:spPr>
            <a:solidFill>
              <a:srgbClr val="00FFFF"/>
            </a:solidFill>
          </c:spPr>
          <c:invertIfNegative val="0"/>
          <c:cat>
            <c:numRef>
              <c:f>'Data CED'!$B$10:$B$27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CED'!$J$10:$J$27</c:f>
              <c:numCache>
                <c:formatCode>#,##0.00</c:formatCode>
                <c:ptCount val="18"/>
                <c:pt idx="0">
                  <c:v>8.7967164014438812E-2</c:v>
                </c:pt>
                <c:pt idx="1">
                  <c:v>8.5499908065813771E-2</c:v>
                </c:pt>
                <c:pt idx="2">
                  <c:v>9.2650042066697219E-2</c:v>
                </c:pt>
                <c:pt idx="3">
                  <c:v>9.913341119950167E-2</c:v>
                </c:pt>
                <c:pt idx="4">
                  <c:v>1.4153074399924654</c:v>
                </c:pt>
                <c:pt idx="5">
                  <c:v>1.4019923977182767</c:v>
                </c:pt>
                <c:pt idx="6">
                  <c:v>1.4019923977184001</c:v>
                </c:pt>
                <c:pt idx="7">
                  <c:v>9.8549977895513896E-2</c:v>
                </c:pt>
                <c:pt idx="8">
                  <c:v>0.1075072862255656</c:v>
                </c:pt>
                <c:pt idx="9">
                  <c:v>1.5675349086710846</c:v>
                </c:pt>
                <c:pt idx="10">
                  <c:v>1.5194334056599206</c:v>
                </c:pt>
                <c:pt idx="11">
                  <c:v>1.519433405659921</c:v>
                </c:pt>
                <c:pt idx="12">
                  <c:v>0.10750710672130519</c:v>
                </c:pt>
                <c:pt idx="13">
                  <c:v>9.6311200854738266E-2</c:v>
                </c:pt>
                <c:pt idx="14">
                  <c:v>0</c:v>
                </c:pt>
                <c:pt idx="15">
                  <c:v>4.5312258612616868E-3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D007-4A44-BC22-9412836774B7}"/>
            </c:ext>
          </c:extLst>
        </c:ser>
        <c:ser>
          <c:idx val="8"/>
          <c:order val="8"/>
          <c:tx>
            <c:strRef>
              <c:f>'Data CED'!$K$9</c:f>
              <c:strCache>
                <c:ptCount val="1"/>
                <c:pt idx="0">
                  <c:v>Auxiliaries</c:v>
                </c:pt>
              </c:strCache>
            </c:strRef>
          </c:tx>
          <c:spPr>
            <a:solidFill>
              <a:srgbClr val="CE1F5E">
                <a:lumMod val="20000"/>
                <a:lumOff val="80000"/>
              </a:srgbClr>
            </a:solidFill>
          </c:spPr>
          <c:invertIfNegative val="0"/>
          <c:cat>
            <c:numRef>
              <c:f>'Data CED'!$B$10:$B$27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CED'!$K$10:$K$27</c:f>
              <c:numCache>
                <c:formatCode>#,##0.00</c:formatCode>
                <c:ptCount val="18"/>
                <c:pt idx="0">
                  <c:v>0.29322721877392777</c:v>
                </c:pt>
                <c:pt idx="1">
                  <c:v>3.2716517874121962</c:v>
                </c:pt>
                <c:pt idx="2">
                  <c:v>9.1506268437696967</c:v>
                </c:pt>
                <c:pt idx="3">
                  <c:v>9.1506268437696967</c:v>
                </c:pt>
                <c:pt idx="4">
                  <c:v>4.2892326148371938</c:v>
                </c:pt>
                <c:pt idx="5">
                  <c:v>4.2488800299665241</c:v>
                </c:pt>
                <c:pt idx="6">
                  <c:v>4.2488800299665215</c:v>
                </c:pt>
                <c:pt idx="7">
                  <c:v>4.2488800299665233</c:v>
                </c:pt>
                <c:pt idx="8">
                  <c:v>4.2488800299665233</c:v>
                </c:pt>
                <c:pt idx="9">
                  <c:v>11.126466437648824</c:v>
                </c:pt>
                <c:pt idx="10">
                  <c:v>10.785050987825073</c:v>
                </c:pt>
                <c:pt idx="11">
                  <c:v>10.785050987825073</c:v>
                </c:pt>
                <c:pt idx="12">
                  <c:v>10.785050987825073</c:v>
                </c:pt>
                <c:pt idx="13">
                  <c:v>4.4910490951052298</c:v>
                </c:pt>
                <c:pt idx="14">
                  <c:v>1.3966585843801316</c:v>
                </c:pt>
                <c:pt idx="15">
                  <c:v>1.4128197927720181</c:v>
                </c:pt>
                <c:pt idx="16">
                  <c:v>1.8942525232426117</c:v>
                </c:pt>
                <c:pt idx="17">
                  <c:v>1.7761457784813812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D007-4A44-BC22-9412836774B7}"/>
            </c:ext>
          </c:extLst>
        </c:ser>
        <c:ser>
          <c:idx val="10"/>
          <c:order val="9"/>
          <c:tx>
            <c:strRef>
              <c:f>'Data CED'!$L$9</c:f>
              <c:strCache>
                <c:ptCount val="1"/>
                <c:pt idx="0">
                  <c:v>Electricity transport HVDC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numRef>
              <c:f>'Data CED'!$B$10:$B$27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CED'!$L$10:$L$27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8.683433095002739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13.860327873563218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D007-4A44-BC22-9412836774B7}"/>
            </c:ext>
          </c:extLst>
        </c:ser>
        <c:ser>
          <c:idx val="11"/>
          <c:order val="10"/>
          <c:tx>
            <c:strRef>
              <c:f>'Data CED'!$M$9</c:f>
              <c:strCache>
                <c:ptCount val="1"/>
                <c:pt idx="0">
                  <c:v>Product transport</c:v>
                </c:pt>
              </c:strCache>
            </c:strRef>
          </c:tx>
          <c:spPr>
            <a:solidFill>
              <a:srgbClr val="FF9900"/>
            </a:solidFill>
          </c:spPr>
          <c:invertIfNegative val="0"/>
          <c:cat>
            <c:numRef>
              <c:f>'Data CED'!$B$10:$B$27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CED'!$M$10:$M$27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0.5369960171357322</c:v>
                </c:pt>
                <c:pt idx="3">
                  <c:v>0.5369960171357322</c:v>
                </c:pt>
                <c:pt idx="4">
                  <c:v>126.48690122071409</c:v>
                </c:pt>
                <c:pt idx="5">
                  <c:v>4.027470128517991</c:v>
                </c:pt>
                <c:pt idx="6">
                  <c:v>0.5369960171357322</c:v>
                </c:pt>
                <c:pt idx="7">
                  <c:v>0.5369960171357322</c:v>
                </c:pt>
                <c:pt idx="8">
                  <c:v>0.5369960171357322</c:v>
                </c:pt>
                <c:pt idx="9">
                  <c:v>141.54358008740348</c:v>
                </c:pt>
                <c:pt idx="10">
                  <c:v>6.7124502141966511</c:v>
                </c:pt>
                <c:pt idx="11">
                  <c:v>0.5369960171357322</c:v>
                </c:pt>
                <c:pt idx="12">
                  <c:v>0.5369960171357322</c:v>
                </c:pt>
                <c:pt idx="13">
                  <c:v>0.5369960171357322</c:v>
                </c:pt>
                <c:pt idx="14">
                  <c:v>0.35384701791892331</c:v>
                </c:pt>
                <c:pt idx="15">
                  <c:v>0.35384701791892331</c:v>
                </c:pt>
                <c:pt idx="16">
                  <c:v>0.35384701791892331</c:v>
                </c:pt>
                <c:pt idx="17">
                  <c:v>0.35384701791892331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D007-4A44-BC22-9412836774B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1421200"/>
        <c:axId val="181420808"/>
        <c:extLst/>
      </c:barChart>
      <c:catAx>
        <c:axId val="181421200"/>
        <c:scaling>
          <c:orientation val="minMax"/>
        </c:scaling>
        <c:delete val="0"/>
        <c:axPos val="l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'Data CED'!$B$6</c:f>
              <c:strCache>
                <c:ptCount val="1"/>
                <c:pt idx="0">
                  <c:v>Number supply path</c:v>
                </c:pt>
              </c:strCache>
            </c:strRef>
          </c:tx>
          <c:layout/>
          <c:overlay val="0"/>
          <c:txPr>
            <a:bodyPr rot="-5400000" vert="horz"/>
            <a:lstStyle/>
            <a:p>
              <a:pPr>
                <a:defRPr/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80808"/>
            </a:solidFill>
          </a:ln>
        </c:spPr>
        <c:crossAx val="181420808"/>
        <c:crosses val="autoZero"/>
        <c:auto val="1"/>
        <c:lblAlgn val="ctr"/>
        <c:lblOffset val="100"/>
        <c:noMultiLvlLbl val="0"/>
      </c:catAx>
      <c:valAx>
        <c:axId val="181420808"/>
        <c:scaling>
          <c:orientation val="minMax"/>
          <c:min val="0"/>
        </c:scaling>
        <c:delete val="0"/>
        <c:axPos val="b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'Data CED'!$B$5</c:f>
              <c:strCache>
                <c:ptCount val="1"/>
                <c:pt idx="0">
                  <c:v>Cumulative energy use (fossil + regenerativee) in kJ / MJ Product (LHV)</c:v>
                </c:pt>
              </c:strCache>
            </c:strRef>
          </c:tx>
          <c:layout/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81421200"/>
        <c:crosses val="autoZero"/>
        <c:crossBetween val="between"/>
      </c:valAx>
      <c:spPr>
        <a:blipFill dpi="0" rotWithShape="1">
          <a:blip xmlns:r="http://schemas.openxmlformats.org/officeDocument/2006/relationships" r:embed="rId2"/>
          <a:srcRect/>
          <a:tile tx="0" ty="0" sx="100000" sy="100000" flip="none" algn="tl"/>
        </a:blipFill>
        <a:ln w="9525"/>
      </c:spPr>
    </c:plotArea>
    <c:legend>
      <c:legendPos val="b"/>
      <c:layout>
        <c:manualLayout>
          <c:xMode val="edge"/>
          <c:yMode val="edge"/>
          <c:x val="9.8627429867764738E-2"/>
          <c:y val="0.87361984580451446"/>
          <c:w val="0.78749688586286182"/>
          <c:h val="0.10679111594021308"/>
        </c:manualLayout>
      </c:layout>
      <c:overlay val="0"/>
      <c:spPr>
        <a:noFill/>
        <a:ln>
          <a:noFill/>
        </a:ln>
      </c:spPr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>
          <a:solidFill>
            <a:sysClr val="windowText" lastClr="000000"/>
          </a:solidFill>
          <a:latin typeface="+mn-lt"/>
        </a:defRPr>
      </a:pPr>
      <a:endParaRPr lang="de-DE"/>
    </a:p>
  </c:txPr>
  <c:printSettings>
    <c:headerFooter/>
    <c:pageMargins b="0.78740157499999996" l="0.7" r="0.7" t="0.78740157499999996" header="0.3" footer="0.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9.2149615076310698E-2"/>
          <c:y val="1.7160072650056321E-4"/>
          <c:w val="0.82096145194596726"/>
          <c:h val="0.7496781419836217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'Data AP'!$C$9</c:f>
              <c:strCache>
                <c:ptCount val="1"/>
                <c:pt idx="0">
                  <c:v>PtX-plant</c:v>
                </c:pt>
              </c:strCache>
            </c:strRef>
          </c:tx>
          <c:spPr>
            <a:solidFill>
              <a:srgbClr val="C0C0C0"/>
            </a:solidFill>
          </c:spPr>
          <c:invertIfNegative val="0"/>
          <c:cat>
            <c:numRef>
              <c:f>'Data AP'!$B$10:$B$27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AP'!$C$10:$C$27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9.9435941415414772E-2</c:v>
                </c:pt>
                <c:pt idx="3">
                  <c:v>0.26458081745498818</c:v>
                </c:pt>
                <c:pt idx="4">
                  <c:v>0.12788340293988959</c:v>
                </c:pt>
                <c:pt idx="5">
                  <c:v>0.12668029125673411</c:v>
                </c:pt>
                <c:pt idx="6">
                  <c:v>0.12668029125673411</c:v>
                </c:pt>
                <c:pt idx="7">
                  <c:v>0.18517343471609055</c:v>
                </c:pt>
                <c:pt idx="8">
                  <c:v>0.81839699643833774</c:v>
                </c:pt>
                <c:pt idx="9">
                  <c:v>0.45517344257090558</c:v>
                </c:pt>
                <c:pt idx="10">
                  <c:v>0.44120597271091339</c:v>
                </c:pt>
                <c:pt idx="11">
                  <c:v>0.44120597271091339</c:v>
                </c:pt>
                <c:pt idx="12">
                  <c:v>0.81839562996585946</c:v>
                </c:pt>
                <c:pt idx="13">
                  <c:v>0.25704851617519231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940-4E53-B83D-9A4B3DC68D85}"/>
            </c:ext>
          </c:extLst>
        </c:ser>
        <c:ser>
          <c:idx val="1"/>
          <c:order val="1"/>
          <c:tx>
            <c:strRef>
              <c:f>'Data AP'!$D$9</c:f>
              <c:strCache>
                <c:ptCount val="1"/>
                <c:pt idx="0">
                  <c:v>H₂-plant</c:v>
                </c:pt>
              </c:strCache>
            </c:strRef>
          </c:tx>
          <c:spPr>
            <a:solidFill>
              <a:srgbClr val="777777"/>
            </a:solidFill>
          </c:spPr>
          <c:invertIfNegative val="0"/>
          <c:cat>
            <c:numRef>
              <c:f>'Data AP'!$B$10:$B$27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AP'!$D$10:$D$27</c:f>
              <c:numCache>
                <c:formatCode>#,##0.00</c:formatCode>
                <c:ptCount val="18"/>
                <c:pt idx="0">
                  <c:v>26.139223491616235</c:v>
                </c:pt>
                <c:pt idx="1">
                  <c:v>66.93282334598922</c:v>
                </c:pt>
                <c:pt idx="2">
                  <c:v>29.480211593476326</c:v>
                </c:pt>
                <c:pt idx="3">
                  <c:v>77.605686948739546</c:v>
                </c:pt>
                <c:pt idx="4">
                  <c:v>37.510199832159024</c:v>
                </c:pt>
                <c:pt idx="5">
                  <c:v>37.157308380898705</c:v>
                </c:pt>
                <c:pt idx="6">
                  <c:v>37.157308380898698</c:v>
                </c:pt>
                <c:pt idx="7">
                  <c:v>54.314261117000932</c:v>
                </c:pt>
                <c:pt idx="8">
                  <c:v>240.04862376762205</c:v>
                </c:pt>
                <c:pt idx="9">
                  <c:v>133.50948126671028</c:v>
                </c:pt>
                <c:pt idx="10">
                  <c:v>129.41260416183601</c:v>
                </c:pt>
                <c:pt idx="11">
                  <c:v>129.41260416183604</c:v>
                </c:pt>
                <c:pt idx="12">
                  <c:v>240.04822295989828</c:v>
                </c:pt>
                <c:pt idx="13">
                  <c:v>75.396345316396889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940-4E53-B83D-9A4B3DC68D85}"/>
            </c:ext>
          </c:extLst>
        </c:ser>
        <c:ser>
          <c:idx val="2"/>
          <c:order val="2"/>
          <c:tx>
            <c:strRef>
              <c:f>'Data AP'!$E$9</c:f>
              <c:strCache>
                <c:ptCount val="1"/>
                <c:pt idx="0">
                  <c:v>CO₂-plant</c:v>
                </c:pt>
              </c:strCache>
            </c:strRef>
          </c:tx>
          <c:spPr>
            <a:solidFill>
              <a:srgbClr val="292929"/>
            </a:solidFill>
          </c:spPr>
          <c:invertIfNegative val="0"/>
          <c:cat>
            <c:numRef>
              <c:f>'Data AP'!$B$10:$B$27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AP'!$E$10:$E$27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0.15274551464924468</c:v>
                </c:pt>
                <c:pt idx="3">
                  <c:v>0.15274551464924468</c:v>
                </c:pt>
                <c:pt idx="4">
                  <c:v>22.47609821882536</c:v>
                </c:pt>
                <c:pt idx="5">
                  <c:v>22.264657689060932</c:v>
                </c:pt>
                <c:pt idx="6">
                  <c:v>22.264657689060904</c:v>
                </c:pt>
                <c:pt idx="7">
                  <c:v>32.545103079262617</c:v>
                </c:pt>
                <c:pt idx="8">
                  <c:v>143.83712571774313</c:v>
                </c:pt>
                <c:pt idx="9">
                  <c:v>4.6523560909910123E-3</c:v>
                </c:pt>
                <c:pt idx="10">
                  <c:v>4.509601804810596E-3</c:v>
                </c:pt>
                <c:pt idx="11">
                  <c:v>4.509601804810596E-3</c:v>
                </c:pt>
                <c:pt idx="12">
                  <c:v>4.509601804810596E-3</c:v>
                </c:pt>
                <c:pt idx="13">
                  <c:v>7.4748256927195786</c:v>
                </c:pt>
                <c:pt idx="14">
                  <c:v>7.8034633626373964</c:v>
                </c:pt>
                <c:pt idx="15">
                  <c:v>7.8034633626373964</c:v>
                </c:pt>
                <c:pt idx="16">
                  <c:v>7.2462878283504439</c:v>
                </c:pt>
                <c:pt idx="17">
                  <c:v>7.8034633626373964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940-4E53-B83D-9A4B3DC68D85}"/>
            </c:ext>
          </c:extLst>
        </c:ser>
        <c:ser>
          <c:idx val="3"/>
          <c:order val="3"/>
          <c:tx>
            <c:strRef>
              <c:f>'Data AP'!$F$9</c:f>
              <c:strCache>
                <c:ptCount val="1"/>
                <c:pt idx="0">
                  <c:v>Biogas plant</c:v>
                </c:pt>
              </c:strCache>
              <c:extLst xmlns:c15="http://schemas.microsoft.com/office/drawing/2012/chart"/>
            </c:strRef>
          </c:tx>
          <c:spPr>
            <a:solidFill>
              <a:srgbClr val="009999"/>
            </a:solidFill>
          </c:spPr>
          <c:invertIfNegative val="0"/>
          <c:cat>
            <c:numRef>
              <c:f>'Data AP'!$B$10:$B$27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AP'!$F$10:$F$27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6.7025947597884903</c:v>
                </c:pt>
                <c:pt idx="15">
                  <c:v>6.4751178387689032</c:v>
                </c:pt>
                <c:pt idx="16">
                  <c:v>10.372095684559818</c:v>
                </c:pt>
                <c:pt idx="17">
                  <c:v>9.4616928197441741</c:v>
                </c:pt>
              </c:numCache>
              <c:extLst xmlns:c15="http://schemas.microsoft.com/office/drawing/2012/chart"/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B-9940-4E53-B83D-9A4B3DC68D85}"/>
            </c:ext>
          </c:extLst>
        </c:ser>
        <c:ser>
          <c:idx val="4"/>
          <c:order val="4"/>
          <c:tx>
            <c:strRef>
              <c:f>'Data AP'!$G$9</c:f>
              <c:strCache>
                <c:ptCount val="1"/>
                <c:pt idx="0">
                  <c:v>Biomass cultivation/transport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numRef>
              <c:f>'Data AP'!$B$10:$B$27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AP'!$G$10:$G$27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2.1354984937095844</c:v>
                </c:pt>
                <c:pt idx="15">
                  <c:v>2.116430099831129</c:v>
                </c:pt>
                <c:pt idx="16">
                  <c:v>57.261205467985825</c:v>
                </c:pt>
                <c:pt idx="17">
                  <c:v>2.3667749624494365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940-4E53-B83D-9A4B3DC68D85}"/>
            </c:ext>
          </c:extLst>
        </c:ser>
        <c:ser>
          <c:idx val="5"/>
          <c:order val="5"/>
          <c:tx>
            <c:strRef>
              <c:f>'Data AP'!$H$9</c:f>
              <c:strCache>
                <c:ptCount val="1"/>
                <c:pt idx="0">
                  <c:v>Electricity for H₂</c:v>
                </c:pt>
              </c:strCache>
            </c:strRef>
          </c:tx>
          <c:spPr>
            <a:solidFill>
              <a:srgbClr val="00B0F0"/>
            </a:solidFill>
          </c:spPr>
          <c:invertIfNegative val="0"/>
          <c:cat>
            <c:numRef>
              <c:f>'Data AP'!$B$10:$B$27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AP'!$H$10:$H$27</c:f>
              <c:numCache>
                <c:formatCode>#,##0.00</c:formatCode>
                <c:ptCount val="18"/>
                <c:pt idx="0">
                  <c:v>48.470887610186651</c:v>
                </c:pt>
                <c:pt idx="1">
                  <c:v>48.369379592003213</c:v>
                </c:pt>
                <c:pt idx="2">
                  <c:v>511.40103639262037</c:v>
                </c:pt>
                <c:pt idx="3">
                  <c:v>55.077169812091327</c:v>
                </c:pt>
                <c:pt idx="4">
                  <c:v>47.18212938158937</c:v>
                </c:pt>
                <c:pt idx="5">
                  <c:v>46.738245579702877</c:v>
                </c:pt>
                <c:pt idx="6">
                  <c:v>46.738245579702848</c:v>
                </c:pt>
                <c:pt idx="7">
                  <c:v>39.995562053025196</c:v>
                </c:pt>
                <c:pt idx="8">
                  <c:v>146.38885272273006</c:v>
                </c:pt>
                <c:pt idx="9">
                  <c:v>80.295303613138088</c:v>
                </c:pt>
                <c:pt idx="10">
                  <c:v>77.766683640981654</c:v>
                </c:pt>
                <c:pt idx="11">
                  <c:v>77.766683640981682</c:v>
                </c:pt>
                <c:pt idx="12">
                  <c:v>144.24989230691489</c:v>
                </c:pt>
                <c:pt idx="13">
                  <c:v>54.452420586917363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940-4E53-B83D-9A4B3DC68D85}"/>
            </c:ext>
          </c:extLst>
        </c:ser>
        <c:ser>
          <c:idx val="6"/>
          <c:order val="6"/>
          <c:tx>
            <c:strRef>
              <c:f>'Data AP'!$I$9</c:f>
              <c:strCache>
                <c:ptCount val="1"/>
                <c:pt idx="0">
                  <c:v>Energy for CO₂</c:v>
                </c:pt>
              </c:strCache>
            </c:strRef>
          </c:tx>
          <c:spPr>
            <a:solidFill>
              <a:srgbClr val="0070C0"/>
            </a:solidFill>
          </c:spPr>
          <c:invertIfNegative val="0"/>
          <c:cat>
            <c:numRef>
              <c:f>'Data AP'!$B$10:$B$27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AP'!$I$10:$I$27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21.277897283254902</c:v>
                </c:pt>
                <c:pt idx="3">
                  <c:v>15.429213572095939</c:v>
                </c:pt>
                <c:pt idx="4">
                  <c:v>2.6105515902456231</c:v>
                </c:pt>
                <c:pt idx="5">
                  <c:v>2.9032979834019628</c:v>
                </c:pt>
                <c:pt idx="6">
                  <c:v>2.5210018890183861</c:v>
                </c:pt>
                <c:pt idx="7">
                  <c:v>1.7324266940281472</c:v>
                </c:pt>
                <c:pt idx="8">
                  <c:v>6.0305114045385428</c:v>
                </c:pt>
                <c:pt idx="9">
                  <c:v>4.1081368504720917E-4</c:v>
                </c:pt>
                <c:pt idx="10">
                  <c:v>2.3799346193913722E-3</c:v>
                </c:pt>
                <c:pt idx="11">
                  <c:v>3.4588688732559652E-4</c:v>
                </c:pt>
                <c:pt idx="12">
                  <c:v>6.4158768139622644E-4</c:v>
                </c:pt>
                <c:pt idx="13">
                  <c:v>0.22163936576327889</c:v>
                </c:pt>
                <c:pt idx="14">
                  <c:v>33.249537361857122</c:v>
                </c:pt>
                <c:pt idx="15">
                  <c:v>27.468004634520515</c:v>
                </c:pt>
                <c:pt idx="16">
                  <c:v>229.68233662567681</c:v>
                </c:pt>
                <c:pt idx="17">
                  <c:v>175.61858025766901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9940-4E53-B83D-9A4B3DC68D85}"/>
            </c:ext>
          </c:extLst>
        </c:ser>
        <c:ser>
          <c:idx val="7"/>
          <c:order val="7"/>
          <c:tx>
            <c:strRef>
              <c:f>'Data AP'!$J$9</c:f>
              <c:strCache>
                <c:ptCount val="1"/>
                <c:pt idx="0">
                  <c:v>Energy O₂+water</c:v>
                </c:pt>
              </c:strCache>
            </c:strRef>
          </c:tx>
          <c:spPr>
            <a:solidFill>
              <a:srgbClr val="00FFFF"/>
            </a:solidFill>
          </c:spPr>
          <c:invertIfNegative val="0"/>
          <c:cat>
            <c:numRef>
              <c:f>'Data AP'!$B$10:$B$27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AP'!$J$10:$J$27</c:f>
              <c:numCache>
                <c:formatCode>#,##0.00</c:formatCode>
                <c:ptCount val="18"/>
                <c:pt idx="0">
                  <c:v>2.8654134954041364E-3</c:v>
                </c:pt>
                <c:pt idx="1">
                  <c:v>2.7850459108512693E-3</c:v>
                </c:pt>
                <c:pt idx="2">
                  <c:v>2.9983114959971524E-2</c:v>
                </c:pt>
                <c:pt idx="3">
                  <c:v>3.2291391620841011E-3</c:v>
                </c:pt>
                <c:pt idx="4">
                  <c:v>4.0750283839026909E-2</c:v>
                </c:pt>
                <c:pt idx="5">
                  <c:v>4.0366910066891054E-2</c:v>
                </c:pt>
                <c:pt idx="6">
                  <c:v>4.0366910066894621E-2</c:v>
                </c:pt>
                <c:pt idx="7">
                  <c:v>2.3028923977844802E-3</c:v>
                </c:pt>
                <c:pt idx="8">
                  <c:v>8.2040916173124843E-3</c:v>
                </c:pt>
                <c:pt idx="9">
                  <c:v>6.844544740822045E-2</c:v>
                </c:pt>
                <c:pt idx="10">
                  <c:v>6.6345078060670692E-2</c:v>
                </c:pt>
                <c:pt idx="11">
                  <c:v>6.6345078060670706E-2</c:v>
                </c:pt>
                <c:pt idx="12">
                  <c:v>8.2040779189907244E-3</c:v>
                </c:pt>
                <c:pt idx="13">
                  <c:v>3.1372094096661783E-3</c:v>
                </c:pt>
                <c:pt idx="14">
                  <c:v>0</c:v>
                </c:pt>
                <c:pt idx="15">
                  <c:v>1.466381049346978E-3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9940-4E53-B83D-9A4B3DC68D85}"/>
            </c:ext>
          </c:extLst>
        </c:ser>
        <c:ser>
          <c:idx val="8"/>
          <c:order val="8"/>
          <c:tx>
            <c:strRef>
              <c:f>'Data AP'!$K$9</c:f>
              <c:strCache>
                <c:ptCount val="1"/>
                <c:pt idx="0">
                  <c:v>Auxiliaries</c:v>
                </c:pt>
              </c:strCache>
            </c:strRef>
          </c:tx>
          <c:spPr>
            <a:solidFill>
              <a:srgbClr val="CE1F5E">
                <a:lumMod val="20000"/>
                <a:lumOff val="80000"/>
              </a:srgbClr>
            </a:solidFill>
          </c:spPr>
          <c:invertIfNegative val="0"/>
          <c:cat>
            <c:numRef>
              <c:f>'Data AP'!$B$10:$B$27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AP'!$K$10:$K$27</c:f>
              <c:numCache>
                <c:formatCode>#,##0.00</c:formatCode>
                <c:ptCount val="18"/>
                <c:pt idx="0">
                  <c:v>0.10621316653456823</c:v>
                </c:pt>
                <c:pt idx="1">
                  <c:v>1.2013945486051052</c:v>
                </c:pt>
                <c:pt idx="2">
                  <c:v>11.011812042407586</c:v>
                </c:pt>
                <c:pt idx="3">
                  <c:v>11.011812042407586</c:v>
                </c:pt>
                <c:pt idx="4">
                  <c:v>10.296491179253216</c:v>
                </c:pt>
                <c:pt idx="5">
                  <c:v>10.19962302788654</c:v>
                </c:pt>
                <c:pt idx="6">
                  <c:v>10.199623027886538</c:v>
                </c:pt>
                <c:pt idx="7">
                  <c:v>10.19962302788654</c:v>
                </c:pt>
                <c:pt idx="8">
                  <c:v>10.19962302788654</c:v>
                </c:pt>
                <c:pt idx="9">
                  <c:v>11.640975978649028</c:v>
                </c:pt>
                <c:pt idx="10">
                  <c:v>11.283762485198363</c:v>
                </c:pt>
                <c:pt idx="11">
                  <c:v>11.283762485198364</c:v>
                </c:pt>
                <c:pt idx="12">
                  <c:v>11.283762485198364</c:v>
                </c:pt>
                <c:pt idx="13">
                  <c:v>9.9643419947030587</c:v>
                </c:pt>
                <c:pt idx="14">
                  <c:v>0.17418038223188262</c:v>
                </c:pt>
                <c:pt idx="15">
                  <c:v>0.1800343173662288</c:v>
                </c:pt>
                <c:pt idx="16">
                  <c:v>0.24742681176926809</c:v>
                </c:pt>
                <c:pt idx="17">
                  <c:v>0.23263415281777039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9940-4E53-B83D-9A4B3DC68D85}"/>
            </c:ext>
          </c:extLst>
        </c:ser>
        <c:ser>
          <c:idx val="10"/>
          <c:order val="9"/>
          <c:tx>
            <c:strRef>
              <c:f>'Data AP'!$L$9</c:f>
              <c:strCache>
                <c:ptCount val="1"/>
                <c:pt idx="0">
                  <c:v>Electricity transport HVDC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numRef>
              <c:f>'Data AP'!$B$10:$B$27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AP'!$L$10:$L$27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13.131208589974509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22.3431051968556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9940-4E53-B83D-9A4B3DC68D85}"/>
            </c:ext>
          </c:extLst>
        </c:ser>
        <c:ser>
          <c:idx val="11"/>
          <c:order val="10"/>
          <c:tx>
            <c:strRef>
              <c:f>'Data AP'!$M$9</c:f>
              <c:strCache>
                <c:ptCount val="1"/>
                <c:pt idx="0">
                  <c:v>Product transport</c:v>
                </c:pt>
              </c:strCache>
            </c:strRef>
          </c:tx>
          <c:spPr>
            <a:solidFill>
              <a:srgbClr val="FF9900"/>
            </a:solidFill>
          </c:spPr>
          <c:invertIfNegative val="0"/>
          <c:cat>
            <c:numRef>
              <c:f>'Data AP'!$B$10:$B$27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AP'!$M$10:$M$27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0.21915031574627417</c:v>
                </c:pt>
                <c:pt idx="3">
                  <c:v>0.21915031574627417</c:v>
                </c:pt>
                <c:pt idx="4">
                  <c:v>21.210385473184797</c:v>
                </c:pt>
                <c:pt idx="5">
                  <c:v>1.6436273680970561</c:v>
                </c:pt>
                <c:pt idx="6">
                  <c:v>0.21915031574627417</c:v>
                </c:pt>
                <c:pt idx="7">
                  <c:v>0.21915031574627417</c:v>
                </c:pt>
                <c:pt idx="8">
                  <c:v>0.21915031574627417</c:v>
                </c:pt>
                <c:pt idx="9">
                  <c:v>35.079675961211201</c:v>
                </c:pt>
                <c:pt idx="10">
                  <c:v>2.7393789468284266</c:v>
                </c:pt>
                <c:pt idx="11">
                  <c:v>0.21915031574627417</c:v>
                </c:pt>
                <c:pt idx="12">
                  <c:v>0.21915031574627417</c:v>
                </c:pt>
                <c:pt idx="13">
                  <c:v>0.21915031574627417</c:v>
                </c:pt>
                <c:pt idx="14">
                  <c:v>0.17270707482457257</c:v>
                </c:pt>
                <c:pt idx="15">
                  <c:v>0.17270707482457257</c:v>
                </c:pt>
                <c:pt idx="16">
                  <c:v>0.17270707482457257</c:v>
                </c:pt>
                <c:pt idx="17">
                  <c:v>0.17270707482457257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9940-4E53-B83D-9A4B3DC68D8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1421200"/>
        <c:axId val="181420808"/>
        <c:extLst/>
      </c:barChart>
      <c:catAx>
        <c:axId val="181421200"/>
        <c:scaling>
          <c:orientation val="minMax"/>
        </c:scaling>
        <c:delete val="0"/>
        <c:axPos val="l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'Data AP'!$B$6</c:f>
              <c:strCache>
                <c:ptCount val="1"/>
                <c:pt idx="0">
                  <c:v>Number supply path</c:v>
                </c:pt>
              </c:strCache>
            </c:strRef>
          </c:tx>
          <c:layout/>
          <c:overlay val="0"/>
          <c:txPr>
            <a:bodyPr rot="-5400000" vert="horz"/>
            <a:lstStyle/>
            <a:p>
              <a:pPr>
                <a:defRPr/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80808"/>
            </a:solidFill>
          </a:ln>
        </c:spPr>
        <c:crossAx val="181420808"/>
        <c:crosses val="autoZero"/>
        <c:auto val="1"/>
        <c:lblAlgn val="ctr"/>
        <c:lblOffset val="100"/>
        <c:noMultiLvlLbl val="0"/>
      </c:catAx>
      <c:valAx>
        <c:axId val="181420808"/>
        <c:scaling>
          <c:orientation val="minMax"/>
          <c:min val="0"/>
        </c:scaling>
        <c:delete val="0"/>
        <c:axPos val="b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'Data AP'!$B$5</c:f>
              <c:strCache>
                <c:ptCount val="1"/>
                <c:pt idx="0">
                  <c:v>Acidification potential in mg SO₂eq / MJ Product (LHV)</c:v>
                </c:pt>
              </c:strCache>
            </c:strRef>
          </c:tx>
          <c:layout/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81421200"/>
        <c:crosses val="autoZero"/>
        <c:crossBetween val="between"/>
      </c:valAx>
      <c:spPr>
        <a:blipFill dpi="0" rotWithShape="1">
          <a:blip xmlns:r="http://schemas.openxmlformats.org/officeDocument/2006/relationships" r:embed="rId2"/>
          <a:srcRect/>
          <a:tile tx="0" ty="0" sx="100000" sy="100000" flip="none" algn="tl"/>
        </a:blipFill>
        <a:ln w="9525"/>
      </c:spPr>
    </c:plotArea>
    <c:legend>
      <c:legendPos val="b"/>
      <c:layout>
        <c:manualLayout>
          <c:xMode val="edge"/>
          <c:yMode val="edge"/>
          <c:x val="9.8627429867764738E-2"/>
          <c:y val="0.87361984580451446"/>
          <c:w val="0.78749688586286182"/>
          <c:h val="0.10679111594021308"/>
        </c:manualLayout>
      </c:layout>
      <c:overlay val="0"/>
      <c:spPr>
        <a:noFill/>
        <a:ln>
          <a:noFill/>
        </a:ln>
      </c:spPr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>
          <a:solidFill>
            <a:sysClr val="windowText" lastClr="000000"/>
          </a:solidFill>
          <a:latin typeface="+mn-lt"/>
        </a:defRPr>
      </a:pPr>
      <a:endParaRPr lang="de-DE"/>
    </a:p>
  </c:txPr>
  <c:printSettings>
    <c:headerFooter/>
    <c:pageMargins b="0.78740157499999996" l="0.7" r="0.7" t="0.78740157499999996" header="0.3" footer="0.3"/>
    <c:pageSetup orientation="portrait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9.2149615076310698E-2"/>
          <c:y val="1.7160072650056321E-4"/>
          <c:w val="0.82096145194596726"/>
          <c:h val="0.7496781419836217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'Data EP'!$C$9</c:f>
              <c:strCache>
                <c:ptCount val="1"/>
                <c:pt idx="0">
                  <c:v>PtX-plant</c:v>
                </c:pt>
              </c:strCache>
            </c:strRef>
          </c:tx>
          <c:spPr>
            <a:solidFill>
              <a:srgbClr val="C0C0C0"/>
            </a:solidFill>
          </c:spPr>
          <c:invertIfNegative val="0"/>
          <c:cat>
            <c:numRef>
              <c:f>'Data EP'!$B$10:$B$27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EP'!$C$10:$C$27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6.6329737361489449E-2</c:v>
                </c:pt>
                <c:pt idx="3">
                  <c:v>0.17649127551737523</c:v>
                </c:pt>
                <c:pt idx="4">
                  <c:v>8.5305900554197733E-2</c:v>
                </c:pt>
                <c:pt idx="5">
                  <c:v>8.4503352895631795E-2</c:v>
                </c:pt>
                <c:pt idx="6">
                  <c:v>8.4503352895631767E-2</c:v>
                </c:pt>
                <c:pt idx="7">
                  <c:v>0.12352178816038382</c:v>
                </c:pt>
                <c:pt idx="8">
                  <c:v>0.54591988629547517</c:v>
                </c:pt>
                <c:pt idx="9">
                  <c:v>0.303627988732179</c:v>
                </c:pt>
                <c:pt idx="10">
                  <c:v>0.29431084852884626</c:v>
                </c:pt>
                <c:pt idx="11">
                  <c:v>0.29431084852884626</c:v>
                </c:pt>
                <c:pt idx="12">
                  <c:v>0.54591897477636731</c:v>
                </c:pt>
                <c:pt idx="13">
                  <c:v>0.17146677875589519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DFC-48AE-B14C-944A7235C33A}"/>
            </c:ext>
          </c:extLst>
        </c:ser>
        <c:ser>
          <c:idx val="1"/>
          <c:order val="1"/>
          <c:tx>
            <c:strRef>
              <c:f>'Data EP'!$D$9</c:f>
              <c:strCache>
                <c:ptCount val="1"/>
                <c:pt idx="0">
                  <c:v>H₂-plant</c:v>
                </c:pt>
              </c:strCache>
            </c:strRef>
          </c:tx>
          <c:spPr>
            <a:solidFill>
              <a:srgbClr val="777777"/>
            </a:solidFill>
          </c:spPr>
          <c:invertIfNegative val="0"/>
          <c:cat>
            <c:numRef>
              <c:f>'Data EP'!$B$10:$B$27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EP'!$D$10:$D$27</c:f>
              <c:numCache>
                <c:formatCode>#,##0.00</c:formatCode>
                <c:ptCount val="18"/>
                <c:pt idx="0">
                  <c:v>4.3282776139356907</c:v>
                </c:pt>
                <c:pt idx="1">
                  <c:v>5.3848867583124518</c:v>
                </c:pt>
                <c:pt idx="2">
                  <c:v>2.3717451783164978</c:v>
                </c:pt>
                <c:pt idx="3">
                  <c:v>6.243541137653958</c:v>
                </c:pt>
                <c:pt idx="4">
                  <c:v>3.0177746624212975</c:v>
                </c:pt>
                <c:pt idx="5">
                  <c:v>2.9893838011365368</c:v>
                </c:pt>
                <c:pt idx="6">
                  <c:v>2.9893838011365355</c:v>
                </c:pt>
                <c:pt idx="7">
                  <c:v>4.3696968222092645</c:v>
                </c:pt>
                <c:pt idx="8">
                  <c:v>19.312417896903995</c:v>
                </c:pt>
                <c:pt idx="9">
                  <c:v>10.74111925722841</c:v>
                </c:pt>
                <c:pt idx="10">
                  <c:v>10.411516856349071</c:v>
                </c:pt>
                <c:pt idx="11">
                  <c:v>10.411516856349074</c:v>
                </c:pt>
                <c:pt idx="12">
                  <c:v>19.312385651077562</c:v>
                </c:pt>
                <c:pt idx="13">
                  <c:v>6.0657949451903281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DFC-48AE-B14C-944A7235C33A}"/>
            </c:ext>
          </c:extLst>
        </c:ser>
        <c:ser>
          <c:idx val="2"/>
          <c:order val="2"/>
          <c:tx>
            <c:strRef>
              <c:f>'Data EP'!$E$9</c:f>
              <c:strCache>
                <c:ptCount val="1"/>
                <c:pt idx="0">
                  <c:v>CO₂-plant</c:v>
                </c:pt>
              </c:strCache>
            </c:strRef>
          </c:tx>
          <c:spPr>
            <a:solidFill>
              <a:srgbClr val="292929"/>
            </a:solidFill>
          </c:spPr>
          <c:invertIfNegative val="0"/>
          <c:cat>
            <c:numRef>
              <c:f>'Data EP'!$B$10:$B$27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EP'!$E$10:$E$27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4.04479033804378E-2</c:v>
                </c:pt>
                <c:pt idx="3">
                  <c:v>4.04479033804378E-2</c:v>
                </c:pt>
                <c:pt idx="4">
                  <c:v>8.7833793752510143</c:v>
                </c:pt>
                <c:pt idx="5">
                  <c:v>8.700751048477219</c:v>
                </c:pt>
                <c:pt idx="6">
                  <c:v>8.7007510484772084</c:v>
                </c:pt>
                <c:pt idx="7">
                  <c:v>12.718221124002227</c:v>
                </c:pt>
                <c:pt idx="8">
                  <c:v>56.20975807831465</c:v>
                </c:pt>
                <c:pt idx="9">
                  <c:v>1.5466819563230718E-3</c:v>
                </c:pt>
                <c:pt idx="10">
                  <c:v>1.499223104441423E-3</c:v>
                </c:pt>
                <c:pt idx="11">
                  <c:v>1.499223104441423E-3</c:v>
                </c:pt>
                <c:pt idx="12">
                  <c:v>1.499223104441423E-3</c:v>
                </c:pt>
                <c:pt idx="13">
                  <c:v>4.7293352961031134</c:v>
                </c:pt>
                <c:pt idx="14">
                  <c:v>4.9372649249485381</c:v>
                </c:pt>
                <c:pt idx="15">
                  <c:v>4.9372649249485381</c:v>
                </c:pt>
                <c:pt idx="16">
                  <c:v>4.5847389893946247</c:v>
                </c:pt>
                <c:pt idx="17">
                  <c:v>4.9372649249485381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DFC-48AE-B14C-944A7235C33A}"/>
            </c:ext>
          </c:extLst>
        </c:ser>
        <c:ser>
          <c:idx val="3"/>
          <c:order val="3"/>
          <c:tx>
            <c:strRef>
              <c:f>'Data EP'!$F$9</c:f>
              <c:strCache>
                <c:ptCount val="1"/>
                <c:pt idx="0">
                  <c:v>Biogas plant</c:v>
                </c:pt>
              </c:strCache>
              <c:extLst xmlns:c15="http://schemas.microsoft.com/office/drawing/2012/chart"/>
            </c:strRef>
          </c:tx>
          <c:spPr>
            <a:solidFill>
              <a:srgbClr val="009999"/>
            </a:solidFill>
          </c:spPr>
          <c:invertIfNegative val="0"/>
          <c:cat>
            <c:numRef>
              <c:f>'Data EP'!$B$10:$B$27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EP'!$F$10:$F$27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2.6551402824504473</c:v>
                </c:pt>
                <c:pt idx="15">
                  <c:v>2.5833707350373221</c:v>
                </c:pt>
                <c:pt idx="16">
                  <c:v>3.8577390236583353</c:v>
                </c:pt>
                <c:pt idx="17">
                  <c:v>3.5256510388332547</c:v>
                </c:pt>
              </c:numCache>
              <c:extLst xmlns:c15="http://schemas.microsoft.com/office/drawing/2012/chart"/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B-CDFC-48AE-B14C-944A7235C33A}"/>
            </c:ext>
          </c:extLst>
        </c:ser>
        <c:ser>
          <c:idx val="4"/>
          <c:order val="4"/>
          <c:tx>
            <c:strRef>
              <c:f>'Data EP'!$G$9</c:f>
              <c:strCache>
                <c:ptCount val="1"/>
                <c:pt idx="0">
                  <c:v>Biomass cultivation/transport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numRef>
              <c:f>'Data EP'!$B$10:$B$27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EP'!$G$10:$G$27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0.25183523212126324</c:v>
                </c:pt>
                <c:pt idx="15">
                  <c:v>0.24958653308789663</c:v>
                </c:pt>
                <c:pt idx="16">
                  <c:v>11.941002998255627</c:v>
                </c:pt>
                <c:pt idx="17">
                  <c:v>0.27910922147824541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DFC-48AE-B14C-944A7235C33A}"/>
            </c:ext>
          </c:extLst>
        </c:ser>
        <c:ser>
          <c:idx val="5"/>
          <c:order val="5"/>
          <c:tx>
            <c:strRef>
              <c:f>'Data EP'!$H$9</c:f>
              <c:strCache>
                <c:ptCount val="1"/>
                <c:pt idx="0">
                  <c:v>Electricity for H₂</c:v>
                </c:pt>
              </c:strCache>
            </c:strRef>
          </c:tx>
          <c:spPr>
            <a:solidFill>
              <a:srgbClr val="00B0F0"/>
            </a:solidFill>
          </c:spPr>
          <c:invertIfNegative val="0"/>
          <c:cat>
            <c:numRef>
              <c:f>'Data EP'!$B$10:$B$27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EP'!$H$10:$H$27</c:f>
              <c:numCache>
                <c:formatCode>#,##0.00</c:formatCode>
                <c:ptCount val="18"/>
                <c:pt idx="0">
                  <c:v>32.644887168323876</c:v>
                </c:pt>
                <c:pt idx="1">
                  <c:v>32.57652205343414</c:v>
                </c:pt>
                <c:pt idx="2">
                  <c:v>367.33569296474411</c:v>
                </c:pt>
                <c:pt idx="3">
                  <c:v>37.094183389545968</c:v>
                </c:pt>
                <c:pt idx="4">
                  <c:v>17.296677929222547</c:v>
                </c:pt>
                <c:pt idx="5">
                  <c:v>17.133952862341069</c:v>
                </c:pt>
                <c:pt idx="6">
                  <c:v>17.133952862341062</c:v>
                </c:pt>
                <c:pt idx="7">
                  <c:v>22.126396529354139</c:v>
                </c:pt>
                <c:pt idx="8">
                  <c:v>68.505982678712925</c:v>
                </c:pt>
                <c:pt idx="9">
                  <c:v>37.671307115913159</c:v>
                </c:pt>
                <c:pt idx="10">
                  <c:v>36.315185555575901</c:v>
                </c:pt>
                <c:pt idx="11">
                  <c:v>36.315185555575908</c:v>
                </c:pt>
                <c:pt idx="12">
                  <c:v>67.361257549330261</c:v>
                </c:pt>
                <c:pt idx="13">
                  <c:v>36.67341808134033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DFC-48AE-B14C-944A7235C33A}"/>
            </c:ext>
          </c:extLst>
        </c:ser>
        <c:ser>
          <c:idx val="6"/>
          <c:order val="6"/>
          <c:tx>
            <c:strRef>
              <c:f>'Data EP'!$I$9</c:f>
              <c:strCache>
                <c:ptCount val="1"/>
                <c:pt idx="0">
                  <c:v>Energy for CO₂</c:v>
                </c:pt>
              </c:strCache>
            </c:strRef>
          </c:tx>
          <c:spPr>
            <a:solidFill>
              <a:srgbClr val="0070C0"/>
            </a:solidFill>
          </c:spPr>
          <c:invertIfNegative val="0"/>
          <c:cat>
            <c:numRef>
              <c:f>'Data EP'!$B$10:$B$27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EP'!$I$10:$I$27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19.609037168729731</c:v>
                </c:pt>
                <c:pt idx="3">
                  <c:v>15.452513980856494</c:v>
                </c:pt>
                <c:pt idx="4">
                  <c:v>0.95701212865813301</c:v>
                </c:pt>
                <c:pt idx="5">
                  <c:v>1.0643311526982515</c:v>
                </c:pt>
                <c:pt idx="6">
                  <c:v>0.92418375992855162</c:v>
                </c:pt>
                <c:pt idx="7">
                  <c:v>0.95088336656986117</c:v>
                </c:pt>
                <c:pt idx="8">
                  <c:v>2.4089571852426084</c:v>
                </c:pt>
                <c:pt idx="9">
                  <c:v>1.1873364869074358E-3</c:v>
                </c:pt>
                <c:pt idx="10">
                  <c:v>7.1967874302307595E-3</c:v>
                </c:pt>
                <c:pt idx="11">
                  <c:v>9.9737345866628656E-4</c:v>
                </c:pt>
                <c:pt idx="12">
                  <c:v>1.8500340668580282E-3</c:v>
                </c:pt>
                <c:pt idx="13">
                  <c:v>0.20261494833166488</c:v>
                </c:pt>
                <c:pt idx="14">
                  <c:v>9.7672340776824615</c:v>
                </c:pt>
                <c:pt idx="15">
                  <c:v>8.6492836299693305</c:v>
                </c:pt>
                <c:pt idx="16">
                  <c:v>44.305191309773946</c:v>
                </c:pt>
                <c:pt idx="17">
                  <c:v>36.702576139079717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CDFC-48AE-B14C-944A7235C33A}"/>
            </c:ext>
          </c:extLst>
        </c:ser>
        <c:ser>
          <c:idx val="7"/>
          <c:order val="7"/>
          <c:tx>
            <c:strRef>
              <c:f>'Data EP'!$J$9</c:f>
              <c:strCache>
                <c:ptCount val="1"/>
                <c:pt idx="0">
                  <c:v>Energy O₂+water</c:v>
                </c:pt>
              </c:strCache>
            </c:strRef>
          </c:tx>
          <c:spPr>
            <a:solidFill>
              <a:srgbClr val="00FFFF"/>
            </a:solidFill>
          </c:spPr>
          <c:invertIfNegative val="0"/>
          <c:cat>
            <c:numRef>
              <c:f>'Data EP'!$B$10:$B$27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EP'!$J$10:$J$27</c:f>
              <c:numCache>
                <c:formatCode>#,##0.00</c:formatCode>
                <c:ptCount val="18"/>
                <c:pt idx="0">
                  <c:v>1.929840876864858E-3</c:v>
                </c:pt>
                <c:pt idx="1">
                  <c:v>1.875713732529921E-3</c:v>
                </c:pt>
                <c:pt idx="2">
                  <c:v>2.1536656219458647E-2</c:v>
                </c:pt>
                <c:pt idx="3">
                  <c:v>2.1748081950720751E-3</c:v>
                </c:pt>
                <c:pt idx="4">
                  <c:v>1.4938802981687462E-2</c:v>
                </c:pt>
                <c:pt idx="5">
                  <c:v>1.4798260518893647E-2</c:v>
                </c:pt>
                <c:pt idx="6">
                  <c:v>1.4798260518894955E-2</c:v>
                </c:pt>
                <c:pt idx="7">
                  <c:v>1.2740091085670952E-3</c:v>
                </c:pt>
                <c:pt idx="8">
                  <c:v>3.2495010432920424E-3</c:v>
                </c:pt>
                <c:pt idx="9">
                  <c:v>2.711429015250387E-2</c:v>
                </c:pt>
                <c:pt idx="10">
                  <c:v>2.628210633220877E-2</c:v>
                </c:pt>
                <c:pt idx="11">
                  <c:v>2.6282106332208777E-2</c:v>
                </c:pt>
                <c:pt idx="12">
                  <c:v>3.2494956176199602E-3</c:v>
                </c:pt>
                <c:pt idx="13">
                  <c:v>2.1128939916592957E-3</c:v>
                </c:pt>
                <c:pt idx="14">
                  <c:v>0</c:v>
                </c:pt>
                <c:pt idx="15">
                  <c:v>1.0532909802292566E-3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CDFC-48AE-B14C-944A7235C33A}"/>
            </c:ext>
          </c:extLst>
        </c:ser>
        <c:ser>
          <c:idx val="8"/>
          <c:order val="8"/>
          <c:tx>
            <c:strRef>
              <c:f>'Data EP'!$K$9</c:f>
              <c:strCache>
                <c:ptCount val="1"/>
                <c:pt idx="0">
                  <c:v>Auxiliaries</c:v>
                </c:pt>
              </c:strCache>
            </c:strRef>
          </c:tx>
          <c:spPr>
            <a:solidFill>
              <a:srgbClr val="CE1F5E">
                <a:lumMod val="20000"/>
                <a:lumOff val="80000"/>
              </a:srgbClr>
            </a:solidFill>
          </c:spPr>
          <c:invertIfNegative val="0"/>
          <c:cat>
            <c:numRef>
              <c:f>'Data EP'!$B$10:$B$27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EP'!$K$10:$K$27</c:f>
              <c:numCache>
                <c:formatCode>#,##0.00</c:formatCode>
                <c:ptCount val="18"/>
                <c:pt idx="0">
                  <c:v>6.9641199189367467E-2</c:v>
                </c:pt>
                <c:pt idx="1">
                  <c:v>0.86913661341424231</c:v>
                </c:pt>
                <c:pt idx="2">
                  <c:v>1.9628303525113213</c:v>
                </c:pt>
                <c:pt idx="3">
                  <c:v>1.9628303525113213</c:v>
                </c:pt>
                <c:pt idx="4">
                  <c:v>1.3962360230521991</c:v>
                </c:pt>
                <c:pt idx="5">
                  <c:v>1.3831004023761821</c:v>
                </c:pt>
                <c:pt idx="6">
                  <c:v>1.3831004023761817</c:v>
                </c:pt>
                <c:pt idx="7">
                  <c:v>1.3831004023761819</c:v>
                </c:pt>
                <c:pt idx="8">
                  <c:v>1.3831004023761819</c:v>
                </c:pt>
                <c:pt idx="9">
                  <c:v>2.2244988808134689</c:v>
                </c:pt>
                <c:pt idx="10">
                  <c:v>2.1562392095816532</c:v>
                </c:pt>
                <c:pt idx="11">
                  <c:v>2.1562392095816536</c:v>
                </c:pt>
                <c:pt idx="12">
                  <c:v>2.1562392095816536</c:v>
                </c:pt>
                <c:pt idx="13">
                  <c:v>1.3757832642286874</c:v>
                </c:pt>
                <c:pt idx="14">
                  <c:v>2.3288140133905056E-2</c:v>
                </c:pt>
                <c:pt idx="15">
                  <c:v>2.7126412506661736E-2</c:v>
                </c:pt>
                <c:pt idx="16">
                  <c:v>5.900783746321682E-2</c:v>
                </c:pt>
                <c:pt idx="17">
                  <c:v>5.6883370092349714E-2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CDFC-48AE-B14C-944A7235C33A}"/>
            </c:ext>
          </c:extLst>
        </c:ser>
        <c:ser>
          <c:idx val="10"/>
          <c:order val="9"/>
          <c:tx>
            <c:strRef>
              <c:f>'Data EP'!$L$9</c:f>
              <c:strCache>
                <c:ptCount val="1"/>
                <c:pt idx="0">
                  <c:v>Electricity transport HVDC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numRef>
              <c:f>'Data EP'!$B$10:$B$27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EP'!$L$10:$L$27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9.1467746646095787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15.572339877232245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CDFC-48AE-B14C-944A7235C33A}"/>
            </c:ext>
          </c:extLst>
        </c:ser>
        <c:ser>
          <c:idx val="11"/>
          <c:order val="10"/>
          <c:tx>
            <c:strRef>
              <c:f>'Data EP'!$M$9</c:f>
              <c:strCache>
                <c:ptCount val="1"/>
                <c:pt idx="0">
                  <c:v>Product transport</c:v>
                </c:pt>
              </c:strCache>
            </c:strRef>
          </c:tx>
          <c:spPr>
            <a:solidFill>
              <a:srgbClr val="FF9900"/>
            </a:solidFill>
          </c:spPr>
          <c:invertIfNegative val="0"/>
          <c:cat>
            <c:numRef>
              <c:f>'Data EP'!$B$10:$B$27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EP'!$M$10:$M$27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7.7324580292459741E-2</c:v>
                </c:pt>
                <c:pt idx="3">
                  <c:v>7.7324580292459741E-2</c:v>
                </c:pt>
                <c:pt idx="4">
                  <c:v>3.6667702780443729</c:v>
                </c:pt>
                <c:pt idx="5">
                  <c:v>0.57993435219344791</c:v>
                </c:pt>
                <c:pt idx="6">
                  <c:v>7.7324580292459741E-2</c:v>
                </c:pt>
                <c:pt idx="7">
                  <c:v>7.7324580292459741E-2</c:v>
                </c:pt>
                <c:pt idx="8">
                  <c:v>7.7324580292459741E-2</c:v>
                </c:pt>
                <c:pt idx="9">
                  <c:v>5.0756705208654953</c:v>
                </c:pt>
                <c:pt idx="10">
                  <c:v>0.96655725365574652</c:v>
                </c:pt>
                <c:pt idx="11">
                  <c:v>7.7324580292459741E-2</c:v>
                </c:pt>
                <c:pt idx="12">
                  <c:v>7.7324580292459741E-2</c:v>
                </c:pt>
                <c:pt idx="13">
                  <c:v>7.7324580292459741E-2</c:v>
                </c:pt>
                <c:pt idx="14">
                  <c:v>5.8894183795258431E-2</c:v>
                </c:pt>
                <c:pt idx="15">
                  <c:v>5.8894183795258431E-2</c:v>
                </c:pt>
                <c:pt idx="16">
                  <c:v>5.8894183795258431E-2</c:v>
                </c:pt>
                <c:pt idx="17">
                  <c:v>5.8894183795258431E-2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CDFC-48AE-B14C-944A7235C3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1421200"/>
        <c:axId val="181420808"/>
        <c:extLst/>
      </c:barChart>
      <c:catAx>
        <c:axId val="181421200"/>
        <c:scaling>
          <c:orientation val="minMax"/>
        </c:scaling>
        <c:delete val="0"/>
        <c:axPos val="l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'Data EP'!$B$6</c:f>
              <c:strCache>
                <c:ptCount val="1"/>
                <c:pt idx="0">
                  <c:v>Number supply path</c:v>
                </c:pt>
              </c:strCache>
            </c:strRef>
          </c:tx>
          <c:layout/>
          <c:overlay val="0"/>
          <c:txPr>
            <a:bodyPr rot="-5400000" vert="horz"/>
            <a:lstStyle/>
            <a:p>
              <a:pPr>
                <a:defRPr/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80808"/>
            </a:solidFill>
          </a:ln>
        </c:spPr>
        <c:crossAx val="181420808"/>
        <c:crosses val="autoZero"/>
        <c:auto val="1"/>
        <c:lblAlgn val="ctr"/>
        <c:lblOffset val="100"/>
        <c:noMultiLvlLbl val="0"/>
      </c:catAx>
      <c:valAx>
        <c:axId val="181420808"/>
        <c:scaling>
          <c:orientation val="minMax"/>
          <c:min val="0"/>
        </c:scaling>
        <c:delete val="0"/>
        <c:axPos val="b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'Data EP'!$B$5</c:f>
              <c:strCache>
                <c:ptCount val="1"/>
                <c:pt idx="0">
                  <c:v>Eutrophication potential in mg PO₄eq / MJ Product (LHV)</c:v>
                </c:pt>
              </c:strCache>
            </c:strRef>
          </c:tx>
          <c:layout/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81421200"/>
        <c:crosses val="autoZero"/>
        <c:crossBetween val="between"/>
      </c:valAx>
      <c:spPr>
        <a:blipFill dpi="0" rotWithShape="1">
          <a:blip xmlns:r="http://schemas.openxmlformats.org/officeDocument/2006/relationships" r:embed="rId2"/>
          <a:srcRect/>
          <a:tile tx="0" ty="0" sx="100000" sy="100000" flip="none" algn="tl"/>
        </a:blipFill>
        <a:ln w="9525"/>
      </c:spPr>
    </c:plotArea>
    <c:legend>
      <c:legendPos val="b"/>
      <c:layout>
        <c:manualLayout>
          <c:xMode val="edge"/>
          <c:yMode val="edge"/>
          <c:x val="9.8627429867764738E-2"/>
          <c:y val="0.87361984580451446"/>
          <c:w val="0.78749688586286182"/>
          <c:h val="0.10679111594021308"/>
        </c:manualLayout>
      </c:layout>
      <c:overlay val="0"/>
      <c:spPr>
        <a:noFill/>
        <a:ln>
          <a:noFill/>
        </a:ln>
      </c:spPr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>
          <a:solidFill>
            <a:sysClr val="windowText" lastClr="000000"/>
          </a:solidFill>
          <a:latin typeface="+mn-lt"/>
        </a:defRPr>
      </a:pPr>
      <a:endParaRPr lang="de-DE"/>
    </a:p>
  </c:txPr>
  <c:printSettings>
    <c:headerFooter/>
    <c:pageMargins b="0.78740157499999996" l="0.7" r="0.7" t="0.78740157499999996" header="0.3" footer="0.3"/>
    <c:pageSetup orientation="portrait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9.2149615076310698E-2"/>
          <c:y val="1.7160072650056321E-4"/>
          <c:w val="0.82096145194596726"/>
          <c:h val="0.7496781419836217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'Data Smog'!$C$9</c:f>
              <c:strCache>
                <c:ptCount val="1"/>
                <c:pt idx="0">
                  <c:v>PtX-plant</c:v>
                </c:pt>
              </c:strCache>
            </c:strRef>
          </c:tx>
          <c:spPr>
            <a:solidFill>
              <a:srgbClr val="C0C0C0"/>
            </a:solidFill>
          </c:spPr>
          <c:invertIfNegative val="0"/>
          <c:cat>
            <c:numRef>
              <c:f>'Data Smog'!$B$10:$B$27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Smog'!$C$10:$C$27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4.7767480888335496E-2</c:v>
                </c:pt>
                <c:pt idx="3">
                  <c:v>0.12710051276531795</c:v>
                </c:pt>
                <c:pt idx="4">
                  <c:v>6.1433199293062721E-2</c:v>
                </c:pt>
                <c:pt idx="5">
                  <c:v>6.0855243138440825E-2</c:v>
                </c:pt>
                <c:pt idx="6">
                  <c:v>6.0855243138440811E-2</c:v>
                </c:pt>
                <c:pt idx="7">
                  <c:v>8.8954440194570189E-2</c:v>
                </c:pt>
                <c:pt idx="8">
                  <c:v>0.39314519810418608</c:v>
                </c:pt>
                <c:pt idx="9">
                  <c:v>0.21865824780649232</c:v>
                </c:pt>
                <c:pt idx="10">
                  <c:v>0.21194849235892982</c:v>
                </c:pt>
                <c:pt idx="11">
                  <c:v>0.21194849235892982</c:v>
                </c:pt>
                <c:pt idx="12">
                  <c:v>0.39314454167204432</c:v>
                </c:pt>
                <c:pt idx="13">
                  <c:v>0.12348211229254828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88F-420E-8621-88A5F937103B}"/>
            </c:ext>
          </c:extLst>
        </c:ser>
        <c:ser>
          <c:idx val="1"/>
          <c:order val="1"/>
          <c:tx>
            <c:strRef>
              <c:f>'Data Smog'!$D$9</c:f>
              <c:strCache>
                <c:ptCount val="1"/>
                <c:pt idx="0">
                  <c:v>H₂-plant</c:v>
                </c:pt>
              </c:strCache>
            </c:strRef>
          </c:tx>
          <c:spPr>
            <a:solidFill>
              <a:srgbClr val="777777"/>
            </a:solidFill>
          </c:spPr>
          <c:invertIfNegative val="0"/>
          <c:cat>
            <c:numRef>
              <c:f>'Data Smog'!$B$10:$B$27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Smog'!$D$10:$D$27</c:f>
              <c:numCache>
                <c:formatCode>#,##0.00</c:formatCode>
                <c:ptCount val="18"/>
                <c:pt idx="0">
                  <c:v>3.1612202841610673</c:v>
                </c:pt>
                <c:pt idx="1">
                  <c:v>5.6477630569740525</c:v>
                </c:pt>
                <c:pt idx="2">
                  <c:v>2.4875276676848963</c:v>
                </c:pt>
                <c:pt idx="3">
                  <c:v>6.5483347309963511</c:v>
                </c:pt>
                <c:pt idx="4">
                  <c:v>3.1650946468624728</c:v>
                </c:pt>
                <c:pt idx="5">
                  <c:v>3.1353178168720879</c:v>
                </c:pt>
                <c:pt idx="6">
                  <c:v>3.135317816872087</c:v>
                </c:pt>
                <c:pt idx="7">
                  <c:v>4.5830141635855792</c:v>
                </c:pt>
                <c:pt idx="8">
                  <c:v>20.255200384782192</c:v>
                </c:pt>
                <c:pt idx="9">
                  <c:v>11.265473027428758</c:v>
                </c:pt>
                <c:pt idx="10">
                  <c:v>10.919780286480634</c:v>
                </c:pt>
                <c:pt idx="11">
                  <c:v>10.919780286480638</c:v>
                </c:pt>
                <c:pt idx="12">
                  <c:v>20.255166564797587</c:v>
                </c:pt>
                <c:pt idx="13">
                  <c:v>6.36191142733741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88F-420E-8621-88A5F937103B}"/>
            </c:ext>
          </c:extLst>
        </c:ser>
        <c:ser>
          <c:idx val="2"/>
          <c:order val="2"/>
          <c:tx>
            <c:strRef>
              <c:f>'Data Smog'!$E$9</c:f>
              <c:strCache>
                <c:ptCount val="1"/>
                <c:pt idx="0">
                  <c:v>CO₂-plant</c:v>
                </c:pt>
              </c:strCache>
            </c:strRef>
          </c:tx>
          <c:spPr>
            <a:solidFill>
              <a:srgbClr val="292929"/>
            </a:solidFill>
          </c:spPr>
          <c:invertIfNegative val="0"/>
          <c:cat>
            <c:numRef>
              <c:f>'Data Smog'!$B$10:$B$27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Smog'!$E$10:$E$27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8.5769355112820217E-2</c:v>
                </c:pt>
                <c:pt idx="3">
                  <c:v>8.5769355112820217E-2</c:v>
                </c:pt>
                <c:pt idx="4">
                  <c:v>8.6431505867993135</c:v>
                </c:pt>
                <c:pt idx="5">
                  <c:v>8.5618414413633896</c:v>
                </c:pt>
                <c:pt idx="6">
                  <c:v>8.561841441363379</c:v>
                </c:pt>
                <c:pt idx="7">
                  <c:v>12.515171629805844</c:v>
                </c:pt>
                <c:pt idx="8">
                  <c:v>55.312355616490542</c:v>
                </c:pt>
                <c:pt idx="9">
                  <c:v>1.9440053855881E-3</c:v>
                </c:pt>
                <c:pt idx="10">
                  <c:v>1.8843549427322954E-3</c:v>
                </c:pt>
                <c:pt idx="11">
                  <c:v>1.8843549427322954E-3</c:v>
                </c:pt>
                <c:pt idx="12">
                  <c:v>1.8843549427322954E-3</c:v>
                </c:pt>
                <c:pt idx="13">
                  <c:v>1.9969655975380145</c:v>
                </c:pt>
                <c:pt idx="14">
                  <c:v>2.0847640490149693</c:v>
                </c:pt>
                <c:pt idx="15">
                  <c:v>2.0847640490149693</c:v>
                </c:pt>
                <c:pt idx="16">
                  <c:v>1.9359096918030512</c:v>
                </c:pt>
                <c:pt idx="17">
                  <c:v>2.0847640490149693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88F-420E-8621-88A5F937103B}"/>
            </c:ext>
          </c:extLst>
        </c:ser>
        <c:ser>
          <c:idx val="3"/>
          <c:order val="3"/>
          <c:tx>
            <c:strRef>
              <c:f>'Data Smog'!$F$9</c:f>
              <c:strCache>
                <c:ptCount val="1"/>
                <c:pt idx="0">
                  <c:v>Biogas plant</c:v>
                </c:pt>
              </c:strCache>
              <c:extLst xmlns:c15="http://schemas.microsoft.com/office/drawing/2012/chart"/>
            </c:strRef>
          </c:tx>
          <c:spPr>
            <a:solidFill>
              <a:srgbClr val="009999"/>
            </a:solidFill>
          </c:spPr>
          <c:invertIfNegative val="0"/>
          <c:cat>
            <c:numRef>
              <c:f>'Data Smog'!$B$10:$B$27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Smog'!$F$10:$F$27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3.236701715290113</c:v>
                </c:pt>
                <c:pt idx="15">
                  <c:v>3.1533467305772405</c:v>
                </c:pt>
                <c:pt idx="16">
                  <c:v>4.6461269484840324</c:v>
                </c:pt>
                <c:pt idx="17">
                  <c:v>4.2477374810939477</c:v>
                </c:pt>
              </c:numCache>
              <c:extLst xmlns:c15="http://schemas.microsoft.com/office/drawing/2012/chart"/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A-788F-420E-8621-88A5F937103B}"/>
            </c:ext>
          </c:extLst>
        </c:ser>
        <c:ser>
          <c:idx val="4"/>
          <c:order val="4"/>
          <c:tx>
            <c:strRef>
              <c:f>'Data Smog'!$G$9</c:f>
              <c:strCache>
                <c:ptCount val="1"/>
                <c:pt idx="0">
                  <c:v>Biomass cultivation/transport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numRef>
              <c:f>'Data Smog'!$B$10:$B$27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Smog'!$G$10:$G$27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0.96019656182133584</c:v>
                </c:pt>
                <c:pt idx="15">
                  <c:v>0.9516227293904157</c:v>
                </c:pt>
                <c:pt idx="16">
                  <c:v>17.202390836560426</c:v>
                </c:pt>
                <c:pt idx="17">
                  <c:v>1.0641867405867749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88F-420E-8621-88A5F937103B}"/>
            </c:ext>
          </c:extLst>
        </c:ser>
        <c:ser>
          <c:idx val="5"/>
          <c:order val="5"/>
          <c:tx>
            <c:strRef>
              <c:f>'Data Smog'!$H$9</c:f>
              <c:strCache>
                <c:ptCount val="1"/>
                <c:pt idx="0">
                  <c:v>Electricity for H₂</c:v>
                </c:pt>
              </c:strCache>
            </c:strRef>
          </c:tx>
          <c:spPr>
            <a:solidFill>
              <a:srgbClr val="00B0F0"/>
            </a:solidFill>
          </c:spPr>
          <c:invertIfNegative val="0"/>
          <c:cat>
            <c:numRef>
              <c:f>'Data Smog'!$B$10:$B$27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Smog'!$H$10:$H$27</c:f>
              <c:numCache>
                <c:formatCode>#,##0.00</c:formatCode>
                <c:ptCount val="18"/>
                <c:pt idx="0">
                  <c:v>17.046708130227191</c:v>
                </c:pt>
                <c:pt idx="1">
                  <c:v>17.011008813706169</c:v>
                </c:pt>
                <c:pt idx="2">
                  <c:v>93.930383349706929</c:v>
                </c:pt>
                <c:pt idx="3">
                  <c:v>19.370069019086102</c:v>
                </c:pt>
                <c:pt idx="4">
                  <c:v>21.89669392298358</c:v>
                </c:pt>
                <c:pt idx="5">
                  <c:v>21.690692458558971</c:v>
                </c:pt>
                <c:pt idx="6">
                  <c:v>21.690692458558956</c:v>
                </c:pt>
                <c:pt idx="7">
                  <c:v>16.199515674700319</c:v>
                </c:pt>
                <c:pt idx="8">
                  <c:v>53.267440132937644</c:v>
                </c:pt>
                <c:pt idx="9">
                  <c:v>29.216870238515305</c:v>
                </c:pt>
                <c:pt idx="10">
                  <c:v>28.298018287666551</c:v>
                </c:pt>
                <c:pt idx="11">
                  <c:v>28.298018287666558</c:v>
                </c:pt>
                <c:pt idx="12">
                  <c:v>52.490165445911771</c:v>
                </c:pt>
                <c:pt idx="13">
                  <c:v>19.150351200386865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88F-420E-8621-88A5F937103B}"/>
            </c:ext>
          </c:extLst>
        </c:ser>
        <c:ser>
          <c:idx val="6"/>
          <c:order val="6"/>
          <c:tx>
            <c:strRef>
              <c:f>'Data Smog'!$I$9</c:f>
              <c:strCache>
                <c:ptCount val="1"/>
                <c:pt idx="0">
                  <c:v>Energy for CO₂</c:v>
                </c:pt>
              </c:strCache>
            </c:strRef>
          </c:tx>
          <c:spPr>
            <a:solidFill>
              <a:srgbClr val="0070C0"/>
            </a:solidFill>
          </c:spPr>
          <c:invertIfNegative val="0"/>
          <c:cat>
            <c:numRef>
              <c:f>'Data Smog'!$B$10:$B$27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Smog'!$I$10:$I$27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15.014362625951152</c:v>
                </c:pt>
                <c:pt idx="3">
                  <c:v>13.946316303532996</c:v>
                </c:pt>
                <c:pt idx="4">
                  <c:v>1.2115275400027077</c:v>
                </c:pt>
                <c:pt idx="5">
                  <c:v>1.3473878382134763</c:v>
                </c:pt>
                <c:pt idx="6">
                  <c:v>1.1699685339898811</c:v>
                </c:pt>
                <c:pt idx="7">
                  <c:v>0.70441541315567635</c:v>
                </c:pt>
                <c:pt idx="8">
                  <c:v>2.1973560124002458</c:v>
                </c:pt>
                <c:pt idx="9">
                  <c:v>1.4200787818495692E-4</c:v>
                </c:pt>
                <c:pt idx="10">
                  <c:v>8.2138089016985788E-4</c:v>
                </c:pt>
                <c:pt idx="11">
                  <c:v>1.1957378544346762E-4</c:v>
                </c:pt>
                <c:pt idx="12">
                  <c:v>2.2179813855223589E-4</c:v>
                </c:pt>
                <c:pt idx="13">
                  <c:v>4.6748609987807554E-2</c:v>
                </c:pt>
                <c:pt idx="14">
                  <c:v>23.256172251839921</c:v>
                </c:pt>
                <c:pt idx="15">
                  <c:v>17.551717209883464</c:v>
                </c:pt>
                <c:pt idx="16">
                  <c:v>216.44274434378437</c:v>
                </c:pt>
                <c:pt idx="17">
                  <c:v>163.03422494101233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788F-420E-8621-88A5F937103B}"/>
            </c:ext>
          </c:extLst>
        </c:ser>
        <c:ser>
          <c:idx val="7"/>
          <c:order val="7"/>
          <c:tx>
            <c:strRef>
              <c:f>'Data Smog'!$J$9</c:f>
              <c:strCache>
                <c:ptCount val="1"/>
                <c:pt idx="0">
                  <c:v>Energy O₂+water</c:v>
                </c:pt>
              </c:strCache>
            </c:strRef>
          </c:tx>
          <c:spPr>
            <a:solidFill>
              <a:srgbClr val="00FFFF"/>
            </a:solidFill>
          </c:spPr>
          <c:invertIfNegative val="0"/>
          <c:cat>
            <c:numRef>
              <c:f>'Data Smog'!$B$10:$B$27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Smog'!$J$10:$J$27</c:f>
              <c:numCache>
                <c:formatCode>#,##0.00</c:formatCode>
                <c:ptCount val="18"/>
                <c:pt idx="0">
                  <c:v>1.0077361883982284E-3</c:v>
                </c:pt>
                <c:pt idx="1">
                  <c:v>9.794717429846857E-4</c:v>
                </c:pt>
                <c:pt idx="2">
                  <c:v>5.5070781672140892E-3</c:v>
                </c:pt>
                <c:pt idx="3">
                  <c:v>1.1356547305390291E-3</c:v>
                </c:pt>
                <c:pt idx="4">
                  <c:v>1.8911746972701357E-2</c:v>
                </c:pt>
                <c:pt idx="5">
                  <c:v>1.8733827530391614E-2</c:v>
                </c:pt>
                <c:pt idx="6">
                  <c:v>1.8733827530393269E-2</c:v>
                </c:pt>
                <c:pt idx="7">
                  <c:v>9.3274702442232955E-4</c:v>
                </c:pt>
                <c:pt idx="8">
                  <c:v>2.9895516980362699E-3</c:v>
                </c:pt>
                <c:pt idx="9">
                  <c:v>2.4941329570497373E-2</c:v>
                </c:pt>
                <c:pt idx="10">
                  <c:v>2.4175961827213623E-2</c:v>
                </c:pt>
                <c:pt idx="11">
                  <c:v>2.4175961827213627E-2</c:v>
                </c:pt>
                <c:pt idx="12">
                  <c:v>2.9895467064000249E-3</c:v>
                </c:pt>
                <c:pt idx="13">
                  <c:v>1.1033239906822444E-3</c:v>
                </c:pt>
                <c:pt idx="14">
                  <c:v>0</c:v>
                </c:pt>
                <c:pt idx="15">
                  <c:v>2.6933409262033852E-4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788F-420E-8621-88A5F937103B}"/>
            </c:ext>
          </c:extLst>
        </c:ser>
        <c:ser>
          <c:idx val="8"/>
          <c:order val="8"/>
          <c:tx>
            <c:strRef>
              <c:f>'Data Smog'!$K$9</c:f>
              <c:strCache>
                <c:ptCount val="1"/>
                <c:pt idx="0">
                  <c:v>Auxiliaries</c:v>
                </c:pt>
              </c:strCache>
            </c:strRef>
          </c:tx>
          <c:spPr>
            <a:solidFill>
              <a:srgbClr val="CE1F5E">
                <a:lumMod val="20000"/>
                <a:lumOff val="80000"/>
              </a:srgbClr>
            </a:solidFill>
          </c:spPr>
          <c:invertIfNegative val="0"/>
          <c:cat>
            <c:numRef>
              <c:f>'Data Smog'!$B$10:$B$27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Smog'!$K$10:$K$27</c:f>
              <c:numCache>
                <c:formatCode>#,##0.00</c:formatCode>
                <c:ptCount val="18"/>
                <c:pt idx="0">
                  <c:v>2.9899196167173459E-2</c:v>
                </c:pt>
                <c:pt idx="1">
                  <c:v>0.33741442665446325</c:v>
                </c:pt>
                <c:pt idx="2">
                  <c:v>1.2688118502267669</c:v>
                </c:pt>
                <c:pt idx="3">
                  <c:v>1.2688118502267669</c:v>
                </c:pt>
                <c:pt idx="4">
                  <c:v>0.95122767382471451</c:v>
                </c:pt>
                <c:pt idx="5">
                  <c:v>0.94227863820781566</c:v>
                </c:pt>
                <c:pt idx="6">
                  <c:v>0.94227863820781532</c:v>
                </c:pt>
                <c:pt idx="7">
                  <c:v>0.94227863820781543</c:v>
                </c:pt>
                <c:pt idx="8">
                  <c:v>0.94227863820781543</c:v>
                </c:pt>
                <c:pt idx="9">
                  <c:v>1.4213849248206429</c:v>
                </c:pt>
                <c:pt idx="10">
                  <c:v>1.3777690335681332</c:v>
                </c:pt>
                <c:pt idx="11">
                  <c:v>1.3777690335681334</c:v>
                </c:pt>
                <c:pt idx="12">
                  <c:v>1.3777690335681334</c:v>
                </c:pt>
                <c:pt idx="13">
                  <c:v>0.94003347801857917</c:v>
                </c:pt>
                <c:pt idx="14">
                  <c:v>5.5170458074236657E-2</c:v>
                </c:pt>
                <c:pt idx="15">
                  <c:v>5.6818351274697448E-2</c:v>
                </c:pt>
                <c:pt idx="16">
                  <c:v>8.5645163272966091E-2</c:v>
                </c:pt>
                <c:pt idx="17">
                  <c:v>8.0918536392993068E-2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788F-420E-8621-88A5F937103B}"/>
            </c:ext>
          </c:extLst>
        </c:ser>
        <c:ser>
          <c:idx val="10"/>
          <c:order val="9"/>
          <c:tx>
            <c:strRef>
              <c:f>'Data Smog'!$L$9</c:f>
              <c:strCache>
                <c:ptCount val="1"/>
                <c:pt idx="0">
                  <c:v>Electricity transport HVDC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numRef>
              <c:f>'Data Smog'!$B$10:$B$27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Smog'!$L$10:$L$27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2.8086956504778851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4.772353185402741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788F-420E-8621-88A5F937103B}"/>
            </c:ext>
          </c:extLst>
        </c:ser>
        <c:ser>
          <c:idx val="11"/>
          <c:order val="10"/>
          <c:tx>
            <c:strRef>
              <c:f>'Data Smog'!$M$9</c:f>
              <c:strCache>
                <c:ptCount val="1"/>
                <c:pt idx="0">
                  <c:v>Product transport</c:v>
                </c:pt>
              </c:strCache>
            </c:strRef>
          </c:tx>
          <c:spPr>
            <a:solidFill>
              <a:srgbClr val="FF9900"/>
            </a:solidFill>
          </c:spPr>
          <c:invertIfNegative val="0"/>
          <c:cat>
            <c:numRef>
              <c:f>'Data Smog'!$B$10:$B$27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Smog'!$M$10:$M$27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0.16943328399832927</c:v>
                </c:pt>
                <c:pt idx="3">
                  <c:v>0.16943328399832927</c:v>
                </c:pt>
                <c:pt idx="4">
                  <c:v>13.905639530467749</c:v>
                </c:pt>
                <c:pt idx="5">
                  <c:v>1.2707496299874697</c:v>
                </c:pt>
                <c:pt idx="6">
                  <c:v>0.16943328399832927</c:v>
                </c:pt>
                <c:pt idx="7">
                  <c:v>0.16943328399832927</c:v>
                </c:pt>
                <c:pt idx="8">
                  <c:v>0.16943328399832927</c:v>
                </c:pt>
                <c:pt idx="9">
                  <c:v>18.627415870861444</c:v>
                </c:pt>
                <c:pt idx="10">
                  <c:v>2.1179160499791161</c:v>
                </c:pt>
                <c:pt idx="11">
                  <c:v>0.16943328399832927</c:v>
                </c:pt>
                <c:pt idx="12">
                  <c:v>0.16943328399832927</c:v>
                </c:pt>
                <c:pt idx="13">
                  <c:v>0.16943328399832927</c:v>
                </c:pt>
                <c:pt idx="14">
                  <c:v>0.14414413166516232</c:v>
                </c:pt>
                <c:pt idx="15">
                  <c:v>0.14414413166516232</c:v>
                </c:pt>
                <c:pt idx="16">
                  <c:v>0.14414413166516232</c:v>
                </c:pt>
                <c:pt idx="17">
                  <c:v>0.14414413166516232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788F-420E-8621-88A5F93710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1421200"/>
        <c:axId val="181420808"/>
        <c:extLst/>
      </c:barChart>
      <c:catAx>
        <c:axId val="181421200"/>
        <c:scaling>
          <c:orientation val="minMax"/>
        </c:scaling>
        <c:delete val="0"/>
        <c:axPos val="l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'Data Smog'!$B$6</c:f>
              <c:strCache>
                <c:ptCount val="1"/>
                <c:pt idx="0">
                  <c:v>Number supply path</c:v>
                </c:pt>
              </c:strCache>
            </c:strRef>
          </c:tx>
          <c:layout/>
          <c:overlay val="0"/>
          <c:txPr>
            <a:bodyPr rot="-5400000" vert="horz"/>
            <a:lstStyle/>
            <a:p>
              <a:pPr>
                <a:defRPr/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80808"/>
            </a:solidFill>
          </a:ln>
        </c:spPr>
        <c:crossAx val="181420808"/>
        <c:crosses val="autoZero"/>
        <c:auto val="1"/>
        <c:lblAlgn val="ctr"/>
        <c:lblOffset val="100"/>
        <c:noMultiLvlLbl val="0"/>
      </c:catAx>
      <c:valAx>
        <c:axId val="181420808"/>
        <c:scaling>
          <c:orientation val="minMax"/>
          <c:min val="0"/>
        </c:scaling>
        <c:delete val="0"/>
        <c:axPos val="b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'Data Smog'!$B$5</c:f>
              <c:strCache>
                <c:ptCount val="1"/>
                <c:pt idx="0">
                  <c:v>Photochemical Ozone Creation Potential (POCP) in mg C₂H₄eq / MJ Product (LHV)</c:v>
                </c:pt>
              </c:strCache>
            </c:strRef>
          </c:tx>
          <c:layout/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81421200"/>
        <c:crosses val="autoZero"/>
        <c:crossBetween val="between"/>
      </c:valAx>
      <c:spPr>
        <a:blipFill dpi="0" rotWithShape="1">
          <a:blip xmlns:r="http://schemas.openxmlformats.org/officeDocument/2006/relationships" r:embed="rId2"/>
          <a:srcRect/>
          <a:tile tx="0" ty="0" sx="100000" sy="100000" flip="none" algn="tl"/>
        </a:blipFill>
        <a:ln w="9525"/>
      </c:spPr>
    </c:plotArea>
    <c:legend>
      <c:legendPos val="b"/>
      <c:layout>
        <c:manualLayout>
          <c:xMode val="edge"/>
          <c:yMode val="edge"/>
          <c:x val="9.8627429867764738E-2"/>
          <c:y val="0.87361984580451446"/>
          <c:w val="0.78749688586286182"/>
          <c:h val="0.10679111594021308"/>
        </c:manualLayout>
      </c:layout>
      <c:overlay val="0"/>
      <c:spPr>
        <a:noFill/>
        <a:ln>
          <a:noFill/>
        </a:ln>
      </c:spPr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>
          <a:solidFill>
            <a:sysClr val="windowText" lastClr="000000"/>
          </a:solidFill>
          <a:latin typeface="+mn-lt"/>
        </a:defRPr>
      </a:pPr>
      <a:endParaRPr lang="de-DE"/>
    </a:p>
  </c:txPr>
  <c:printSettings>
    <c:headerFooter/>
    <c:pageMargins b="0.78740157499999996" l="0.7" r="0.7" t="0.78740157499999996" header="0.3" footer="0.3"/>
    <c:pageSetup orientation="portrait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9.2149615076310698E-2"/>
          <c:y val="1.7160072650056321E-4"/>
          <c:w val="0.82096145194596726"/>
          <c:h val="0.7496781419836217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'Data Ozone'!$C$9</c:f>
              <c:strCache>
                <c:ptCount val="1"/>
                <c:pt idx="0">
                  <c:v>PtX-plant</c:v>
                </c:pt>
              </c:strCache>
            </c:strRef>
          </c:tx>
          <c:spPr>
            <a:solidFill>
              <a:srgbClr val="C0C0C0"/>
            </a:solidFill>
          </c:spPr>
          <c:invertIfNegative val="0"/>
          <c:cat>
            <c:numRef>
              <c:f>'Data Ozone'!$B$10:$B$27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Ozone'!$C$10:$C$27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7.8805837818086648E-6</c:v>
                </c:pt>
                <c:pt idx="3">
                  <c:v>2.0968789245960009E-5</c:v>
                </c:pt>
                <c:pt idx="4">
                  <c:v>1.0135126764278472E-5</c:v>
                </c:pt>
                <c:pt idx="5">
                  <c:v>1.0039776709931728E-5</c:v>
                </c:pt>
                <c:pt idx="6">
                  <c:v>1.0039776709931726E-5</c:v>
                </c:pt>
                <c:pt idx="7">
                  <c:v>1.467552622998759E-5</c:v>
                </c:pt>
                <c:pt idx="8">
                  <c:v>6.4860311125018244E-5</c:v>
                </c:pt>
                <c:pt idx="9">
                  <c:v>3.6073801870580242E-5</c:v>
                </c:pt>
                <c:pt idx="10">
                  <c:v>3.4966839791429129E-5</c:v>
                </c:pt>
                <c:pt idx="11">
                  <c:v>3.4966839791429129E-5</c:v>
                </c:pt>
                <c:pt idx="12">
                  <c:v>6.4860202828151951E-5</c:v>
                </c:pt>
                <c:pt idx="13">
                  <c:v>2.0371832748537494E-5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D6E-47D4-B90D-CAB9C43732C9}"/>
            </c:ext>
          </c:extLst>
        </c:ser>
        <c:ser>
          <c:idx val="1"/>
          <c:order val="1"/>
          <c:tx>
            <c:strRef>
              <c:f>'Data Ozone'!$D$9</c:f>
              <c:strCache>
                <c:ptCount val="1"/>
                <c:pt idx="0">
                  <c:v>H₂-plant</c:v>
                </c:pt>
              </c:strCache>
            </c:strRef>
          </c:tx>
          <c:spPr>
            <a:solidFill>
              <a:srgbClr val="777777"/>
            </a:solidFill>
          </c:spPr>
          <c:invertIfNegative val="0"/>
          <c:cat>
            <c:numRef>
              <c:f>'Data Ozone'!$B$10:$B$27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Ozone'!$D$10:$D$27</c:f>
              <c:numCache>
                <c:formatCode>#,##0.00</c:formatCode>
                <c:ptCount val="18"/>
                <c:pt idx="0">
                  <c:v>3.1666632967833875E-3</c:v>
                </c:pt>
                <c:pt idx="1">
                  <c:v>1.2165468253317073E-3</c:v>
                </c:pt>
                <c:pt idx="2">
                  <c:v>5.3582167957807601E-4</c:v>
                </c:pt>
                <c:pt idx="3">
                  <c:v>1.4105329398275373E-3</c:v>
                </c:pt>
                <c:pt idx="4">
                  <c:v>6.8177184589219056E-4</c:v>
                </c:pt>
                <c:pt idx="5">
                  <c:v>6.7535781831564183E-4</c:v>
                </c:pt>
                <c:pt idx="6">
                  <c:v>6.753578183156415E-4</c:v>
                </c:pt>
                <c:pt idx="7">
                  <c:v>9.8719639526582579E-4</c:v>
                </c:pt>
                <c:pt idx="8">
                  <c:v>4.3630370955694223E-3</c:v>
                </c:pt>
                <c:pt idx="9">
                  <c:v>2.4266201165176454E-3</c:v>
                </c:pt>
                <c:pt idx="10">
                  <c:v>2.352156757786379E-3</c:v>
                </c:pt>
                <c:pt idx="11">
                  <c:v>2.3521567577863794E-3</c:v>
                </c:pt>
                <c:pt idx="12">
                  <c:v>4.3630298106329809E-3</c:v>
                </c:pt>
                <c:pt idx="13">
                  <c:v>1.3703767441893221E-3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D6E-47D4-B90D-CAB9C43732C9}"/>
            </c:ext>
          </c:extLst>
        </c:ser>
        <c:ser>
          <c:idx val="2"/>
          <c:order val="2"/>
          <c:tx>
            <c:strRef>
              <c:f>'Data Ozone'!$E$9</c:f>
              <c:strCache>
                <c:ptCount val="1"/>
                <c:pt idx="0">
                  <c:v>CO₂-plant</c:v>
                </c:pt>
              </c:strCache>
            </c:strRef>
          </c:tx>
          <c:spPr>
            <a:solidFill>
              <a:srgbClr val="292929"/>
            </a:solidFill>
          </c:spPr>
          <c:invertIfNegative val="0"/>
          <c:cat>
            <c:numRef>
              <c:f>'Data Ozone'!$B$10:$B$27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Ozone'!$E$10:$E$27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2.8375894955912664E-5</c:v>
                </c:pt>
                <c:pt idx="3">
                  <c:v>2.8375894955912664E-5</c:v>
                </c:pt>
                <c:pt idx="4">
                  <c:v>4.9104188154397432E-2</c:v>
                </c:pt>
                <c:pt idx="5">
                  <c:v>4.8642247854264666E-2</c:v>
                </c:pt>
                <c:pt idx="6">
                  <c:v>4.8642247854264603E-2</c:v>
                </c:pt>
                <c:pt idx="7">
                  <c:v>7.1102237120936149E-2</c:v>
                </c:pt>
                <c:pt idx="8">
                  <c:v>0.31424516907102656</c:v>
                </c:pt>
                <c:pt idx="9">
                  <c:v>3.7920324765106889E-7</c:v>
                </c:pt>
                <c:pt idx="10">
                  <c:v>3.6756766175072296E-7</c:v>
                </c:pt>
                <c:pt idx="11">
                  <c:v>3.6756766175072296E-7</c:v>
                </c:pt>
                <c:pt idx="12">
                  <c:v>3.6756766175072296E-7</c:v>
                </c:pt>
                <c:pt idx="13">
                  <c:v>6.4667403560003125E-4</c:v>
                </c:pt>
                <c:pt idx="14">
                  <c:v>6.7510566156596386E-4</c:v>
                </c:pt>
                <c:pt idx="15">
                  <c:v>6.7510566156596386E-4</c:v>
                </c:pt>
                <c:pt idx="16">
                  <c:v>6.2690240357616395E-4</c:v>
                </c:pt>
                <c:pt idx="17">
                  <c:v>6.7510566156596386E-4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D6E-47D4-B90D-CAB9C43732C9}"/>
            </c:ext>
          </c:extLst>
        </c:ser>
        <c:ser>
          <c:idx val="3"/>
          <c:order val="3"/>
          <c:tx>
            <c:strRef>
              <c:f>'Data Ozone'!$F$9</c:f>
              <c:strCache>
                <c:ptCount val="1"/>
                <c:pt idx="0">
                  <c:v>Biogas plant</c:v>
                </c:pt>
              </c:strCache>
              <c:extLst xmlns:c15="http://schemas.microsoft.com/office/drawing/2012/chart"/>
            </c:strRef>
          </c:tx>
          <c:spPr>
            <a:solidFill>
              <a:srgbClr val="009999"/>
            </a:solidFill>
          </c:spPr>
          <c:invertIfNegative val="0"/>
          <c:cat>
            <c:numRef>
              <c:f>'Data Ozone'!$B$10:$B$27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Ozone'!$F$10:$F$27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7.1974806026641359E-4</c:v>
                </c:pt>
                <c:pt idx="15">
                  <c:v>7.0085191181167451E-4</c:v>
                </c:pt>
                <c:pt idx="16">
                  <c:v>1.0380958014065259E-3</c:v>
                </c:pt>
                <c:pt idx="17">
                  <c:v>9.4894447939183522E-4</c:v>
                </c:pt>
              </c:numCache>
              <c:extLst xmlns:c15="http://schemas.microsoft.com/office/drawing/2012/chart"/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A-3D6E-47D4-B90D-CAB9C43732C9}"/>
            </c:ext>
          </c:extLst>
        </c:ser>
        <c:ser>
          <c:idx val="4"/>
          <c:order val="4"/>
          <c:tx>
            <c:strRef>
              <c:f>'Data Ozone'!$G$9</c:f>
              <c:strCache>
                <c:ptCount val="1"/>
                <c:pt idx="0">
                  <c:v>Biomass cultivation/transport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numRef>
              <c:f>'Data Ozone'!$B$10:$B$27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Ozone'!$G$10:$G$27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8.3217559224555327E-4</c:v>
                </c:pt>
                <c:pt idx="15">
                  <c:v>8.2474489069473615E-4</c:v>
                </c:pt>
                <c:pt idx="16">
                  <c:v>0.15806287696705146</c:v>
                </c:pt>
                <c:pt idx="17">
                  <c:v>9.2230098119477162E-4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D6E-47D4-B90D-CAB9C43732C9}"/>
            </c:ext>
          </c:extLst>
        </c:ser>
        <c:ser>
          <c:idx val="5"/>
          <c:order val="5"/>
          <c:tx>
            <c:strRef>
              <c:f>'Data Ozone'!$H$9</c:f>
              <c:strCache>
                <c:ptCount val="1"/>
                <c:pt idx="0">
                  <c:v>Electricity for H₂</c:v>
                </c:pt>
              </c:strCache>
            </c:strRef>
          </c:tx>
          <c:spPr>
            <a:solidFill>
              <a:srgbClr val="00B0F0"/>
            </a:solidFill>
          </c:spPr>
          <c:invertIfNegative val="0"/>
          <c:cat>
            <c:numRef>
              <c:f>'Data Ozone'!$B$10:$B$27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Ozone'!$H$10:$H$27</c:f>
              <c:numCache>
                <c:formatCode>#,##0.00</c:formatCode>
                <c:ptCount val="18"/>
                <c:pt idx="0">
                  <c:v>5.1215450250014722E-3</c:v>
                </c:pt>
                <c:pt idx="1">
                  <c:v>5.1108194552593605E-3</c:v>
                </c:pt>
                <c:pt idx="2">
                  <c:v>9.3234182509641508E-2</c:v>
                </c:pt>
                <c:pt idx="3">
                  <c:v>5.8195799365348437E-3</c:v>
                </c:pt>
                <c:pt idx="4">
                  <c:v>0.21263511303781604</c:v>
                </c:pt>
                <c:pt idx="5">
                  <c:v>0.2106346674532931</c:v>
                </c:pt>
                <c:pt idx="6">
                  <c:v>0.21063466745329296</c:v>
                </c:pt>
                <c:pt idx="7">
                  <c:v>4.6042929239287133E-3</c:v>
                </c:pt>
                <c:pt idx="8">
                  <c:v>1.8248410292545439E-2</c:v>
                </c:pt>
                <c:pt idx="9">
                  <c:v>1.002158818207086E-2</c:v>
                </c:pt>
                <c:pt idx="10">
                  <c:v>9.6842417606976174E-3</c:v>
                </c:pt>
                <c:pt idx="11">
                  <c:v>9.6842417606976192E-3</c:v>
                </c:pt>
                <c:pt idx="12">
                  <c:v>1.7963358673026796E-2</c:v>
                </c:pt>
                <c:pt idx="13">
                  <c:v>5.7535675021887726E-3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3D6E-47D4-B90D-CAB9C43732C9}"/>
            </c:ext>
          </c:extLst>
        </c:ser>
        <c:ser>
          <c:idx val="6"/>
          <c:order val="6"/>
          <c:tx>
            <c:strRef>
              <c:f>'Data Ozone'!$I$9</c:f>
              <c:strCache>
                <c:ptCount val="1"/>
                <c:pt idx="0">
                  <c:v>Energy for CO₂</c:v>
                </c:pt>
              </c:strCache>
            </c:strRef>
          </c:tx>
          <c:spPr>
            <a:solidFill>
              <a:srgbClr val="0070C0"/>
            </a:solidFill>
          </c:spPr>
          <c:invertIfNegative val="0"/>
          <c:cat>
            <c:numRef>
              <c:f>'Data Ozone'!$B$10:$B$27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Ozone'!$I$10:$I$27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5.6017983518542938E-3</c:v>
                </c:pt>
                <c:pt idx="3">
                  <c:v>4.5088854864471567E-3</c:v>
                </c:pt>
                <c:pt idx="4">
                  <c:v>1.1764940238147207E-2</c:v>
                </c:pt>
                <c:pt idx="5">
                  <c:v>1.3084256750905122E-2</c:v>
                </c:pt>
                <c:pt idx="6">
                  <c:v>1.1361367718370551E-2</c:v>
                </c:pt>
                <c:pt idx="7">
                  <c:v>2.0267026303477144E-4</c:v>
                </c:pt>
                <c:pt idx="8">
                  <c:v>6.9881836506351948E-4</c:v>
                </c:pt>
                <c:pt idx="9">
                  <c:v>1.7839364604987771E-7</c:v>
                </c:pt>
                <c:pt idx="10">
                  <c:v>1.0753705990116881E-6</c:v>
                </c:pt>
                <c:pt idx="11">
                  <c:v>1.4989530654709091E-7</c:v>
                </c:pt>
                <c:pt idx="12">
                  <c:v>2.7804171162231789E-7</c:v>
                </c:pt>
                <c:pt idx="13">
                  <c:v>1.4451965642012235E-5</c:v>
                </c:pt>
                <c:pt idx="14">
                  <c:v>0.35447415612389838</c:v>
                </c:pt>
                <c:pt idx="15">
                  <c:v>0.34630128003891103</c:v>
                </c:pt>
                <c:pt idx="16">
                  <c:v>0.4152211843842924</c:v>
                </c:pt>
                <c:pt idx="17">
                  <c:v>0.51833232977267574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3D6E-47D4-B90D-CAB9C43732C9}"/>
            </c:ext>
          </c:extLst>
        </c:ser>
        <c:ser>
          <c:idx val="7"/>
          <c:order val="7"/>
          <c:tx>
            <c:strRef>
              <c:f>'Data Ozone'!$J$9</c:f>
              <c:strCache>
                <c:ptCount val="1"/>
                <c:pt idx="0">
                  <c:v>Energy O₂+water</c:v>
                </c:pt>
              </c:strCache>
            </c:strRef>
          </c:tx>
          <c:spPr>
            <a:solidFill>
              <a:srgbClr val="00FFFF"/>
            </a:solidFill>
          </c:spPr>
          <c:invertIfNegative val="0"/>
          <c:cat>
            <c:numRef>
              <c:f>'Data Ozone'!$B$10:$B$27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Ozone'!$J$10:$J$27</c:f>
              <c:numCache>
                <c:formatCode>#,##0.00</c:formatCode>
                <c:ptCount val="18"/>
                <c:pt idx="0">
                  <c:v>3.0276615419097377E-7</c:v>
                </c:pt>
                <c:pt idx="1">
                  <c:v>2.9427433109608137E-7</c:v>
                </c:pt>
                <c:pt idx="2">
                  <c:v>5.466260358219889E-6</c:v>
                </c:pt>
                <c:pt idx="3">
                  <c:v>3.4119824137764682E-7</c:v>
                </c:pt>
                <c:pt idx="4">
                  <c:v>1.8364879508417573E-4</c:v>
                </c:pt>
                <c:pt idx="5">
                  <c:v>1.8192104929477842E-4</c:v>
                </c:pt>
                <c:pt idx="6">
                  <c:v>1.8192104929479446E-4</c:v>
                </c:pt>
                <c:pt idx="7">
                  <c:v>2.6510919280571294E-7</c:v>
                </c:pt>
                <c:pt idx="8">
                  <c:v>9.4714368909485687E-7</c:v>
                </c:pt>
                <c:pt idx="9">
                  <c:v>7.9024107564041808E-6</c:v>
                </c:pt>
                <c:pt idx="10">
                  <c:v>7.6598941732225588E-6</c:v>
                </c:pt>
                <c:pt idx="11">
                  <c:v>7.6598941732225605E-6</c:v>
                </c:pt>
                <c:pt idx="12">
                  <c:v>9.4714210765481308E-7</c:v>
                </c:pt>
                <c:pt idx="13">
                  <c:v>3.3148473313880272E-7</c:v>
                </c:pt>
                <c:pt idx="14">
                  <c:v>0</c:v>
                </c:pt>
                <c:pt idx="15">
                  <c:v>2.6733782032958861E-7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3D6E-47D4-B90D-CAB9C43732C9}"/>
            </c:ext>
          </c:extLst>
        </c:ser>
        <c:ser>
          <c:idx val="8"/>
          <c:order val="8"/>
          <c:tx>
            <c:strRef>
              <c:f>'Data Ozone'!$K$9</c:f>
              <c:strCache>
                <c:ptCount val="1"/>
                <c:pt idx="0">
                  <c:v>Auxiliaries</c:v>
                </c:pt>
              </c:strCache>
            </c:strRef>
          </c:tx>
          <c:spPr>
            <a:solidFill>
              <a:srgbClr val="CE1F5E">
                <a:lumMod val="20000"/>
                <a:lumOff val="80000"/>
              </a:srgbClr>
            </a:solidFill>
          </c:spPr>
          <c:invertIfNegative val="0"/>
          <c:cat>
            <c:numRef>
              <c:f>'Data Ozone'!$B$10:$B$27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Ozone'!$K$10:$K$27</c:f>
              <c:numCache>
                <c:formatCode>#,##0.00</c:formatCode>
                <c:ptCount val="18"/>
                <c:pt idx="0">
                  <c:v>2.7103802659125395E-5</c:v>
                </c:pt>
                <c:pt idx="1">
                  <c:v>1.6435110650180672E-4</c:v>
                </c:pt>
                <c:pt idx="2">
                  <c:v>3.4545325071487449E-4</c:v>
                </c:pt>
                <c:pt idx="3">
                  <c:v>3.4545325071487449E-4</c:v>
                </c:pt>
                <c:pt idx="4">
                  <c:v>2.7484917999526384E-4</c:v>
                </c:pt>
                <c:pt idx="5">
                  <c:v>2.7226343194699344E-4</c:v>
                </c:pt>
                <c:pt idx="6">
                  <c:v>2.7226343194699333E-4</c:v>
                </c:pt>
                <c:pt idx="7">
                  <c:v>2.7226343194699338E-4</c:v>
                </c:pt>
                <c:pt idx="8">
                  <c:v>2.7226343194699338E-4</c:v>
                </c:pt>
                <c:pt idx="9">
                  <c:v>3.8159180944138206E-4</c:v>
                </c:pt>
                <c:pt idx="10">
                  <c:v>3.6988244360452083E-4</c:v>
                </c:pt>
                <c:pt idx="11">
                  <c:v>3.6988244360452094E-4</c:v>
                </c:pt>
                <c:pt idx="12">
                  <c:v>3.6988244360452094E-4</c:v>
                </c:pt>
                <c:pt idx="13">
                  <c:v>2.6939041154114279E-4</c:v>
                </c:pt>
                <c:pt idx="14">
                  <c:v>2.6667735916274256E-5</c:v>
                </c:pt>
                <c:pt idx="15">
                  <c:v>2.8161561096686329E-5</c:v>
                </c:pt>
                <c:pt idx="16">
                  <c:v>3.4028347439415142E-5</c:v>
                </c:pt>
                <c:pt idx="17">
                  <c:v>3.1785331253517185E-5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3D6E-47D4-B90D-CAB9C43732C9}"/>
            </c:ext>
          </c:extLst>
        </c:ser>
        <c:ser>
          <c:idx val="10"/>
          <c:order val="9"/>
          <c:tx>
            <c:strRef>
              <c:f>'Data Ozone'!$L$9</c:f>
              <c:strCache>
                <c:ptCount val="1"/>
                <c:pt idx="0">
                  <c:v>Electricity transport HVDC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numRef>
              <c:f>'Data Ozone'!$B$10:$B$27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Ozone'!$L$10:$L$27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7.936670374809339E-4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1.2309537167296421E-3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3D6E-47D4-B90D-CAB9C43732C9}"/>
            </c:ext>
          </c:extLst>
        </c:ser>
        <c:ser>
          <c:idx val="11"/>
          <c:order val="10"/>
          <c:tx>
            <c:strRef>
              <c:f>'Data Ozone'!$M$9</c:f>
              <c:strCache>
                <c:ptCount val="1"/>
                <c:pt idx="0">
                  <c:v>Product transport</c:v>
                </c:pt>
              </c:strCache>
            </c:strRef>
          </c:tx>
          <c:spPr>
            <a:solidFill>
              <a:srgbClr val="FF9900"/>
            </a:solidFill>
          </c:spPr>
          <c:invertIfNegative val="0"/>
          <c:cat>
            <c:numRef>
              <c:f>'Data Ozone'!$B$10:$B$27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Ozone'!$M$10:$M$27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1.2558926335013991E-3</c:v>
                </c:pt>
                <c:pt idx="3">
                  <c:v>1.2558926335013991E-3</c:v>
                </c:pt>
                <c:pt idx="4">
                  <c:v>1.9541199796466709E-3</c:v>
                </c:pt>
                <c:pt idx="5">
                  <c:v>9.4191947512604901E-3</c:v>
                </c:pt>
                <c:pt idx="6">
                  <c:v>1.2558926335013991E-3</c:v>
                </c:pt>
                <c:pt idx="7">
                  <c:v>1.2558926335013991E-3</c:v>
                </c:pt>
                <c:pt idx="8">
                  <c:v>1.2558926335013991E-3</c:v>
                </c:pt>
                <c:pt idx="9">
                  <c:v>2.3722506796175296E-3</c:v>
                </c:pt>
                <c:pt idx="10">
                  <c:v>1.5698657918767487E-2</c:v>
                </c:pt>
                <c:pt idx="11">
                  <c:v>1.2558926335013991E-3</c:v>
                </c:pt>
                <c:pt idx="12">
                  <c:v>1.2558926335013991E-3</c:v>
                </c:pt>
                <c:pt idx="13">
                  <c:v>1.2558926335013991E-3</c:v>
                </c:pt>
                <c:pt idx="14">
                  <c:v>1.2712443650253849E-3</c:v>
                </c:pt>
                <c:pt idx="15">
                  <c:v>1.2712443650253849E-3</c:v>
                </c:pt>
                <c:pt idx="16">
                  <c:v>1.2712443650253849E-3</c:v>
                </c:pt>
                <c:pt idx="17">
                  <c:v>1.2712443650253849E-3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3D6E-47D4-B90D-CAB9C43732C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1421200"/>
        <c:axId val="181420808"/>
        <c:extLst/>
      </c:barChart>
      <c:catAx>
        <c:axId val="181421200"/>
        <c:scaling>
          <c:orientation val="minMax"/>
        </c:scaling>
        <c:delete val="0"/>
        <c:axPos val="l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'Data Ozone'!$B$6</c:f>
              <c:strCache>
                <c:ptCount val="1"/>
                <c:pt idx="0">
                  <c:v>Number supply path</c:v>
                </c:pt>
              </c:strCache>
            </c:strRef>
          </c:tx>
          <c:layout/>
          <c:overlay val="0"/>
          <c:txPr>
            <a:bodyPr rot="-5400000" vert="horz"/>
            <a:lstStyle/>
            <a:p>
              <a:pPr>
                <a:defRPr/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80808"/>
            </a:solidFill>
          </a:ln>
        </c:spPr>
        <c:crossAx val="181420808"/>
        <c:crosses val="autoZero"/>
        <c:auto val="1"/>
        <c:lblAlgn val="ctr"/>
        <c:lblOffset val="100"/>
        <c:noMultiLvlLbl val="0"/>
      </c:catAx>
      <c:valAx>
        <c:axId val="181420808"/>
        <c:scaling>
          <c:orientation val="minMax"/>
          <c:min val="0"/>
        </c:scaling>
        <c:delete val="0"/>
        <c:axPos val="b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'Data Ozone'!$B$5</c:f>
              <c:strCache>
                <c:ptCount val="1"/>
                <c:pt idx="0">
                  <c:v>Ozone Depletion Potential in mg CFC-11eq  / MJ Product (LHV)</c:v>
                </c:pt>
              </c:strCache>
            </c:strRef>
          </c:tx>
          <c:layout/>
          <c:overlay val="0"/>
        </c:title>
        <c:numFmt formatCode="#,##0.00" sourceLinked="0"/>
        <c:majorTickMark val="out"/>
        <c:minorTickMark val="none"/>
        <c:tickLblPos val="nextTo"/>
        <c:spPr>
          <a:ln>
            <a:noFill/>
          </a:ln>
        </c:spPr>
        <c:crossAx val="181421200"/>
        <c:crosses val="autoZero"/>
        <c:crossBetween val="between"/>
      </c:valAx>
      <c:spPr>
        <a:blipFill dpi="0" rotWithShape="1">
          <a:blip xmlns:r="http://schemas.openxmlformats.org/officeDocument/2006/relationships" r:embed="rId2"/>
          <a:srcRect/>
          <a:tile tx="0" ty="0" sx="100000" sy="100000" flip="none" algn="tl"/>
        </a:blipFill>
        <a:ln w="9525"/>
      </c:spPr>
    </c:plotArea>
    <c:legend>
      <c:legendPos val="b"/>
      <c:layout>
        <c:manualLayout>
          <c:xMode val="edge"/>
          <c:yMode val="edge"/>
          <c:x val="9.8627429867764738E-2"/>
          <c:y val="0.87361984580451446"/>
          <c:w val="0.78749688586286182"/>
          <c:h val="0.10679111594021308"/>
        </c:manualLayout>
      </c:layout>
      <c:overlay val="0"/>
      <c:spPr>
        <a:noFill/>
        <a:ln>
          <a:noFill/>
        </a:ln>
      </c:spPr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>
          <a:solidFill>
            <a:sysClr val="windowText" lastClr="000000"/>
          </a:solidFill>
          <a:latin typeface="+mn-lt"/>
        </a:defRPr>
      </a:pPr>
      <a:endParaRPr lang="de-DE"/>
    </a:p>
  </c:txPr>
  <c:printSettings>
    <c:headerFooter/>
    <c:pageMargins b="0.78740157499999996" l="0.7" r="0.7" t="0.78740157499999996" header="0.3" footer="0.3"/>
    <c:pageSetup orientation="portrait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9.2149615076310698E-2"/>
          <c:y val="1.7160072650056321E-4"/>
          <c:w val="0.82096145194596726"/>
          <c:h val="0.7496781419836217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'Data PM'!$C$9</c:f>
              <c:strCache>
                <c:ptCount val="1"/>
                <c:pt idx="0">
                  <c:v>PtX-plant</c:v>
                </c:pt>
              </c:strCache>
            </c:strRef>
          </c:tx>
          <c:spPr>
            <a:solidFill>
              <a:srgbClr val="C0C0C0"/>
            </a:solidFill>
          </c:spPr>
          <c:invertIfNegative val="0"/>
          <c:cat>
            <c:strRef>
              <c:f>'Data PM'!$B$10:$B$27</c:f>
              <c:strCach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strCache>
            </c:strRef>
          </c:cat>
          <c:val>
            <c:numRef>
              <c:f>'Data PM'!$C$10:$C$27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0.11386191452851856</c:v>
                </c:pt>
                <c:pt idx="3">
                  <c:v>0.30296568820210606</c:v>
                </c:pt>
                <c:pt idx="4">
                  <c:v>0.14643647847940544</c:v>
                </c:pt>
                <c:pt idx="5">
                  <c:v>0.14505882169167106</c:v>
                </c:pt>
                <c:pt idx="6">
                  <c:v>0.145058821691671</c:v>
                </c:pt>
                <c:pt idx="7">
                  <c:v>0.21203803671463201</c:v>
                </c:pt>
                <c:pt idx="8">
                  <c:v>0.93712844201435508</c:v>
                </c:pt>
                <c:pt idx="9">
                  <c:v>0.52120912092682914</c:v>
                </c:pt>
                <c:pt idx="10">
                  <c:v>0.50521527768725027</c:v>
                </c:pt>
                <c:pt idx="11">
                  <c:v>0.50521527768725027</c:v>
                </c:pt>
                <c:pt idx="12">
                  <c:v>0.93712687729670563</c:v>
                </c:pt>
                <c:pt idx="13">
                  <c:v>0.29434061529270217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568-4D9D-B275-A6733E823B3E}"/>
            </c:ext>
          </c:extLst>
        </c:ser>
        <c:ser>
          <c:idx val="1"/>
          <c:order val="1"/>
          <c:tx>
            <c:strRef>
              <c:f>'Data PM'!$D$9</c:f>
              <c:strCache>
                <c:ptCount val="1"/>
                <c:pt idx="0">
                  <c:v>H₂-plant</c:v>
                </c:pt>
              </c:strCache>
            </c:strRef>
          </c:tx>
          <c:spPr>
            <a:solidFill>
              <a:srgbClr val="777777"/>
            </a:solidFill>
          </c:spPr>
          <c:invertIfNegative val="0"/>
          <c:cat>
            <c:strRef>
              <c:f>'Data PM'!$B$10:$B$27</c:f>
              <c:strCach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strCache>
            </c:strRef>
          </c:cat>
          <c:val>
            <c:numRef>
              <c:f>'Data PM'!$D$10:$D$27</c:f>
              <c:numCache>
                <c:formatCode>#,##0.00</c:formatCode>
                <c:ptCount val="18"/>
                <c:pt idx="0">
                  <c:v>16.437677792631053</c:v>
                </c:pt>
                <c:pt idx="1">
                  <c:v>39.628747094950945</c:v>
                </c:pt>
                <c:pt idx="2">
                  <c:v>17.454274168363156</c:v>
                </c:pt>
                <c:pt idx="3">
                  <c:v>45.947802400685994</c:v>
                </c:pt>
                <c:pt idx="4">
                  <c:v>22.208568954962143</c:v>
                </c:pt>
                <c:pt idx="5">
                  <c:v>21.999633407724335</c:v>
                </c:pt>
                <c:pt idx="6">
                  <c:v>21.999633407724332</c:v>
                </c:pt>
                <c:pt idx="7">
                  <c:v>32.157706934436902</c:v>
                </c:pt>
                <c:pt idx="8">
                  <c:v>142.12498033445283</c:v>
                </c:pt>
                <c:pt idx="9">
                  <c:v>79.046620229170273</c:v>
                </c:pt>
                <c:pt idx="10">
                  <c:v>76.620992584137042</c:v>
                </c:pt>
                <c:pt idx="11">
                  <c:v>76.62099258413707</c:v>
                </c:pt>
                <c:pt idx="12">
                  <c:v>142.1247430292396</c:v>
                </c:pt>
                <c:pt idx="13">
                  <c:v>44.639723099415939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568-4D9D-B275-A6733E823B3E}"/>
            </c:ext>
          </c:extLst>
        </c:ser>
        <c:ser>
          <c:idx val="2"/>
          <c:order val="2"/>
          <c:tx>
            <c:strRef>
              <c:f>'Data PM'!$E$9</c:f>
              <c:strCache>
                <c:ptCount val="1"/>
                <c:pt idx="0">
                  <c:v>CO₂-plant</c:v>
                </c:pt>
              </c:strCache>
            </c:strRef>
          </c:tx>
          <c:spPr>
            <a:solidFill>
              <a:srgbClr val="292929"/>
            </a:solidFill>
          </c:spPr>
          <c:invertIfNegative val="0"/>
          <c:cat>
            <c:strRef>
              <c:f>'Data PM'!$B$10:$B$27</c:f>
              <c:strCach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strCache>
            </c:strRef>
          </c:cat>
          <c:val>
            <c:numRef>
              <c:f>'Data PM'!$E$10:$E$27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0.26743336257083461</c:v>
                </c:pt>
                <c:pt idx="3">
                  <c:v>0.26743336257083461</c:v>
                </c:pt>
                <c:pt idx="4">
                  <c:v>21.446907366550814</c:v>
                </c:pt>
                <c:pt idx="5">
                  <c:v>21.245148795679565</c:v>
                </c:pt>
                <c:pt idx="6">
                  <c:v>21.24514879567954</c:v>
                </c:pt>
                <c:pt idx="7">
                  <c:v>31.054847873514557</c:v>
                </c:pt>
                <c:pt idx="8">
                  <c:v>137.25075772073137</c:v>
                </c:pt>
                <c:pt idx="9">
                  <c:v>7.0255350385954908E-3</c:v>
                </c:pt>
                <c:pt idx="10">
                  <c:v>6.8099614195828995E-3</c:v>
                </c:pt>
                <c:pt idx="11">
                  <c:v>6.8099614195828995E-3</c:v>
                </c:pt>
                <c:pt idx="12">
                  <c:v>6.8099614195828995E-3</c:v>
                </c:pt>
                <c:pt idx="13">
                  <c:v>6.6344205097679625</c:v>
                </c:pt>
                <c:pt idx="14">
                  <c:v>6.9261089834816358</c:v>
                </c:pt>
                <c:pt idx="15">
                  <c:v>6.9261089834816358</c:v>
                </c:pt>
                <c:pt idx="16">
                  <c:v>6.4315774794474105</c:v>
                </c:pt>
                <c:pt idx="17">
                  <c:v>6.9261089834816358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568-4D9D-B275-A6733E823B3E}"/>
            </c:ext>
          </c:extLst>
        </c:ser>
        <c:ser>
          <c:idx val="3"/>
          <c:order val="3"/>
          <c:tx>
            <c:strRef>
              <c:f>'Data PM'!$F$9</c:f>
              <c:strCache>
                <c:ptCount val="1"/>
                <c:pt idx="0">
                  <c:v>Biogas plant</c:v>
                </c:pt>
              </c:strCache>
              <c:extLst xmlns:c15="http://schemas.microsoft.com/office/drawing/2012/chart"/>
            </c:strRef>
          </c:tx>
          <c:spPr>
            <a:solidFill>
              <a:srgbClr val="009999"/>
            </a:solidFill>
          </c:spPr>
          <c:invertIfNegative val="0"/>
          <c:cat>
            <c:strRef>
              <c:f>'Data PM'!$B$10:$B$27</c:f>
              <c:strCach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strCache>
              <c:extLst xmlns:c15="http://schemas.microsoft.com/office/drawing/2012/chart"/>
            </c:strRef>
          </c:cat>
          <c:val>
            <c:numRef>
              <c:f>'Data PM'!$F$10:$F$27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7.6535801446263427</c:v>
                </c:pt>
                <c:pt idx="15">
                  <c:v>7.4307953314835036</c:v>
                </c:pt>
                <c:pt idx="16">
                  <c:v>11.337806306993722</c:v>
                </c:pt>
                <c:pt idx="17">
                  <c:v>10.35578372270192</c:v>
                </c:pt>
              </c:numCache>
              <c:extLst xmlns:c15="http://schemas.microsoft.com/office/drawing/2012/chart"/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A-2568-4D9D-B275-A6733E823B3E}"/>
            </c:ext>
          </c:extLst>
        </c:ser>
        <c:ser>
          <c:idx val="4"/>
          <c:order val="4"/>
          <c:tx>
            <c:strRef>
              <c:f>'Data PM'!$G$9</c:f>
              <c:strCache>
                <c:ptCount val="1"/>
                <c:pt idx="0">
                  <c:v>Biomass cultivation/transport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strRef>
              <c:f>'Data PM'!$B$10:$B$27</c:f>
              <c:strCach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strCache>
            </c:strRef>
          </c:cat>
          <c:val>
            <c:numRef>
              <c:f>'Data PM'!$G$10:$G$27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1.700763789384147</c:v>
                </c:pt>
                <c:pt idx="15">
                  <c:v>1.6855772491333711</c:v>
                </c:pt>
                <c:pt idx="16">
                  <c:v>38.399657435456206</c:v>
                </c:pt>
                <c:pt idx="17">
                  <c:v>1.8849580861855886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568-4D9D-B275-A6733E823B3E}"/>
            </c:ext>
          </c:extLst>
        </c:ser>
        <c:ser>
          <c:idx val="5"/>
          <c:order val="5"/>
          <c:tx>
            <c:strRef>
              <c:f>'Data PM'!$H$9</c:f>
              <c:strCache>
                <c:ptCount val="1"/>
                <c:pt idx="0">
                  <c:v>Electricity for H₂</c:v>
                </c:pt>
              </c:strCache>
            </c:strRef>
          </c:tx>
          <c:spPr>
            <a:solidFill>
              <a:srgbClr val="00B0F0"/>
            </a:solidFill>
          </c:spPr>
          <c:invertIfNegative val="0"/>
          <c:cat>
            <c:strRef>
              <c:f>'Data PM'!$B$10:$B$27</c:f>
              <c:strCach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strCache>
            </c:strRef>
          </c:cat>
          <c:val>
            <c:numRef>
              <c:f>'Data PM'!$H$10:$H$27</c:f>
              <c:numCache>
                <c:formatCode>#,##0.00</c:formatCode>
                <c:ptCount val="18"/>
                <c:pt idx="0">
                  <c:v>44.957378039863407</c:v>
                </c:pt>
                <c:pt idx="1">
                  <c:v>44.863228034106321</c:v>
                </c:pt>
                <c:pt idx="2">
                  <c:v>292.40514723244132</c:v>
                </c:pt>
                <c:pt idx="3">
                  <c:v>51.084790617441861</c:v>
                </c:pt>
                <c:pt idx="4">
                  <c:v>46.693674003327736</c:v>
                </c:pt>
                <c:pt idx="5">
                  <c:v>46.254385530927138</c:v>
                </c:pt>
                <c:pt idx="6">
                  <c:v>46.254385530927109</c:v>
                </c:pt>
                <c:pt idx="7">
                  <c:v>41.10906965497783</c:v>
                </c:pt>
                <c:pt idx="8">
                  <c:v>132.36224596786167</c:v>
                </c:pt>
                <c:pt idx="9">
                  <c:v>72.601469324493777</c:v>
                </c:pt>
                <c:pt idx="10">
                  <c:v>70.315394472687302</c:v>
                </c:pt>
                <c:pt idx="11">
                  <c:v>70.315394472687316</c:v>
                </c:pt>
                <c:pt idx="12">
                  <c:v>130.42845091645657</c:v>
                </c:pt>
                <c:pt idx="13">
                  <c:v>50.505327593737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2568-4D9D-B275-A6733E823B3E}"/>
            </c:ext>
          </c:extLst>
        </c:ser>
        <c:ser>
          <c:idx val="6"/>
          <c:order val="6"/>
          <c:tx>
            <c:strRef>
              <c:f>'Data PM'!$I$9</c:f>
              <c:strCache>
                <c:ptCount val="1"/>
                <c:pt idx="0">
                  <c:v>Energy for CO₂</c:v>
                </c:pt>
              </c:strCache>
            </c:strRef>
          </c:tx>
          <c:spPr>
            <a:solidFill>
              <a:srgbClr val="0070C0"/>
            </a:solidFill>
          </c:spPr>
          <c:invertIfNegative val="0"/>
          <c:cat>
            <c:strRef>
              <c:f>'Data PM'!$B$10:$B$27</c:f>
              <c:strCach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strCache>
            </c:strRef>
          </c:cat>
          <c:val>
            <c:numRef>
              <c:f>'Data PM'!$I$10:$I$27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23.746195949837709</c:v>
                </c:pt>
                <c:pt idx="3">
                  <c:v>20.443528304174411</c:v>
                </c:pt>
                <c:pt idx="4">
                  <c:v>2.5835257230116078</c:v>
                </c:pt>
                <c:pt idx="5">
                  <c:v>2.8732414443420233</c:v>
                </c:pt>
                <c:pt idx="6">
                  <c:v>2.4949030895907516</c:v>
                </c:pt>
                <c:pt idx="7">
                  <c:v>1.7834751354622136</c:v>
                </c:pt>
                <c:pt idx="8">
                  <c:v>5.4533045931002482</c:v>
                </c:pt>
                <c:pt idx="9">
                  <c:v>0.1305279777523799</c:v>
                </c:pt>
                <c:pt idx="10">
                  <c:v>0.12830799866235523</c:v>
                </c:pt>
                <c:pt idx="11">
                  <c:v>0.12647560068544245</c:v>
                </c:pt>
                <c:pt idx="12">
                  <c:v>0.12674266804798651</c:v>
                </c:pt>
                <c:pt idx="13">
                  <c:v>0.16712456245766974</c:v>
                </c:pt>
                <c:pt idx="14">
                  <c:v>32.690171914248388</c:v>
                </c:pt>
                <c:pt idx="15">
                  <c:v>25.577501257907922</c:v>
                </c:pt>
                <c:pt idx="16">
                  <c:v>274.34958528406997</c:v>
                </c:pt>
                <c:pt idx="17">
                  <c:v>207.8382099056908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2568-4D9D-B275-A6733E823B3E}"/>
            </c:ext>
          </c:extLst>
        </c:ser>
        <c:ser>
          <c:idx val="7"/>
          <c:order val="7"/>
          <c:tx>
            <c:strRef>
              <c:f>'Data PM'!$J$9</c:f>
              <c:strCache>
                <c:ptCount val="1"/>
                <c:pt idx="0">
                  <c:v>Energy O₂+water</c:v>
                </c:pt>
              </c:strCache>
            </c:strRef>
          </c:tx>
          <c:spPr>
            <a:solidFill>
              <a:srgbClr val="00FFFF"/>
            </a:solidFill>
          </c:spPr>
          <c:invertIfNegative val="0"/>
          <c:cat>
            <c:strRef>
              <c:f>'Data PM'!$B$10:$B$27</c:f>
              <c:strCach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strCache>
            </c:strRef>
          </c:cat>
          <c:val>
            <c:numRef>
              <c:f>'Data PM'!$J$10:$J$27</c:f>
              <c:numCache>
                <c:formatCode>#,##0.00</c:formatCode>
                <c:ptCount val="18"/>
                <c:pt idx="0">
                  <c:v>2.6577082472559674E-3</c:v>
                </c:pt>
                <c:pt idx="1">
                  <c:v>2.5831662683685292E-3</c:v>
                </c:pt>
                <c:pt idx="2">
                  <c:v>1.7143526353018163E-2</c:v>
                </c:pt>
                <c:pt idx="3">
                  <c:v>2.9950685289830132E-3</c:v>
                </c:pt>
                <c:pt idx="4">
                  <c:v>4.0328414466708422E-2</c:v>
                </c:pt>
                <c:pt idx="5">
                  <c:v>3.9949009590918252E-2</c:v>
                </c:pt>
                <c:pt idx="6">
                  <c:v>3.9949009590921777E-2</c:v>
                </c:pt>
                <c:pt idx="7">
                  <c:v>2.3670067159683901E-3</c:v>
                </c:pt>
                <c:pt idx="8">
                  <c:v>7.4188811696210295E-3</c:v>
                </c:pt>
                <c:pt idx="9">
                  <c:v>6.1894553688180864E-2</c:v>
                </c:pt>
                <c:pt idx="10">
                  <c:v>5.9995210276538861E-2</c:v>
                </c:pt>
                <c:pt idx="11">
                  <c:v>5.9995210276538868E-2</c:v>
                </c:pt>
                <c:pt idx="12">
                  <c:v>7.4188687823603669E-3</c:v>
                </c:pt>
                <c:pt idx="13">
                  <c:v>2.9098024891736859E-3</c:v>
                </c:pt>
                <c:pt idx="14">
                  <c:v>0</c:v>
                </c:pt>
                <c:pt idx="15">
                  <c:v>8.3843663997578918E-4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2568-4D9D-B275-A6733E823B3E}"/>
            </c:ext>
          </c:extLst>
        </c:ser>
        <c:ser>
          <c:idx val="8"/>
          <c:order val="8"/>
          <c:tx>
            <c:strRef>
              <c:f>'Data PM'!$K$9</c:f>
              <c:strCache>
                <c:ptCount val="1"/>
                <c:pt idx="0">
                  <c:v>Auxiliaries</c:v>
                </c:pt>
              </c:strCache>
            </c:strRef>
          </c:tx>
          <c:spPr>
            <a:solidFill>
              <a:srgbClr val="CE1F5E">
                <a:lumMod val="20000"/>
                <a:lumOff val="80000"/>
              </a:srgbClr>
            </a:solidFill>
          </c:spPr>
          <c:invertIfNegative val="0"/>
          <c:cat>
            <c:strRef>
              <c:f>'Data PM'!$B$10:$B$27</c:f>
              <c:strCach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strCache>
            </c:strRef>
          </c:cat>
          <c:val>
            <c:numRef>
              <c:f>'Data PM'!$K$10:$K$27</c:f>
              <c:numCache>
                <c:formatCode>#,##0.00</c:formatCode>
                <c:ptCount val="18"/>
                <c:pt idx="0">
                  <c:v>8.243733936211714E-2</c:v>
                </c:pt>
                <c:pt idx="1">
                  <c:v>0.93761784176497909</c:v>
                </c:pt>
                <c:pt idx="2">
                  <c:v>6.7114696614706961</c:v>
                </c:pt>
                <c:pt idx="3">
                  <c:v>6.7114696614706961</c:v>
                </c:pt>
                <c:pt idx="4">
                  <c:v>6.0795082527824675</c:v>
                </c:pt>
                <c:pt idx="5">
                  <c:v>6.0223129699027913</c:v>
                </c:pt>
                <c:pt idx="6">
                  <c:v>6.0223129699027904</c:v>
                </c:pt>
                <c:pt idx="7">
                  <c:v>6.0223129699027904</c:v>
                </c:pt>
                <c:pt idx="8">
                  <c:v>6.0223129699027904</c:v>
                </c:pt>
                <c:pt idx="9">
                  <c:v>7.1616710201236131</c:v>
                </c:pt>
                <c:pt idx="10">
                  <c:v>6.9419093565478605</c:v>
                </c:pt>
                <c:pt idx="11">
                  <c:v>6.9419093565478622</c:v>
                </c:pt>
                <c:pt idx="12">
                  <c:v>6.9419093565478622</c:v>
                </c:pt>
                <c:pt idx="13">
                  <c:v>5.8998272082835852</c:v>
                </c:pt>
                <c:pt idx="14">
                  <c:v>0.14764750620454745</c:v>
                </c:pt>
                <c:pt idx="15">
                  <c:v>0.15219103741653567</c:v>
                </c:pt>
                <c:pt idx="16">
                  <c:v>0.21186982154167078</c:v>
                </c:pt>
                <c:pt idx="17">
                  <c:v>0.19931845697447967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2568-4D9D-B275-A6733E823B3E}"/>
            </c:ext>
          </c:extLst>
        </c:ser>
        <c:ser>
          <c:idx val="10"/>
          <c:order val="9"/>
          <c:tx>
            <c:strRef>
              <c:f>'Data PM'!$L$9</c:f>
              <c:strCache>
                <c:ptCount val="1"/>
                <c:pt idx="0">
                  <c:v>Electricity transport HVDC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strRef>
              <c:f>'Data PM'!$B$10:$B$27</c:f>
              <c:strCach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strCache>
            </c:strRef>
          </c:cat>
          <c:val>
            <c:numRef>
              <c:f>'Data PM'!$L$10:$L$27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10.221674034014843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17.386782058587574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2568-4D9D-B275-A6733E823B3E}"/>
            </c:ext>
          </c:extLst>
        </c:ser>
        <c:ser>
          <c:idx val="11"/>
          <c:order val="10"/>
          <c:tx>
            <c:strRef>
              <c:f>'Data PM'!$M$9</c:f>
              <c:strCache>
                <c:ptCount val="1"/>
                <c:pt idx="0">
                  <c:v>Product transport</c:v>
                </c:pt>
              </c:strCache>
            </c:strRef>
          </c:tx>
          <c:spPr>
            <a:solidFill>
              <a:srgbClr val="FF9900"/>
            </a:solidFill>
          </c:spPr>
          <c:invertIfNegative val="0"/>
          <c:cat>
            <c:strRef>
              <c:f>'Data PM'!$B$10:$B$27</c:f>
              <c:strCach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strCache>
            </c:strRef>
          </c:cat>
          <c:val>
            <c:numRef>
              <c:f>'Data PM'!$M$10:$M$27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0.28775265511210857</c:v>
                </c:pt>
                <c:pt idx="3">
                  <c:v>0.28775265511210857</c:v>
                </c:pt>
                <c:pt idx="4">
                  <c:v>22.383948906581654</c:v>
                </c:pt>
                <c:pt idx="5">
                  <c:v>2.1581449133408137</c:v>
                </c:pt>
                <c:pt idx="6">
                  <c:v>0.28775265511210857</c:v>
                </c:pt>
                <c:pt idx="7">
                  <c:v>0.28775265511210857</c:v>
                </c:pt>
                <c:pt idx="8">
                  <c:v>0.28775265511210857</c:v>
                </c:pt>
                <c:pt idx="9">
                  <c:v>33.832712566367896</c:v>
                </c:pt>
                <c:pt idx="10">
                  <c:v>3.5969081889013568</c:v>
                </c:pt>
                <c:pt idx="11">
                  <c:v>0.28775265511210857</c:v>
                </c:pt>
                <c:pt idx="12">
                  <c:v>0.28775265511210857</c:v>
                </c:pt>
                <c:pt idx="13">
                  <c:v>0.28775265511210857</c:v>
                </c:pt>
                <c:pt idx="14">
                  <c:v>0.22924822479040574</c:v>
                </c:pt>
                <c:pt idx="15">
                  <c:v>0.22924822479040574</c:v>
                </c:pt>
                <c:pt idx="16">
                  <c:v>0.22924822479040574</c:v>
                </c:pt>
                <c:pt idx="17">
                  <c:v>0.22924822479040574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2568-4D9D-B275-A6733E823B3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1421200"/>
        <c:axId val="181420808"/>
        <c:extLst/>
      </c:barChart>
      <c:catAx>
        <c:axId val="181421200"/>
        <c:scaling>
          <c:orientation val="minMax"/>
        </c:scaling>
        <c:delete val="0"/>
        <c:axPos val="l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'Data PM'!$B$6</c:f>
              <c:strCache>
                <c:ptCount val="1"/>
                <c:pt idx="0">
                  <c:v>Number supply path</c:v>
                </c:pt>
              </c:strCache>
            </c:strRef>
          </c:tx>
          <c:layout/>
          <c:overlay val="0"/>
          <c:txPr>
            <a:bodyPr rot="-5400000" vert="horz"/>
            <a:lstStyle/>
            <a:p>
              <a:pPr>
                <a:defRPr/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80808"/>
            </a:solidFill>
          </a:ln>
        </c:spPr>
        <c:crossAx val="181420808"/>
        <c:crosses val="autoZero"/>
        <c:auto val="1"/>
        <c:lblAlgn val="ctr"/>
        <c:lblOffset val="100"/>
        <c:noMultiLvlLbl val="0"/>
      </c:catAx>
      <c:valAx>
        <c:axId val="181420808"/>
        <c:scaling>
          <c:orientation val="minMax"/>
          <c:min val="0"/>
        </c:scaling>
        <c:delete val="0"/>
        <c:axPos val="b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'Data PM'!$B$5</c:f>
              <c:strCache>
                <c:ptCount val="1"/>
                <c:pt idx="0">
                  <c:v>Particulate Matter &lt; 10 µm in mg PM10eq / MJ Product (LHV)</c:v>
                </c:pt>
              </c:strCache>
            </c:strRef>
          </c:tx>
          <c:layout/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81421200"/>
        <c:crosses val="autoZero"/>
        <c:crossBetween val="between"/>
      </c:valAx>
      <c:spPr>
        <a:blipFill dpi="0" rotWithShape="1">
          <a:blip xmlns:r="http://schemas.openxmlformats.org/officeDocument/2006/relationships" r:embed="rId2"/>
          <a:srcRect/>
          <a:tile tx="0" ty="0" sx="100000" sy="100000" flip="none" algn="tl"/>
        </a:blipFill>
        <a:ln w="9525"/>
      </c:spPr>
    </c:plotArea>
    <c:legend>
      <c:legendPos val="b"/>
      <c:layout>
        <c:manualLayout>
          <c:xMode val="edge"/>
          <c:yMode val="edge"/>
          <c:x val="9.8627429867764738E-2"/>
          <c:y val="0.87361984580451446"/>
          <c:w val="0.78749688586286182"/>
          <c:h val="0.10679111594021308"/>
        </c:manualLayout>
      </c:layout>
      <c:overlay val="0"/>
      <c:spPr>
        <a:noFill/>
        <a:ln>
          <a:noFill/>
        </a:ln>
      </c:spPr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>
          <a:solidFill>
            <a:sysClr val="windowText" lastClr="000000"/>
          </a:solidFill>
          <a:latin typeface="+mn-lt"/>
        </a:defRPr>
      </a:pPr>
      <a:endParaRPr lang="de-DE"/>
    </a:p>
  </c:txPr>
  <c:printSettings>
    <c:headerFooter/>
    <c:pageMargins b="0.78740157499999996" l="0.7" r="0.7" t="0.78740157499999996" header="0.3" footer="0.3"/>
    <c:pageSetup orientation="portrait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9.2149615076310698E-2"/>
          <c:y val="1.7160072650056321E-4"/>
          <c:w val="0.82096145194596726"/>
          <c:h val="0.7496781419836217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'Data CRD'!$C$9</c:f>
              <c:strCache>
                <c:ptCount val="1"/>
                <c:pt idx="0">
                  <c:v>PtX-plant</c:v>
                </c:pt>
              </c:strCache>
            </c:strRef>
          </c:tx>
          <c:spPr>
            <a:solidFill>
              <a:srgbClr val="C0C0C0"/>
            </a:solidFill>
          </c:spPr>
          <c:invertIfNegative val="0"/>
          <c:cat>
            <c:numRef>
              <c:f>'Data CRD'!$B$10:$B$27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CRD'!$C$10:$C$27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0.14142181431180653</c:v>
                </c:pt>
                <c:pt idx="3">
                  <c:v>0.37629753089243417</c:v>
                </c:pt>
                <c:pt idx="4">
                  <c:v>0.1818809437180362</c:v>
                </c:pt>
                <c:pt idx="5">
                  <c:v>0.18016982966179418</c:v>
                </c:pt>
                <c:pt idx="6">
                  <c:v>0.18016982966179415</c:v>
                </c:pt>
                <c:pt idx="7">
                  <c:v>0.26336114212962775</c:v>
                </c:pt>
                <c:pt idx="8">
                  <c:v>1.1639572816042216</c:v>
                </c:pt>
                <c:pt idx="9">
                  <c:v>0.64736606461041013</c:v>
                </c:pt>
                <c:pt idx="10">
                  <c:v>0.62750096451854964</c:v>
                </c:pt>
                <c:pt idx="11">
                  <c:v>0.62750096451854964</c:v>
                </c:pt>
                <c:pt idx="12">
                  <c:v>1.1639553381518406</c:v>
                </c:pt>
                <c:pt idx="13">
                  <c:v>0.36558478761501456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5F3-495F-9385-CAAC8B01138C}"/>
            </c:ext>
          </c:extLst>
        </c:ser>
        <c:ser>
          <c:idx val="1"/>
          <c:order val="1"/>
          <c:tx>
            <c:strRef>
              <c:f>'Data CRD'!$D$9</c:f>
              <c:strCache>
                <c:ptCount val="1"/>
                <c:pt idx="0">
                  <c:v>H₂-plant</c:v>
                </c:pt>
              </c:strCache>
            </c:strRef>
          </c:tx>
          <c:spPr>
            <a:solidFill>
              <a:srgbClr val="777777"/>
            </a:solidFill>
          </c:spPr>
          <c:invertIfNegative val="0"/>
          <c:cat>
            <c:numRef>
              <c:f>'Data CRD'!$B$10:$B$27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CRD'!$D$10:$D$27</c:f>
              <c:numCache>
                <c:formatCode>#,##0.00</c:formatCode>
                <c:ptCount val="18"/>
                <c:pt idx="0">
                  <c:v>3.4113743771064224</c:v>
                </c:pt>
                <c:pt idx="1">
                  <c:v>6.2595181995216906</c:v>
                </c:pt>
                <c:pt idx="2">
                  <c:v>2.7569720171706011</c:v>
                </c:pt>
                <c:pt idx="3">
                  <c:v>7.2576381147251725</c:v>
                </c:pt>
                <c:pt idx="4">
                  <c:v>3.5079317856261376</c:v>
                </c:pt>
                <c:pt idx="5">
                  <c:v>3.4749295850436055</c:v>
                </c:pt>
                <c:pt idx="6">
                  <c:v>3.4749295850436037</c:v>
                </c:pt>
                <c:pt idx="7">
                  <c:v>5.0794376952845699</c:v>
                </c:pt>
                <c:pt idx="8">
                  <c:v>22.449205847426796</c:v>
                </c:pt>
                <c:pt idx="9">
                  <c:v>12.485728018340804</c:v>
                </c:pt>
                <c:pt idx="10">
                  <c:v>12.102590485555094</c:v>
                </c:pt>
                <c:pt idx="11">
                  <c:v>12.102590485555096</c:v>
                </c:pt>
                <c:pt idx="12">
                  <c:v>22.449168364124642</c:v>
                </c:pt>
                <c:pt idx="13">
                  <c:v>7.0510217871108001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5F3-495F-9385-CAAC8B01138C}"/>
            </c:ext>
          </c:extLst>
        </c:ser>
        <c:ser>
          <c:idx val="2"/>
          <c:order val="2"/>
          <c:tx>
            <c:strRef>
              <c:f>'Data CRD'!$E$9</c:f>
              <c:strCache>
                <c:ptCount val="1"/>
                <c:pt idx="0">
                  <c:v>CO₂-plant</c:v>
                </c:pt>
              </c:strCache>
            </c:strRef>
          </c:tx>
          <c:spPr>
            <a:solidFill>
              <a:srgbClr val="292929"/>
            </a:solidFill>
          </c:spPr>
          <c:invertIfNegative val="0"/>
          <c:cat>
            <c:numRef>
              <c:f>'Data CRD'!$B$10:$B$27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CRD'!$E$10:$E$27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1.9961232760927297</c:v>
                </c:pt>
                <c:pt idx="3">
                  <c:v>1.9961232760927297</c:v>
                </c:pt>
                <c:pt idx="4">
                  <c:v>7.7909367623037955</c:v>
                </c:pt>
                <c:pt idx="5">
                  <c:v>7.7176446908621914</c:v>
                </c:pt>
                <c:pt idx="6">
                  <c:v>7.7176446908621816</c:v>
                </c:pt>
                <c:pt idx="7">
                  <c:v>11.281176899325942</c:v>
                </c:pt>
                <c:pt idx="8">
                  <c:v>49.858562621864344</c:v>
                </c:pt>
                <c:pt idx="9">
                  <c:v>4.4423538644118403E-3</c:v>
                </c:pt>
                <c:pt idx="10">
                  <c:v>4.3060433493799103E-3</c:v>
                </c:pt>
                <c:pt idx="11">
                  <c:v>4.3060433493799103E-3</c:v>
                </c:pt>
                <c:pt idx="12">
                  <c:v>4.3060433493799103E-3</c:v>
                </c:pt>
                <c:pt idx="13">
                  <c:v>4.0310273825700094</c:v>
                </c:pt>
                <c:pt idx="14">
                  <c:v>4.2082552539400426</c:v>
                </c:pt>
                <c:pt idx="15">
                  <c:v>4.2082552539400426</c:v>
                </c:pt>
                <c:pt idx="16">
                  <c:v>3.9077813796400229</c:v>
                </c:pt>
                <c:pt idx="17">
                  <c:v>4.2082552539400426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5F3-495F-9385-CAAC8B01138C}"/>
            </c:ext>
          </c:extLst>
        </c:ser>
        <c:ser>
          <c:idx val="3"/>
          <c:order val="3"/>
          <c:tx>
            <c:strRef>
              <c:f>'Data CRD'!$F$9</c:f>
              <c:strCache>
                <c:ptCount val="1"/>
                <c:pt idx="0">
                  <c:v>Biogas plant</c:v>
                </c:pt>
              </c:strCache>
              <c:extLst xmlns:c15="http://schemas.microsoft.com/office/drawing/2012/chart"/>
            </c:strRef>
          </c:tx>
          <c:spPr>
            <a:solidFill>
              <a:srgbClr val="009999"/>
            </a:solidFill>
          </c:spPr>
          <c:invertIfNegative val="0"/>
          <c:cat>
            <c:numRef>
              <c:f>'Data CRD'!$B$10:$B$27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CRD'!$F$10:$F$27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6.9468460492131268</c:v>
                </c:pt>
                <c:pt idx="15">
                  <c:v>6.8478212727645218</c:v>
                </c:pt>
                <c:pt idx="16">
                  <c:v>8.8786904873433592</c:v>
                </c:pt>
                <c:pt idx="17">
                  <c:v>8.1479926930201287</c:v>
                </c:pt>
              </c:numCache>
              <c:extLst xmlns:c15="http://schemas.microsoft.com/office/drawing/2012/chart"/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A-95F3-495F-9385-CAAC8B01138C}"/>
            </c:ext>
          </c:extLst>
        </c:ser>
        <c:ser>
          <c:idx val="4"/>
          <c:order val="4"/>
          <c:tx>
            <c:strRef>
              <c:f>'Data CRD'!$G$9</c:f>
              <c:strCache>
                <c:ptCount val="1"/>
                <c:pt idx="0">
                  <c:v>Biomass cultivation/transport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numRef>
              <c:f>'Data CRD'!$B$10:$B$27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CRD'!$G$10:$G$27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0.34447129482938865</c:v>
                </c:pt>
                <c:pt idx="15">
                  <c:v>0.34139542549537744</c:v>
                </c:pt>
                <c:pt idx="16">
                  <c:v>42.294091011301404</c:v>
                </c:pt>
                <c:pt idx="17">
                  <c:v>0.38177785574950124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5F3-495F-9385-CAAC8B01138C}"/>
            </c:ext>
          </c:extLst>
        </c:ser>
        <c:ser>
          <c:idx val="5"/>
          <c:order val="5"/>
          <c:tx>
            <c:strRef>
              <c:f>'Data CRD'!$H$9</c:f>
              <c:strCache>
                <c:ptCount val="1"/>
                <c:pt idx="0">
                  <c:v>Electricity for H₂</c:v>
                </c:pt>
              </c:strCache>
            </c:strRef>
          </c:tx>
          <c:spPr>
            <a:solidFill>
              <a:srgbClr val="00B0F0"/>
            </a:solidFill>
          </c:spPr>
          <c:invertIfNegative val="0"/>
          <c:cat>
            <c:numRef>
              <c:f>'Data CRD'!$B$10:$B$27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CRD'!$H$10:$H$27</c:f>
              <c:numCache>
                <c:formatCode>#,##0.00</c:formatCode>
                <c:ptCount val="18"/>
                <c:pt idx="0">
                  <c:v>36.902737681564325</c:v>
                </c:pt>
                <c:pt idx="1">
                  <c:v>36.825455751063593</c:v>
                </c:pt>
                <c:pt idx="2">
                  <c:v>93.477718757304501</c:v>
                </c:pt>
                <c:pt idx="3">
                  <c:v>41.932352594084321</c:v>
                </c:pt>
                <c:pt idx="4">
                  <c:v>26.177610220303077</c:v>
                </c:pt>
                <c:pt idx="5">
                  <c:v>25.931334409923373</c:v>
                </c:pt>
                <c:pt idx="6">
                  <c:v>25.931334409923362</c:v>
                </c:pt>
                <c:pt idx="7">
                  <c:v>21.817445427535851</c:v>
                </c:pt>
                <c:pt idx="8">
                  <c:v>50.944377080630986</c:v>
                </c:pt>
                <c:pt idx="9">
                  <c:v>27.947328538150995</c:v>
                </c:pt>
                <c:pt idx="10">
                  <c:v>27.060127710232059</c:v>
                </c:pt>
                <c:pt idx="11">
                  <c:v>27.060127710232067</c:v>
                </c:pt>
                <c:pt idx="12">
                  <c:v>50.193994719292682</c:v>
                </c:pt>
                <c:pt idx="13">
                  <c:v>41.456707151839304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5F3-495F-9385-CAAC8B01138C}"/>
            </c:ext>
          </c:extLst>
        </c:ser>
        <c:ser>
          <c:idx val="6"/>
          <c:order val="6"/>
          <c:tx>
            <c:strRef>
              <c:f>'Data CRD'!$I$9</c:f>
              <c:strCache>
                <c:ptCount val="1"/>
                <c:pt idx="0">
                  <c:v>Energy for CO₂</c:v>
                </c:pt>
              </c:strCache>
            </c:strRef>
          </c:tx>
          <c:spPr>
            <a:solidFill>
              <a:srgbClr val="0070C0"/>
            </a:solidFill>
          </c:spPr>
          <c:invertIfNegative val="0"/>
          <c:cat>
            <c:numRef>
              <c:f>'Data CRD'!$B$10:$B$27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CRD'!$I$10:$I$27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1.1106349740943204</c:v>
                </c:pt>
                <c:pt idx="3">
                  <c:v>0.14620239781032307</c:v>
                </c:pt>
                <c:pt idx="4">
                  <c:v>1.4483874061035487</c:v>
                </c:pt>
                <c:pt idx="5">
                  <c:v>1.6108090914723434</c:v>
                </c:pt>
                <c:pt idx="6">
                  <c:v>1.3987034006379979</c:v>
                </c:pt>
                <c:pt idx="7">
                  <c:v>0.94279734403666493</c:v>
                </c:pt>
                <c:pt idx="8">
                  <c:v>2.0813880637234421</c:v>
                </c:pt>
                <c:pt idx="9">
                  <c:v>1.8233292233505003E-4</c:v>
                </c:pt>
                <c:pt idx="10">
                  <c:v>1.0781626693249025E-3</c:v>
                </c:pt>
                <c:pt idx="11">
                  <c:v>1.5335743917617531E-4</c:v>
                </c:pt>
                <c:pt idx="12">
                  <c:v>2.8446364239672592E-4</c:v>
                </c:pt>
                <c:pt idx="13">
                  <c:v>0.14248910789752608</c:v>
                </c:pt>
                <c:pt idx="14">
                  <c:v>0.12170509125240048</c:v>
                </c:pt>
                <c:pt idx="15">
                  <c:v>0.12170509125240048</c:v>
                </c:pt>
                <c:pt idx="16">
                  <c:v>0.12170509125240048</c:v>
                </c:pt>
                <c:pt idx="17">
                  <c:v>0.12170509125240048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95F3-495F-9385-CAAC8B01138C}"/>
            </c:ext>
          </c:extLst>
        </c:ser>
        <c:ser>
          <c:idx val="7"/>
          <c:order val="7"/>
          <c:tx>
            <c:strRef>
              <c:f>'Data CRD'!$J$9</c:f>
              <c:strCache>
                <c:ptCount val="1"/>
                <c:pt idx="0">
                  <c:v>Energy O₂+water</c:v>
                </c:pt>
              </c:strCache>
            </c:strRef>
          </c:tx>
          <c:spPr>
            <a:solidFill>
              <a:srgbClr val="00FFFF"/>
            </a:solidFill>
          </c:spPr>
          <c:invertIfNegative val="0"/>
          <c:cat>
            <c:numRef>
              <c:f>'Data CRD'!$B$10:$B$27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CRD'!$J$10:$J$27</c:f>
              <c:numCache>
                <c:formatCode>#,##0.00</c:formatCode>
                <c:ptCount val="18"/>
                <c:pt idx="0">
                  <c:v>2.1815487147772076E-3</c:v>
                </c:pt>
                <c:pt idx="1">
                  <c:v>2.1203618036831329E-3</c:v>
                </c:pt>
                <c:pt idx="2">
                  <c:v>5.4805387323157012E-3</c:v>
                </c:pt>
                <c:pt idx="3">
                  <c:v>2.4584669543087231E-3</c:v>
                </c:pt>
                <c:pt idx="4">
                  <c:v>2.2609090786839512E-2</c:v>
                </c:pt>
                <c:pt idx="5">
                  <c:v>2.2396387178350498E-2</c:v>
                </c:pt>
                <c:pt idx="6">
                  <c:v>2.2396387178352475E-2</c:v>
                </c:pt>
                <c:pt idx="7">
                  <c:v>1.2562201063092641E-3</c:v>
                </c:pt>
                <c:pt idx="8">
                  <c:v>2.8304300912575606E-3</c:v>
                </c:pt>
                <c:pt idx="9">
                  <c:v>2.3614009680965151E-2</c:v>
                </c:pt>
                <c:pt idx="10">
                  <c:v>2.2889366519338518E-2</c:v>
                </c:pt>
                <c:pt idx="11">
                  <c:v>2.2889366519338521E-2</c:v>
                </c:pt>
                <c:pt idx="12">
                  <c:v>2.8304253653056929E-3</c:v>
                </c:pt>
                <c:pt idx="13">
                  <c:v>2.3884773232977822E-3</c:v>
                </c:pt>
                <c:pt idx="14">
                  <c:v>0</c:v>
                </c:pt>
                <c:pt idx="15">
                  <c:v>2.680361312695139E-4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95F3-495F-9385-CAAC8B01138C}"/>
            </c:ext>
          </c:extLst>
        </c:ser>
        <c:ser>
          <c:idx val="8"/>
          <c:order val="8"/>
          <c:tx>
            <c:strRef>
              <c:f>'Data CRD'!$K$9</c:f>
              <c:strCache>
                <c:ptCount val="1"/>
                <c:pt idx="0">
                  <c:v>Auxiliaries</c:v>
                </c:pt>
              </c:strCache>
            </c:strRef>
          </c:tx>
          <c:spPr>
            <a:solidFill>
              <a:srgbClr val="CE1F5E">
                <a:lumMod val="20000"/>
                <a:lumOff val="80000"/>
              </a:srgbClr>
            </a:solidFill>
          </c:spPr>
          <c:invertIfNegative val="0"/>
          <c:cat>
            <c:numRef>
              <c:f>'Data CRD'!$B$10:$B$27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CRD'!$K$10:$K$27</c:f>
              <c:numCache>
                <c:formatCode>#,##0.00</c:formatCode>
                <c:ptCount val="18"/>
                <c:pt idx="0">
                  <c:v>3.7369704122815844E-2</c:v>
                </c:pt>
                <c:pt idx="1">
                  <c:v>0.37316250613920415</c:v>
                </c:pt>
                <c:pt idx="2">
                  <c:v>1.066515011992776</c:v>
                </c:pt>
                <c:pt idx="3">
                  <c:v>1.066515011992776</c:v>
                </c:pt>
                <c:pt idx="4">
                  <c:v>0.8834347629322612</c:v>
                </c:pt>
                <c:pt idx="5">
                  <c:v>0.87512351487226825</c:v>
                </c:pt>
                <c:pt idx="6">
                  <c:v>0.87512351487226792</c:v>
                </c:pt>
                <c:pt idx="7">
                  <c:v>0.87512351487226803</c:v>
                </c:pt>
                <c:pt idx="8">
                  <c:v>0.87512351487226803</c:v>
                </c:pt>
                <c:pt idx="9">
                  <c:v>1.1662025992976441</c:v>
                </c:pt>
                <c:pt idx="10">
                  <c:v>1.1304169193801421</c:v>
                </c:pt>
                <c:pt idx="11">
                  <c:v>1.1304169193801423</c:v>
                </c:pt>
                <c:pt idx="12">
                  <c:v>1.1304169193801423</c:v>
                </c:pt>
                <c:pt idx="13">
                  <c:v>0.86416970402741744</c:v>
                </c:pt>
                <c:pt idx="14">
                  <c:v>4.081949234226688E-2</c:v>
                </c:pt>
                <c:pt idx="15">
                  <c:v>4.2879122339772639E-2</c:v>
                </c:pt>
                <c:pt idx="16">
                  <c:v>5.8946079059686692E-2</c:v>
                </c:pt>
                <c:pt idx="17">
                  <c:v>5.5473954917496848E-2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95F3-495F-9385-CAAC8B01138C}"/>
            </c:ext>
          </c:extLst>
        </c:ser>
        <c:ser>
          <c:idx val="10"/>
          <c:order val="9"/>
          <c:tx>
            <c:strRef>
              <c:f>'Data CRD'!$L$9</c:f>
              <c:strCache>
                <c:ptCount val="1"/>
                <c:pt idx="0">
                  <c:v>Electricity transport HVDC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numRef>
              <c:f>'Data CRD'!$B$10:$B$27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CRD'!$L$10:$L$27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7.4500494878768047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12.676788047800667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95F3-495F-9385-CAAC8B01138C}"/>
            </c:ext>
          </c:extLst>
        </c:ser>
        <c:ser>
          <c:idx val="11"/>
          <c:order val="10"/>
          <c:tx>
            <c:strRef>
              <c:f>'Data CRD'!$M$9</c:f>
              <c:strCache>
                <c:ptCount val="1"/>
                <c:pt idx="0">
                  <c:v>Product transport</c:v>
                </c:pt>
              </c:strCache>
            </c:strRef>
          </c:tx>
          <c:spPr>
            <a:solidFill>
              <a:srgbClr val="FF9900"/>
            </a:solidFill>
          </c:spPr>
          <c:invertIfNegative val="0"/>
          <c:cat>
            <c:numRef>
              <c:f>'Data CRD'!$B$10:$B$27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CRD'!$M$10:$M$27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0.16445835203911174</c:v>
                </c:pt>
                <c:pt idx="3">
                  <c:v>0.16445835203911174</c:v>
                </c:pt>
                <c:pt idx="4">
                  <c:v>5.1630869832317714</c:v>
                </c:pt>
                <c:pt idx="5">
                  <c:v>1.233437640293338</c:v>
                </c:pt>
                <c:pt idx="6">
                  <c:v>0.16445835203911174</c:v>
                </c:pt>
                <c:pt idx="7">
                  <c:v>0.16445835203911174</c:v>
                </c:pt>
                <c:pt idx="8">
                  <c:v>0.16445835203911174</c:v>
                </c:pt>
                <c:pt idx="9">
                  <c:v>5.7982058115609378</c:v>
                </c:pt>
                <c:pt idx="10">
                  <c:v>2.0557294004888971</c:v>
                </c:pt>
                <c:pt idx="11">
                  <c:v>0.16445835203911174</c:v>
                </c:pt>
                <c:pt idx="12">
                  <c:v>0.16445835203911174</c:v>
                </c:pt>
                <c:pt idx="13">
                  <c:v>0.16445835203911174</c:v>
                </c:pt>
                <c:pt idx="14">
                  <c:v>0.12412972160327891</c:v>
                </c:pt>
                <c:pt idx="15">
                  <c:v>0.12412972160327891</c:v>
                </c:pt>
                <c:pt idx="16">
                  <c:v>0.12412972160327891</c:v>
                </c:pt>
                <c:pt idx="17">
                  <c:v>0.12412972160327891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95F3-495F-9385-CAAC8B0113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1421200"/>
        <c:axId val="181420808"/>
        <c:extLst/>
      </c:barChart>
      <c:catAx>
        <c:axId val="181421200"/>
        <c:scaling>
          <c:orientation val="minMax"/>
        </c:scaling>
        <c:delete val="0"/>
        <c:axPos val="l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'Data CRD'!$B$6</c:f>
              <c:strCache>
                <c:ptCount val="1"/>
                <c:pt idx="0">
                  <c:v>Number supply path</c:v>
                </c:pt>
              </c:strCache>
            </c:strRef>
          </c:tx>
          <c:layout/>
          <c:overlay val="0"/>
          <c:txPr>
            <a:bodyPr rot="-5400000" vert="horz"/>
            <a:lstStyle/>
            <a:p>
              <a:pPr>
                <a:defRPr/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80808"/>
            </a:solidFill>
          </a:ln>
        </c:spPr>
        <c:crossAx val="181420808"/>
        <c:crosses val="autoZero"/>
        <c:auto val="1"/>
        <c:lblAlgn val="ctr"/>
        <c:lblOffset val="100"/>
        <c:noMultiLvlLbl val="0"/>
      </c:catAx>
      <c:valAx>
        <c:axId val="181420808"/>
        <c:scaling>
          <c:orientation val="minMax"/>
          <c:min val="0"/>
        </c:scaling>
        <c:delete val="0"/>
        <c:axPos val="b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'Data CRD'!$B$5</c:f>
              <c:strCache>
                <c:ptCount val="1"/>
                <c:pt idx="0">
                  <c:v>Cumulative raw material demand in g / MJ Product (LHV)</c:v>
                </c:pt>
              </c:strCache>
            </c:strRef>
          </c:tx>
          <c:layout/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81421200"/>
        <c:crosses val="autoZero"/>
        <c:crossBetween val="between"/>
      </c:valAx>
      <c:spPr>
        <a:blipFill dpi="0" rotWithShape="1">
          <a:blip xmlns:r="http://schemas.openxmlformats.org/officeDocument/2006/relationships" r:embed="rId2"/>
          <a:srcRect/>
          <a:tile tx="0" ty="0" sx="100000" sy="100000" flip="none" algn="tl"/>
        </a:blipFill>
        <a:ln w="9525"/>
      </c:spPr>
    </c:plotArea>
    <c:legend>
      <c:legendPos val="b"/>
      <c:layout>
        <c:manualLayout>
          <c:xMode val="edge"/>
          <c:yMode val="edge"/>
          <c:x val="9.8627429867764738E-2"/>
          <c:y val="0.87361984580451446"/>
          <c:w val="0.78749688586286182"/>
          <c:h val="0.10679111594021308"/>
        </c:manualLayout>
      </c:layout>
      <c:overlay val="0"/>
      <c:spPr>
        <a:noFill/>
        <a:ln>
          <a:noFill/>
        </a:ln>
      </c:spPr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>
          <a:solidFill>
            <a:sysClr val="windowText" lastClr="000000"/>
          </a:solidFill>
          <a:latin typeface="+mn-lt"/>
        </a:defRPr>
      </a:pPr>
      <a:endParaRPr lang="de-DE"/>
    </a:p>
  </c:txPr>
  <c:printSettings>
    <c:headerFooter/>
    <c:pageMargins b="0.78740157499999996" l="0.7" r="0.7" t="0.78740157499999996" header="0.3" footer="0.3"/>
    <c:pageSetup orientation="portrait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9.2149615076310698E-2"/>
          <c:y val="1.7160072650056321E-4"/>
          <c:w val="0.82096145194596726"/>
          <c:h val="0.7496781419836217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'Data Land use'!$C$9</c:f>
              <c:strCache>
                <c:ptCount val="1"/>
                <c:pt idx="0">
                  <c:v>PtX-plant</c:v>
                </c:pt>
              </c:strCache>
            </c:strRef>
          </c:tx>
          <c:spPr>
            <a:solidFill>
              <a:srgbClr val="C0C0C0"/>
            </a:solidFill>
          </c:spPr>
          <c:invertIfNegative val="0"/>
          <c:cat>
            <c:numRef>
              <c:f>'Data Land use'!$B$10:$B$27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Land use'!$C$10:$C$27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4.6554518482990154E-4</c:v>
                </c:pt>
                <c:pt idx="3">
                  <c:v>1.2387304209243819E-3</c:v>
                </c:pt>
                <c:pt idx="4">
                  <c:v>5.987322250976181E-4</c:v>
                </c:pt>
                <c:pt idx="5">
                  <c:v>5.930994242920656E-4</c:v>
                </c:pt>
                <c:pt idx="6">
                  <c:v>5.9309942429206549E-4</c:v>
                </c:pt>
                <c:pt idx="7">
                  <c:v>8.6695614949069272E-4</c:v>
                </c:pt>
                <c:pt idx="8">
                  <c:v>3.8316203934693044E-3</c:v>
                </c:pt>
                <c:pt idx="9">
                  <c:v>2.1310584627148217E-3</c:v>
                </c:pt>
                <c:pt idx="10">
                  <c:v>2.0656647203213079E-3</c:v>
                </c:pt>
                <c:pt idx="11">
                  <c:v>2.0656647203213079E-3</c:v>
                </c:pt>
                <c:pt idx="12">
                  <c:v>3.8316139958360805E-3</c:v>
                </c:pt>
                <c:pt idx="13">
                  <c:v>1.203465238721828E-3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3B7-412F-8069-9922D09CA707}"/>
            </c:ext>
          </c:extLst>
        </c:ser>
        <c:ser>
          <c:idx val="1"/>
          <c:order val="1"/>
          <c:tx>
            <c:strRef>
              <c:f>'Data Land use'!$D$9</c:f>
              <c:strCache>
                <c:ptCount val="1"/>
                <c:pt idx="0">
                  <c:v>H₂-plant</c:v>
                </c:pt>
              </c:strCache>
            </c:strRef>
          </c:tx>
          <c:spPr>
            <a:solidFill>
              <a:srgbClr val="777777"/>
            </a:solidFill>
          </c:spPr>
          <c:invertIfNegative val="0"/>
          <c:cat>
            <c:numRef>
              <c:f>'Data Land use'!$B$10:$B$27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Land use'!$D$10:$D$27</c:f>
              <c:numCache>
                <c:formatCode>#,##0.00</c:formatCode>
                <c:ptCount val="18"/>
                <c:pt idx="0">
                  <c:v>1.8709792341334987E-2</c:v>
                </c:pt>
                <c:pt idx="1">
                  <c:v>2.5473007065186452E-2</c:v>
                </c:pt>
                <c:pt idx="2">
                  <c:v>1.1219452589382109E-2</c:v>
                </c:pt>
                <c:pt idx="3">
                  <c:v>2.9534839756051447E-2</c:v>
                </c:pt>
                <c:pt idx="4">
                  <c:v>1.4275471100359581E-2</c:v>
                </c:pt>
                <c:pt idx="5">
                  <c:v>1.4141169184172199E-2</c:v>
                </c:pt>
                <c:pt idx="6">
                  <c:v>1.4141169184172192E-2</c:v>
                </c:pt>
                <c:pt idx="7">
                  <c:v>2.0670688729532764E-2</c:v>
                </c:pt>
                <c:pt idx="8">
                  <c:v>9.1356676493571737E-2</c:v>
                </c:pt>
                <c:pt idx="9">
                  <c:v>5.0810466219188381E-2</c:v>
                </c:pt>
                <c:pt idx="10">
                  <c:v>4.9251294287979003E-2</c:v>
                </c:pt>
                <c:pt idx="11">
                  <c:v>4.925129428797901E-2</c:v>
                </c:pt>
                <c:pt idx="12">
                  <c:v>9.1356523955885907E-2</c:v>
                </c:pt>
                <c:pt idx="13">
                  <c:v>2.8694017985854189E-2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3B7-412F-8069-9922D09CA707}"/>
            </c:ext>
          </c:extLst>
        </c:ser>
        <c:ser>
          <c:idx val="2"/>
          <c:order val="2"/>
          <c:tx>
            <c:strRef>
              <c:f>'Data Land use'!$E$9</c:f>
              <c:strCache>
                <c:ptCount val="1"/>
                <c:pt idx="0">
                  <c:v>CO₂-plant</c:v>
                </c:pt>
              </c:strCache>
            </c:strRef>
          </c:tx>
          <c:spPr>
            <a:solidFill>
              <a:srgbClr val="292929"/>
            </a:solidFill>
          </c:spPr>
          <c:invertIfNegative val="0"/>
          <c:cat>
            <c:numRef>
              <c:f>'Data Land use'!$B$10:$B$27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Land use'!$E$10:$E$27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4.0641292461750944E-4</c:v>
                </c:pt>
                <c:pt idx="3">
                  <c:v>4.0641292461750944E-4</c:v>
                </c:pt>
                <c:pt idx="4">
                  <c:v>7.6949122981159246E-2</c:v>
                </c:pt>
                <c:pt idx="5">
                  <c:v>7.6225235624481968E-2</c:v>
                </c:pt>
                <c:pt idx="6">
                  <c:v>7.6225235624481885E-2</c:v>
                </c:pt>
                <c:pt idx="7">
                  <c:v>0.11142134701934774</c:v>
                </c:pt>
                <c:pt idx="8">
                  <c:v>0.49244048359072889</c:v>
                </c:pt>
                <c:pt idx="9">
                  <c:v>2.9399768075633613E-5</c:v>
                </c:pt>
                <c:pt idx="10">
                  <c:v>2.8497656796225322E-5</c:v>
                </c:pt>
                <c:pt idx="11">
                  <c:v>2.8497656796225322E-5</c:v>
                </c:pt>
                <c:pt idx="12">
                  <c:v>2.8497656796225322E-5</c:v>
                </c:pt>
                <c:pt idx="13">
                  <c:v>7.3905888737487865E-2</c:v>
                </c:pt>
                <c:pt idx="14">
                  <c:v>7.7155229935042494E-2</c:v>
                </c:pt>
                <c:pt idx="15">
                  <c:v>7.7155229935042494E-2</c:v>
                </c:pt>
                <c:pt idx="16">
                  <c:v>7.164626494548168E-2</c:v>
                </c:pt>
                <c:pt idx="17">
                  <c:v>7.7155229935042494E-2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3B7-412F-8069-9922D09CA707}"/>
            </c:ext>
          </c:extLst>
        </c:ser>
        <c:ser>
          <c:idx val="3"/>
          <c:order val="3"/>
          <c:tx>
            <c:strRef>
              <c:f>'Data Land use'!$F$9</c:f>
              <c:strCache>
                <c:ptCount val="1"/>
                <c:pt idx="0">
                  <c:v>Biogas plant</c:v>
                </c:pt>
              </c:strCache>
              <c:extLst xmlns:c15="http://schemas.microsoft.com/office/drawing/2012/chart"/>
            </c:strRef>
          </c:tx>
          <c:spPr>
            <a:solidFill>
              <a:srgbClr val="009999"/>
            </a:solidFill>
          </c:spPr>
          <c:invertIfNegative val="0"/>
          <c:cat>
            <c:numRef>
              <c:f>'Data Land use'!$B$10:$B$27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Land use'!$F$10:$F$27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0.82252353771616882</c:v>
                </c:pt>
                <c:pt idx="15">
                  <c:v>0.81440561710685255</c:v>
                </c:pt>
                <c:pt idx="16">
                  <c:v>1.0018970435343999</c:v>
                </c:pt>
                <c:pt idx="17">
                  <c:v>0.92099584070708229</c:v>
                </c:pt>
              </c:numCache>
              <c:extLst xmlns:c15="http://schemas.microsoft.com/office/drawing/2012/chart"/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A-83B7-412F-8069-9922D09CA707}"/>
            </c:ext>
          </c:extLst>
        </c:ser>
        <c:ser>
          <c:idx val="4"/>
          <c:order val="4"/>
          <c:tx>
            <c:strRef>
              <c:f>'Data Land use'!$G$9</c:f>
              <c:strCache>
                <c:ptCount val="1"/>
                <c:pt idx="0">
                  <c:v>Biomass cultivation/transport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numRef>
              <c:f>'Data Land use'!$B$10:$B$27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Land use'!$G$10:$G$27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2.3123359652675152E-3</c:v>
                </c:pt>
                <c:pt idx="15">
                  <c:v>2.2916885458968525E-3</c:v>
                </c:pt>
                <c:pt idx="16">
                  <c:v>12.286730223929416</c:v>
                </c:pt>
                <c:pt idx="17">
                  <c:v>2.5627640962929054E-3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3B7-412F-8069-9922D09CA707}"/>
            </c:ext>
          </c:extLst>
        </c:ser>
        <c:ser>
          <c:idx val="5"/>
          <c:order val="5"/>
          <c:tx>
            <c:strRef>
              <c:f>'Data Land use'!$H$9</c:f>
              <c:strCache>
                <c:ptCount val="1"/>
                <c:pt idx="0">
                  <c:v>Electricity for H₂</c:v>
                </c:pt>
              </c:strCache>
            </c:strRef>
          </c:tx>
          <c:spPr>
            <a:solidFill>
              <a:srgbClr val="00B0F0"/>
            </a:solidFill>
          </c:spPr>
          <c:invertIfNegative val="0"/>
          <c:cat>
            <c:numRef>
              <c:f>'Data Land use'!$B$10:$B$27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Land use'!$H$10:$H$27</c:f>
              <c:numCache>
                <c:formatCode>#,##0.00</c:formatCode>
                <c:ptCount val="18"/>
                <c:pt idx="0">
                  <c:v>0.26203900708019873</c:v>
                </c:pt>
                <c:pt idx="1">
                  <c:v>0.26149024344893651</c:v>
                </c:pt>
                <c:pt idx="2">
                  <c:v>1.0990841303212662</c:v>
                </c:pt>
                <c:pt idx="3">
                  <c:v>0.29775330310466186</c:v>
                </c:pt>
                <c:pt idx="4">
                  <c:v>6.3102160641484213</c:v>
                </c:pt>
                <c:pt idx="5">
                  <c:v>6.2508503099107093</c:v>
                </c:pt>
                <c:pt idx="6">
                  <c:v>6.2508503099107067</c:v>
                </c:pt>
                <c:pt idx="7">
                  <c:v>0.20175372976150752</c:v>
                </c:pt>
                <c:pt idx="8">
                  <c:v>13.634246346285149</c:v>
                </c:pt>
                <c:pt idx="9">
                  <c:v>7.4752109392501485</c:v>
                </c:pt>
                <c:pt idx="10">
                  <c:v>7.2456278884038605</c:v>
                </c:pt>
                <c:pt idx="11">
                  <c:v>7.2456278884038623</c:v>
                </c:pt>
                <c:pt idx="12">
                  <c:v>13.439959037258522</c:v>
                </c:pt>
                <c:pt idx="13">
                  <c:v>0.29437583933805445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83B7-412F-8069-9922D09CA707}"/>
            </c:ext>
          </c:extLst>
        </c:ser>
        <c:ser>
          <c:idx val="6"/>
          <c:order val="6"/>
          <c:tx>
            <c:strRef>
              <c:f>'Data Land use'!$I$9</c:f>
              <c:strCache>
                <c:ptCount val="1"/>
                <c:pt idx="0">
                  <c:v>Energy for CO₂</c:v>
                </c:pt>
              </c:strCache>
            </c:strRef>
          </c:tx>
          <c:spPr>
            <a:solidFill>
              <a:srgbClr val="0070C0"/>
            </a:solidFill>
          </c:spPr>
          <c:invertIfNegative val="0"/>
          <c:cat>
            <c:numRef>
              <c:f>'Data Land use'!$B$10:$B$27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Land use'!$I$10:$I$27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1.3058526575472854E-2</c:v>
                </c:pt>
                <c:pt idx="3">
                  <c:v>1.1136648886729242E-3</c:v>
                </c:pt>
                <c:pt idx="4">
                  <c:v>0.84617504556526457</c:v>
                </c:pt>
                <c:pt idx="5">
                  <c:v>0.87601984422897106</c:v>
                </c:pt>
                <c:pt idx="6">
                  <c:v>0.82489093191282192</c:v>
                </c:pt>
                <c:pt idx="7">
                  <c:v>0.72161265306788658</c:v>
                </c:pt>
                <c:pt idx="8">
                  <c:v>3.7267139272847931</c:v>
                </c:pt>
                <c:pt idx="9">
                  <c:v>1.3745867930027812E-6</c:v>
                </c:pt>
                <c:pt idx="10">
                  <c:v>7.6753215093033911E-6</c:v>
                </c:pt>
                <c:pt idx="11">
                  <c:v>1.1594320580830945E-6</c:v>
                </c:pt>
                <c:pt idx="12">
                  <c:v>2.1506375440643623E-6</c:v>
                </c:pt>
                <c:pt idx="13">
                  <c:v>1.0853797123743084E-3</c:v>
                </c:pt>
                <c:pt idx="14">
                  <c:v>1.4309734571305247E-3</c:v>
                </c:pt>
                <c:pt idx="15">
                  <c:v>1.4309734571305247E-3</c:v>
                </c:pt>
                <c:pt idx="16">
                  <c:v>1.4309734571305247E-3</c:v>
                </c:pt>
                <c:pt idx="17">
                  <c:v>1.4309734571305247E-3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83B7-412F-8069-9922D09CA707}"/>
            </c:ext>
          </c:extLst>
        </c:ser>
        <c:ser>
          <c:idx val="7"/>
          <c:order val="7"/>
          <c:tx>
            <c:strRef>
              <c:f>'Data Land use'!$J$9</c:f>
              <c:strCache>
                <c:ptCount val="1"/>
                <c:pt idx="0">
                  <c:v>Energy O₂+water</c:v>
                </c:pt>
              </c:strCache>
            </c:strRef>
          </c:tx>
          <c:spPr>
            <a:solidFill>
              <a:srgbClr val="00FFFF"/>
            </a:solidFill>
          </c:spPr>
          <c:invertIfNegative val="0"/>
          <c:cat>
            <c:numRef>
              <c:f>'Data Land use'!$B$10:$B$27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Land use'!$J$10:$J$27</c:f>
              <c:numCache>
                <c:formatCode>#,##0.00</c:formatCode>
                <c:ptCount val="18"/>
                <c:pt idx="0">
                  <c:v>1.5490743913096877E-5</c:v>
                </c:pt>
                <c:pt idx="1">
                  <c:v>1.5056267816289412E-5</c:v>
                </c:pt>
                <c:pt idx="2">
                  <c:v>6.4438598057128189E-5</c:v>
                </c:pt>
                <c:pt idx="3">
                  <c:v>1.7457085303683892E-5</c:v>
                </c:pt>
                <c:pt idx="4">
                  <c:v>5.4500103973682372E-3</c:v>
                </c:pt>
                <c:pt idx="5">
                  <c:v>5.3987373546460745E-3</c:v>
                </c:pt>
                <c:pt idx="6">
                  <c:v>5.3987373546465515E-3</c:v>
                </c:pt>
                <c:pt idx="7">
                  <c:v>1.1616717121676186E-5</c:v>
                </c:pt>
                <c:pt idx="8">
                  <c:v>7.8433099827769496E-4</c:v>
                </c:pt>
                <c:pt idx="9">
                  <c:v>6.5434058034601911E-3</c:v>
                </c:pt>
                <c:pt idx="10">
                  <c:v>6.3426144427058163E-3</c:v>
                </c:pt>
                <c:pt idx="11">
                  <c:v>6.3426144427058181E-3</c:v>
                </c:pt>
                <c:pt idx="12">
                  <c:v>7.8432968868500849E-4</c:v>
                </c:pt>
                <c:pt idx="13">
                  <c:v>1.6960102841995719E-5</c:v>
                </c:pt>
                <c:pt idx="14">
                  <c:v>0</c:v>
                </c:pt>
                <c:pt idx="15">
                  <c:v>3.1514917367194557E-6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83B7-412F-8069-9922D09CA707}"/>
            </c:ext>
          </c:extLst>
        </c:ser>
        <c:ser>
          <c:idx val="8"/>
          <c:order val="8"/>
          <c:tx>
            <c:strRef>
              <c:f>'Data Land use'!$K$9</c:f>
              <c:strCache>
                <c:ptCount val="1"/>
                <c:pt idx="0">
                  <c:v>Auxiliaries</c:v>
                </c:pt>
              </c:strCache>
            </c:strRef>
          </c:tx>
          <c:spPr>
            <a:solidFill>
              <a:srgbClr val="CE1F5E">
                <a:lumMod val="20000"/>
                <a:lumOff val="80000"/>
              </a:srgbClr>
            </a:solidFill>
          </c:spPr>
          <c:invertIfNegative val="0"/>
          <c:cat>
            <c:numRef>
              <c:f>'Data Land use'!$B$10:$B$27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Land use'!$K$10:$K$27</c:f>
              <c:numCache>
                <c:formatCode>#,##0.00</c:formatCode>
                <c:ptCount val="18"/>
                <c:pt idx="0">
                  <c:v>1.6230935699999991E-5</c:v>
                </c:pt>
                <c:pt idx="1">
                  <c:v>2.0559273243333332E-4</c:v>
                </c:pt>
                <c:pt idx="2">
                  <c:v>4.0665220554359531E-3</c:v>
                </c:pt>
                <c:pt idx="3">
                  <c:v>4.0665220554359531E-3</c:v>
                </c:pt>
                <c:pt idx="4">
                  <c:v>1.7216296591698729E-3</c:v>
                </c:pt>
                <c:pt idx="5">
                  <c:v>1.705432774277876E-3</c:v>
                </c:pt>
                <c:pt idx="6">
                  <c:v>1.7054327742778758E-3</c:v>
                </c:pt>
                <c:pt idx="7">
                  <c:v>1.7054327742778758E-3</c:v>
                </c:pt>
                <c:pt idx="8">
                  <c:v>1.7054327742778758E-3</c:v>
                </c:pt>
                <c:pt idx="9">
                  <c:v>5.0074077948391556E-3</c:v>
                </c:pt>
                <c:pt idx="10">
                  <c:v>4.8537559354596901E-3</c:v>
                </c:pt>
                <c:pt idx="11">
                  <c:v>4.8537559354596901E-3</c:v>
                </c:pt>
                <c:pt idx="12">
                  <c:v>4.8537559354596901E-3</c:v>
                </c:pt>
                <c:pt idx="13">
                  <c:v>1.8313278747393432E-3</c:v>
                </c:pt>
                <c:pt idx="14">
                  <c:v>2.4275389858063848E-4</c:v>
                </c:pt>
                <c:pt idx="15">
                  <c:v>2.4364846606090112E-4</c:v>
                </c:pt>
                <c:pt idx="16">
                  <c:v>4.4621773549950819E-4</c:v>
                </c:pt>
                <c:pt idx="17">
                  <c:v>4.2502779245438084E-4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83B7-412F-8069-9922D09CA707}"/>
            </c:ext>
          </c:extLst>
        </c:ser>
        <c:ser>
          <c:idx val="10"/>
          <c:order val="9"/>
          <c:tx>
            <c:strRef>
              <c:f>'Data Land use'!$L$9</c:f>
              <c:strCache>
                <c:ptCount val="1"/>
                <c:pt idx="0">
                  <c:v>Electricity transport HVDC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numRef>
              <c:f>'Data Land use'!$B$10:$B$27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Land use'!$L$10:$L$27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3.7007735836542557E-2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5.9454695549846726E-2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83B7-412F-8069-9922D09CA707}"/>
            </c:ext>
          </c:extLst>
        </c:ser>
        <c:ser>
          <c:idx val="11"/>
          <c:order val="10"/>
          <c:tx>
            <c:strRef>
              <c:f>'Data Land use'!$M$9</c:f>
              <c:strCache>
                <c:ptCount val="1"/>
                <c:pt idx="0">
                  <c:v>Product transport</c:v>
                </c:pt>
              </c:strCache>
            </c:strRef>
          </c:tx>
          <c:spPr>
            <a:solidFill>
              <a:srgbClr val="FF9900"/>
            </a:solidFill>
          </c:spPr>
          <c:invertIfNegative val="0"/>
          <c:cat>
            <c:numRef>
              <c:f>'Data Land use'!$B$10:$B$27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Land use'!$M$10:$M$27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8.8509242348875229E-4</c:v>
                </c:pt>
                <c:pt idx="3">
                  <c:v>8.8509242348875229E-4</c:v>
                </c:pt>
                <c:pt idx="4">
                  <c:v>2.5872712635933097E-2</c:v>
                </c:pt>
                <c:pt idx="5">
                  <c:v>6.6381931761656425E-3</c:v>
                </c:pt>
                <c:pt idx="6">
                  <c:v>8.8509242348875229E-4</c:v>
                </c:pt>
                <c:pt idx="7">
                  <c:v>8.8509242348875229E-4</c:v>
                </c:pt>
                <c:pt idx="8">
                  <c:v>8.8509242348875229E-4</c:v>
                </c:pt>
                <c:pt idx="9">
                  <c:v>3.8740602584680352E-2</c:v>
                </c:pt>
                <c:pt idx="10">
                  <c:v>1.1063655293609405E-2</c:v>
                </c:pt>
                <c:pt idx="11">
                  <c:v>8.8509242348875229E-4</c:v>
                </c:pt>
                <c:pt idx="12">
                  <c:v>8.8509242348875229E-4</c:v>
                </c:pt>
                <c:pt idx="13">
                  <c:v>8.8509242348875229E-4</c:v>
                </c:pt>
                <c:pt idx="14">
                  <c:v>6.4596806137381252E-4</c:v>
                </c:pt>
                <c:pt idx="15">
                  <c:v>6.4596806137381252E-4</c:v>
                </c:pt>
                <c:pt idx="16">
                  <c:v>6.4596806137381252E-4</c:v>
                </c:pt>
                <c:pt idx="17">
                  <c:v>6.4596806137381252E-4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83B7-412F-8069-9922D09CA70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1421200"/>
        <c:axId val="181420808"/>
        <c:extLst/>
      </c:barChart>
      <c:catAx>
        <c:axId val="181421200"/>
        <c:scaling>
          <c:orientation val="minMax"/>
        </c:scaling>
        <c:delete val="0"/>
        <c:axPos val="l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'Data Land use'!$B$6</c:f>
              <c:strCache>
                <c:ptCount val="1"/>
                <c:pt idx="0">
                  <c:v>Number supply path</c:v>
                </c:pt>
              </c:strCache>
            </c:strRef>
          </c:tx>
          <c:layout/>
          <c:overlay val="0"/>
          <c:txPr>
            <a:bodyPr rot="-5400000" vert="horz"/>
            <a:lstStyle/>
            <a:p>
              <a:pPr>
                <a:defRPr/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80808"/>
            </a:solidFill>
          </a:ln>
        </c:spPr>
        <c:crossAx val="181420808"/>
        <c:crosses val="autoZero"/>
        <c:auto val="1"/>
        <c:lblAlgn val="ctr"/>
        <c:lblOffset val="100"/>
        <c:noMultiLvlLbl val="0"/>
      </c:catAx>
      <c:valAx>
        <c:axId val="181420808"/>
        <c:scaling>
          <c:orientation val="minMax"/>
          <c:min val="0"/>
        </c:scaling>
        <c:delete val="0"/>
        <c:axPos val="b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'Data Land use'!$B$5</c:f>
              <c:strCache>
                <c:ptCount val="1"/>
                <c:pt idx="0">
                  <c:v>Land use in 10-3m²a / MJ Product (LHV) </c:v>
                </c:pt>
              </c:strCache>
            </c:strRef>
          </c:tx>
          <c:layout/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81421200"/>
        <c:crosses val="autoZero"/>
        <c:crossBetween val="between"/>
      </c:valAx>
      <c:spPr>
        <a:blipFill dpi="0" rotWithShape="1">
          <a:blip xmlns:r="http://schemas.openxmlformats.org/officeDocument/2006/relationships" r:embed="rId2"/>
          <a:srcRect/>
          <a:tile tx="0" ty="0" sx="100000" sy="100000" flip="none" algn="tl"/>
        </a:blipFill>
        <a:ln w="9525"/>
      </c:spPr>
    </c:plotArea>
    <c:legend>
      <c:legendPos val="b"/>
      <c:layout>
        <c:manualLayout>
          <c:xMode val="edge"/>
          <c:yMode val="edge"/>
          <c:x val="9.8627429867764738E-2"/>
          <c:y val="0.87361984580451446"/>
          <c:w val="0.78749688586286182"/>
          <c:h val="0.10679111594021308"/>
        </c:manualLayout>
      </c:layout>
      <c:overlay val="0"/>
      <c:spPr>
        <a:noFill/>
        <a:ln>
          <a:noFill/>
        </a:ln>
      </c:spPr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>
          <a:solidFill>
            <a:sysClr val="windowText" lastClr="000000"/>
          </a:solidFill>
          <a:latin typeface="+mn-lt"/>
        </a:defRPr>
      </a:pPr>
      <a:endParaRPr lang="de-DE"/>
    </a:p>
  </c:txPr>
  <c:printSettings>
    <c:headerFooter/>
    <c:pageMargins b="0.78740157499999996" l="0.7" r="0.7" t="0.78740157499999996" header="0.3" footer="0.3"/>
    <c:pageSetup orientation="portrait"/>
  </c:printSettings>
</c:chartSpace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161925</xdr:rowOff>
    </xdr:from>
    <xdr:to>
      <xdr:col>10</xdr:col>
      <xdr:colOff>0</xdr:colOff>
      <xdr:row>1</xdr:row>
      <xdr:rowOff>161925</xdr:rowOff>
    </xdr:to>
    <xdr:cxnSp macro="">
      <xdr:nvCxnSpPr>
        <xdr:cNvPr id="2" name="Gerade Verbindung 8">
          <a:extLst>
            <a:ext uri="{FF2B5EF4-FFF2-40B4-BE49-F238E27FC236}">
              <a16:creationId xmlns:a16="http://schemas.microsoft.com/office/drawing/2014/main" id="{39412472-3884-4AD2-8181-891B9562B68C}"/>
            </a:ext>
          </a:extLst>
        </xdr:cNvPr>
        <xdr:cNvCxnSpPr/>
      </xdr:nvCxnSpPr>
      <xdr:spPr>
        <a:xfrm>
          <a:off x="385763" y="323850"/>
          <a:ext cx="11901487" cy="0"/>
        </a:xfrm>
        <a:prstGeom prst="line">
          <a:avLst/>
        </a:prstGeom>
        <a:ln w="1270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  <xdr:twoCellAnchor>
    <xdr:from>
      <xdr:col>1</xdr:col>
      <xdr:colOff>0</xdr:colOff>
      <xdr:row>1</xdr:row>
      <xdr:rowOff>161925</xdr:rowOff>
    </xdr:from>
    <xdr:to>
      <xdr:col>10</xdr:col>
      <xdr:colOff>0</xdr:colOff>
      <xdr:row>1</xdr:row>
      <xdr:rowOff>161925</xdr:rowOff>
    </xdr:to>
    <xdr:cxnSp macro="">
      <xdr:nvCxnSpPr>
        <xdr:cNvPr id="3" name="Gerade Verbindung 8">
          <a:extLst>
            <a:ext uri="{FF2B5EF4-FFF2-40B4-BE49-F238E27FC236}">
              <a16:creationId xmlns:a16="http://schemas.microsoft.com/office/drawing/2014/main" id="{4CB48630-CC32-449C-A898-09DBF998DF8A}"/>
            </a:ext>
          </a:extLst>
        </xdr:cNvPr>
        <xdr:cNvCxnSpPr/>
      </xdr:nvCxnSpPr>
      <xdr:spPr>
        <a:xfrm>
          <a:off x="385763" y="323850"/>
          <a:ext cx="11901487" cy="0"/>
        </a:xfrm>
        <a:prstGeom prst="line">
          <a:avLst/>
        </a:prstGeom>
        <a:ln w="1270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27</xdr:row>
      <xdr:rowOff>0</xdr:rowOff>
    </xdr:from>
    <xdr:to>
      <xdr:col>14</xdr:col>
      <xdr:colOff>12424</xdr:colOff>
      <xdr:row>27</xdr:row>
      <xdr:rowOff>0</xdr:rowOff>
    </xdr:to>
    <xdr:cxnSp macro="">
      <xdr:nvCxnSpPr>
        <xdr:cNvPr id="2" name="Gerade Verbindung 1">
          <a:extLst>
            <a:ext uri="{FF2B5EF4-FFF2-40B4-BE49-F238E27FC236}">
              <a16:creationId xmlns:a16="http://schemas.microsoft.com/office/drawing/2014/main" id="{6637C41B-0D5D-4447-B9EC-CCAFA7DC4814}"/>
            </a:ext>
          </a:extLst>
        </xdr:cNvPr>
        <xdr:cNvCxnSpPr/>
      </xdr:nvCxnSpPr>
      <xdr:spPr>
        <a:xfrm>
          <a:off x="1287946" y="4692098"/>
          <a:ext cx="12829761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9525</xdr:rowOff>
    </xdr:from>
    <xdr:to>
      <xdr:col>12</xdr:col>
      <xdr:colOff>8282</xdr:colOff>
      <xdr:row>2</xdr:row>
      <xdr:rowOff>38100</xdr:rowOff>
    </xdr:to>
    <xdr:sp macro="" textlink="'Data Smog'!B1">
      <xdr:nvSpPr>
        <xdr:cNvPr id="2" name="Textfeld 1">
          <a:extLst>
            <a:ext uri="{FF2B5EF4-FFF2-40B4-BE49-F238E27FC236}">
              <a16:creationId xmlns:a16="http://schemas.microsoft.com/office/drawing/2014/main" id="{66295553-42C9-402B-A1A4-BED895DA5149}"/>
            </a:ext>
          </a:extLst>
        </xdr:cNvPr>
        <xdr:cNvSpPr txBox="1"/>
      </xdr:nvSpPr>
      <xdr:spPr>
        <a:xfrm>
          <a:off x="0" y="266700"/>
          <a:ext cx="6342407" cy="28575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287A6876-2371-4E73-A0AD-64EE2BDB5252}" type="TxLink">
            <a:rPr lang="en-US" sz="1200" b="1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BioMethane, synthetic natural gas, Hydrogen - Full load hours electricity generation</a:t>
          </a:fld>
          <a:endParaRPr lang="de-DE" sz="12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2</xdr:row>
      <xdr:rowOff>28575</xdr:rowOff>
    </xdr:from>
    <xdr:to>
      <xdr:col>12</xdr:col>
      <xdr:colOff>0</xdr:colOff>
      <xdr:row>3</xdr:row>
      <xdr:rowOff>57150</xdr:rowOff>
    </xdr:to>
    <xdr:sp macro="" textlink="'Data Smog'!B2">
      <xdr:nvSpPr>
        <xdr:cNvPr id="3" name="Textfeld 2">
          <a:extLst>
            <a:ext uri="{FF2B5EF4-FFF2-40B4-BE49-F238E27FC236}">
              <a16:creationId xmlns:a16="http://schemas.microsoft.com/office/drawing/2014/main" id="{AF934B8A-866E-4A04-9425-CFC8C6D3ED2B}"/>
            </a:ext>
          </a:extLst>
        </xdr:cNvPr>
        <xdr:cNvSpPr txBox="1"/>
      </xdr:nvSpPr>
      <xdr:spPr>
        <a:xfrm>
          <a:off x="0" y="542925"/>
          <a:ext cx="6334125" cy="26670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08CBFAD1-9965-45E8-83CD-3CDFF0F616D8}" type="TxLink">
            <a:rPr lang="en-US" sz="900" b="1" i="0" u="none" strike="noStrike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Summer smog potential 2030</a:t>
          </a:fld>
          <a:endParaRPr lang="de-DE" sz="9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91113</xdr:colOff>
      <xdr:row>1</xdr:row>
      <xdr:rowOff>3483</xdr:rowOff>
    </xdr:from>
    <xdr:to>
      <xdr:col>12</xdr:col>
      <xdr:colOff>6914</xdr:colOff>
      <xdr:row>1</xdr:row>
      <xdr:rowOff>3483</xdr:rowOff>
    </xdr:to>
    <xdr:cxnSp macro="">
      <xdr:nvCxnSpPr>
        <xdr:cNvPr id="4" name="Gerade Verbindung 6">
          <a:extLst>
            <a:ext uri="{FF2B5EF4-FFF2-40B4-BE49-F238E27FC236}">
              <a16:creationId xmlns:a16="http://schemas.microsoft.com/office/drawing/2014/main" id="{E7E4B6E8-56B8-4C03-9421-981B0674FD3D}"/>
            </a:ext>
          </a:extLst>
        </xdr:cNvPr>
        <xdr:cNvCxnSpPr/>
      </xdr:nvCxnSpPr>
      <xdr:spPr>
        <a:xfrm>
          <a:off x="91113" y="260658"/>
          <a:ext cx="6249926" cy="0"/>
        </a:xfrm>
        <a:prstGeom prst="line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</xdr:cxnSp>
    <xdr:clientData/>
  </xdr:twoCellAnchor>
  <xdr:twoCellAnchor>
    <xdr:from>
      <xdr:col>0</xdr:col>
      <xdr:colOff>28575</xdr:colOff>
      <xdr:row>3</xdr:row>
      <xdr:rowOff>123825</xdr:rowOff>
    </xdr:from>
    <xdr:to>
      <xdr:col>15</xdr:col>
      <xdr:colOff>140804</xdr:colOff>
      <xdr:row>36</xdr:row>
      <xdr:rowOff>3663</xdr:rowOff>
    </xdr:to>
    <xdr:grpSp>
      <xdr:nvGrpSpPr>
        <xdr:cNvPr id="5" name="Gruppieren 4">
          <a:extLst>
            <a:ext uri="{FF2B5EF4-FFF2-40B4-BE49-F238E27FC236}">
              <a16:creationId xmlns:a16="http://schemas.microsoft.com/office/drawing/2014/main" id="{CB37EE27-586F-4E0A-9F30-7F0F83BDD4CA}"/>
            </a:ext>
          </a:extLst>
        </xdr:cNvPr>
        <xdr:cNvGrpSpPr/>
      </xdr:nvGrpSpPr>
      <xdr:grpSpPr>
        <a:xfrm>
          <a:off x="28575" y="862965"/>
          <a:ext cx="7556969" cy="6219678"/>
          <a:chOff x="28575" y="877542"/>
          <a:chExt cx="6898770" cy="4640744"/>
        </a:xfrm>
      </xdr:grpSpPr>
      <xdr:graphicFrame macro="">
        <xdr:nvGraphicFramePr>
          <xdr:cNvPr id="6" name="Diagramm1">
            <a:extLst>
              <a:ext uri="{FF2B5EF4-FFF2-40B4-BE49-F238E27FC236}">
                <a16:creationId xmlns:a16="http://schemas.microsoft.com/office/drawing/2014/main" id="{5557217E-AF04-4AF7-9F5C-2BD98849914A}"/>
              </a:ext>
            </a:extLst>
          </xdr:cNvPr>
          <xdr:cNvGraphicFramePr>
            <a:graphicFrameLocks/>
          </xdr:cNvGraphicFramePr>
        </xdr:nvGraphicFramePr>
        <xdr:xfrm>
          <a:off x="28575" y="877542"/>
          <a:ext cx="6898770" cy="463867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cxnSp macro="">
        <xdr:nvCxnSpPr>
          <xdr:cNvPr id="7" name="Gerade Verbindung 14">
            <a:extLst>
              <a:ext uri="{FF2B5EF4-FFF2-40B4-BE49-F238E27FC236}">
                <a16:creationId xmlns:a16="http://schemas.microsoft.com/office/drawing/2014/main" id="{F382E7AA-FDCE-4A47-81CC-13557A2616F9}"/>
              </a:ext>
            </a:extLst>
          </xdr:cNvPr>
          <xdr:cNvCxnSpPr/>
        </xdr:nvCxnSpPr>
        <xdr:spPr>
          <a:xfrm>
            <a:off x="91113" y="5518286"/>
            <a:ext cx="6264773" cy="0"/>
          </a:xfrm>
          <a:prstGeom prst="line">
            <a:avLst/>
          </a:prstGeom>
          <a:ln w="1270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8" name="Gerade Verbindung 18">
            <a:extLst>
              <a:ext uri="{FF2B5EF4-FFF2-40B4-BE49-F238E27FC236}">
                <a16:creationId xmlns:a16="http://schemas.microsoft.com/office/drawing/2014/main" id="{B34A1A04-8A94-4B85-B1E2-C5E069815908}"/>
              </a:ext>
            </a:extLst>
          </xdr:cNvPr>
          <xdr:cNvCxnSpPr/>
        </xdr:nvCxnSpPr>
        <xdr:spPr>
          <a:xfrm>
            <a:off x="91113" y="4839113"/>
            <a:ext cx="6264773" cy="0"/>
          </a:xfrm>
          <a:prstGeom prst="line">
            <a:avLst/>
          </a:prstGeom>
          <a:ln w="635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91113</xdr:colOff>
      <xdr:row>1</xdr:row>
      <xdr:rowOff>3897</xdr:rowOff>
    </xdr:from>
    <xdr:to>
      <xdr:col>14</xdr:col>
      <xdr:colOff>530086</xdr:colOff>
      <xdr:row>1</xdr:row>
      <xdr:rowOff>3897</xdr:rowOff>
    </xdr:to>
    <xdr:cxnSp macro="">
      <xdr:nvCxnSpPr>
        <xdr:cNvPr id="9" name="Gerade Verbindung 6">
          <a:extLst>
            <a:ext uri="{FF2B5EF4-FFF2-40B4-BE49-F238E27FC236}">
              <a16:creationId xmlns:a16="http://schemas.microsoft.com/office/drawing/2014/main" id="{5A1E6295-8746-4CF5-8140-089C2C07BD80}"/>
            </a:ext>
          </a:extLst>
        </xdr:cNvPr>
        <xdr:cNvCxnSpPr/>
      </xdr:nvCxnSpPr>
      <xdr:spPr>
        <a:xfrm>
          <a:off x="91113" y="261072"/>
          <a:ext cx="7096948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142875</xdr:colOff>
      <xdr:row>36</xdr:row>
      <xdr:rowOff>106241</xdr:rowOff>
    </xdr:from>
    <xdr:to>
      <xdr:col>14</xdr:col>
      <xdr:colOff>751010</xdr:colOff>
      <xdr:row>43</xdr:row>
      <xdr:rowOff>134149</xdr:rowOff>
    </xdr:to>
    <xdr:sp macro="" textlink="#REF!">
      <xdr:nvSpPr>
        <xdr:cNvPr id="10" name="Textfeld 9">
          <a:extLst>
            <a:ext uri="{FF2B5EF4-FFF2-40B4-BE49-F238E27FC236}">
              <a16:creationId xmlns:a16="http://schemas.microsoft.com/office/drawing/2014/main" id="{3053EE4C-FC52-4C1C-9280-142D9F144B71}"/>
            </a:ext>
          </a:extLst>
        </xdr:cNvPr>
        <xdr:cNvSpPr txBox="1"/>
      </xdr:nvSpPr>
      <xdr:spPr>
        <a:xfrm>
          <a:off x="142875" y="7254754"/>
          <a:ext cx="7266110" cy="119472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l"/>
          <a:fld id="{AB478684-8DCB-42F7-B791-A0BB0DC64C34}" type="TxLink"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pPr algn="l"/>
            <a:t>*Fußnote</a:t>
          </a:fld>
          <a: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t/>
          </a:r>
          <a:b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</a:br>
          <a:endParaRPr lang="de-DE" sz="600">
            <a:solidFill>
              <a:srgbClr val="080808"/>
            </a:solidFill>
            <a:latin typeface="+mn-lt"/>
            <a:cs typeface="Meta Offc" pitchFamily="34" charset="0"/>
          </a:endParaRPr>
        </a:p>
      </xdr:txBody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27</xdr:row>
      <xdr:rowOff>0</xdr:rowOff>
    </xdr:from>
    <xdr:to>
      <xdr:col>14</xdr:col>
      <xdr:colOff>0</xdr:colOff>
      <xdr:row>27</xdr:row>
      <xdr:rowOff>0</xdr:rowOff>
    </xdr:to>
    <xdr:cxnSp macro="">
      <xdr:nvCxnSpPr>
        <xdr:cNvPr id="2" name="Gerade Verbindung 1">
          <a:extLst>
            <a:ext uri="{FF2B5EF4-FFF2-40B4-BE49-F238E27FC236}">
              <a16:creationId xmlns:a16="http://schemas.microsoft.com/office/drawing/2014/main" id="{CD608561-24C9-48D8-A5FD-D255608A501B}"/>
            </a:ext>
          </a:extLst>
        </xdr:cNvPr>
        <xdr:cNvCxnSpPr/>
      </xdr:nvCxnSpPr>
      <xdr:spPr>
        <a:xfrm>
          <a:off x="1287946" y="4692098"/>
          <a:ext cx="12817337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9525</xdr:rowOff>
    </xdr:from>
    <xdr:to>
      <xdr:col>12</xdr:col>
      <xdr:colOff>8282</xdr:colOff>
      <xdr:row>2</xdr:row>
      <xdr:rowOff>38100</xdr:rowOff>
    </xdr:to>
    <xdr:sp macro="" textlink="'Data Ozone'!B1">
      <xdr:nvSpPr>
        <xdr:cNvPr id="2" name="Textfeld 1">
          <a:extLst>
            <a:ext uri="{FF2B5EF4-FFF2-40B4-BE49-F238E27FC236}">
              <a16:creationId xmlns:a16="http://schemas.microsoft.com/office/drawing/2014/main" id="{2BE8931A-5AE7-4F0C-8A07-3902B94E22D9}"/>
            </a:ext>
          </a:extLst>
        </xdr:cNvPr>
        <xdr:cNvSpPr txBox="1"/>
      </xdr:nvSpPr>
      <xdr:spPr>
        <a:xfrm>
          <a:off x="0" y="266700"/>
          <a:ext cx="6342407" cy="28575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287A6876-2371-4E73-A0AD-64EE2BDB5252}" type="TxLink">
            <a:rPr lang="en-US" sz="1200" b="1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BioMethane, synthetic natural gas, Hydrogen - Full load hours electricity generation</a:t>
          </a:fld>
          <a:endParaRPr lang="de-DE" sz="12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2</xdr:row>
      <xdr:rowOff>28575</xdr:rowOff>
    </xdr:from>
    <xdr:to>
      <xdr:col>12</xdr:col>
      <xdr:colOff>0</xdr:colOff>
      <xdr:row>3</xdr:row>
      <xdr:rowOff>57150</xdr:rowOff>
    </xdr:to>
    <xdr:sp macro="" textlink="'Data Ozone'!B2">
      <xdr:nvSpPr>
        <xdr:cNvPr id="3" name="Textfeld 2">
          <a:extLst>
            <a:ext uri="{FF2B5EF4-FFF2-40B4-BE49-F238E27FC236}">
              <a16:creationId xmlns:a16="http://schemas.microsoft.com/office/drawing/2014/main" id="{B2EE0B53-4573-4FE8-B782-927951D11DE4}"/>
            </a:ext>
          </a:extLst>
        </xdr:cNvPr>
        <xdr:cNvSpPr txBox="1"/>
      </xdr:nvSpPr>
      <xdr:spPr>
        <a:xfrm>
          <a:off x="0" y="542925"/>
          <a:ext cx="6334125" cy="26670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08CBFAD1-9965-45E8-83CD-3CDFF0F616D8}" type="TxLink">
            <a:rPr lang="en-US" sz="900" b="1" i="0" u="none" strike="noStrike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Ozone depletion potential 2030</a:t>
          </a:fld>
          <a:endParaRPr lang="de-DE" sz="9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91113</xdr:colOff>
      <xdr:row>1</xdr:row>
      <xdr:rowOff>3483</xdr:rowOff>
    </xdr:from>
    <xdr:to>
      <xdr:col>12</xdr:col>
      <xdr:colOff>6914</xdr:colOff>
      <xdr:row>1</xdr:row>
      <xdr:rowOff>3483</xdr:rowOff>
    </xdr:to>
    <xdr:cxnSp macro="">
      <xdr:nvCxnSpPr>
        <xdr:cNvPr id="4" name="Gerade Verbindung 6">
          <a:extLst>
            <a:ext uri="{FF2B5EF4-FFF2-40B4-BE49-F238E27FC236}">
              <a16:creationId xmlns:a16="http://schemas.microsoft.com/office/drawing/2014/main" id="{8D35F4C7-33C4-42C8-8E4E-935A8C2564DC}"/>
            </a:ext>
          </a:extLst>
        </xdr:cNvPr>
        <xdr:cNvCxnSpPr/>
      </xdr:nvCxnSpPr>
      <xdr:spPr>
        <a:xfrm>
          <a:off x="91113" y="260658"/>
          <a:ext cx="6249926" cy="0"/>
        </a:xfrm>
        <a:prstGeom prst="line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</xdr:cxnSp>
    <xdr:clientData/>
  </xdr:twoCellAnchor>
  <xdr:twoCellAnchor>
    <xdr:from>
      <xdr:col>0</xdr:col>
      <xdr:colOff>28575</xdr:colOff>
      <xdr:row>3</xdr:row>
      <xdr:rowOff>123825</xdr:rowOff>
    </xdr:from>
    <xdr:to>
      <xdr:col>15</xdr:col>
      <xdr:colOff>140804</xdr:colOff>
      <xdr:row>36</xdr:row>
      <xdr:rowOff>3663</xdr:rowOff>
    </xdr:to>
    <xdr:grpSp>
      <xdr:nvGrpSpPr>
        <xdr:cNvPr id="5" name="Gruppieren 4">
          <a:extLst>
            <a:ext uri="{FF2B5EF4-FFF2-40B4-BE49-F238E27FC236}">
              <a16:creationId xmlns:a16="http://schemas.microsoft.com/office/drawing/2014/main" id="{6FDF68DF-C6F8-4F87-8304-74E8933EEF70}"/>
            </a:ext>
          </a:extLst>
        </xdr:cNvPr>
        <xdr:cNvGrpSpPr/>
      </xdr:nvGrpSpPr>
      <xdr:grpSpPr>
        <a:xfrm>
          <a:off x="28575" y="862965"/>
          <a:ext cx="7556969" cy="6219678"/>
          <a:chOff x="28575" y="877542"/>
          <a:chExt cx="6898770" cy="4640744"/>
        </a:xfrm>
      </xdr:grpSpPr>
      <xdr:graphicFrame macro="">
        <xdr:nvGraphicFramePr>
          <xdr:cNvPr id="6" name="Diagramm1">
            <a:extLst>
              <a:ext uri="{FF2B5EF4-FFF2-40B4-BE49-F238E27FC236}">
                <a16:creationId xmlns:a16="http://schemas.microsoft.com/office/drawing/2014/main" id="{3145406F-785C-4E18-BCBB-FEB47973AD48}"/>
              </a:ext>
            </a:extLst>
          </xdr:cNvPr>
          <xdr:cNvGraphicFramePr>
            <a:graphicFrameLocks/>
          </xdr:cNvGraphicFramePr>
        </xdr:nvGraphicFramePr>
        <xdr:xfrm>
          <a:off x="28575" y="877542"/>
          <a:ext cx="6898770" cy="463867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cxnSp macro="">
        <xdr:nvCxnSpPr>
          <xdr:cNvPr id="7" name="Gerade Verbindung 14">
            <a:extLst>
              <a:ext uri="{FF2B5EF4-FFF2-40B4-BE49-F238E27FC236}">
                <a16:creationId xmlns:a16="http://schemas.microsoft.com/office/drawing/2014/main" id="{91AE2C0C-66CA-4FE6-AB67-978096CB31F5}"/>
              </a:ext>
            </a:extLst>
          </xdr:cNvPr>
          <xdr:cNvCxnSpPr/>
        </xdr:nvCxnSpPr>
        <xdr:spPr>
          <a:xfrm>
            <a:off x="91113" y="5518286"/>
            <a:ext cx="6264773" cy="0"/>
          </a:xfrm>
          <a:prstGeom prst="line">
            <a:avLst/>
          </a:prstGeom>
          <a:ln w="1270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8" name="Gerade Verbindung 18">
            <a:extLst>
              <a:ext uri="{FF2B5EF4-FFF2-40B4-BE49-F238E27FC236}">
                <a16:creationId xmlns:a16="http://schemas.microsoft.com/office/drawing/2014/main" id="{7EB76A53-FD7A-4320-BAD1-244A8C918502}"/>
              </a:ext>
            </a:extLst>
          </xdr:cNvPr>
          <xdr:cNvCxnSpPr/>
        </xdr:nvCxnSpPr>
        <xdr:spPr>
          <a:xfrm>
            <a:off x="91113" y="4839113"/>
            <a:ext cx="6264773" cy="0"/>
          </a:xfrm>
          <a:prstGeom prst="line">
            <a:avLst/>
          </a:prstGeom>
          <a:ln w="635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91113</xdr:colOff>
      <xdr:row>1</xdr:row>
      <xdr:rowOff>3897</xdr:rowOff>
    </xdr:from>
    <xdr:to>
      <xdr:col>14</xdr:col>
      <xdr:colOff>530086</xdr:colOff>
      <xdr:row>1</xdr:row>
      <xdr:rowOff>3897</xdr:rowOff>
    </xdr:to>
    <xdr:cxnSp macro="">
      <xdr:nvCxnSpPr>
        <xdr:cNvPr id="9" name="Gerade Verbindung 6">
          <a:extLst>
            <a:ext uri="{FF2B5EF4-FFF2-40B4-BE49-F238E27FC236}">
              <a16:creationId xmlns:a16="http://schemas.microsoft.com/office/drawing/2014/main" id="{496387D0-5031-4B00-9F29-E27343EC8C30}"/>
            </a:ext>
          </a:extLst>
        </xdr:cNvPr>
        <xdr:cNvCxnSpPr/>
      </xdr:nvCxnSpPr>
      <xdr:spPr>
        <a:xfrm>
          <a:off x="91113" y="261072"/>
          <a:ext cx="7096948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142875</xdr:colOff>
      <xdr:row>36</xdr:row>
      <xdr:rowOff>106241</xdr:rowOff>
    </xdr:from>
    <xdr:to>
      <xdr:col>14</xdr:col>
      <xdr:colOff>751010</xdr:colOff>
      <xdr:row>43</xdr:row>
      <xdr:rowOff>134149</xdr:rowOff>
    </xdr:to>
    <xdr:sp macro="" textlink="#REF!">
      <xdr:nvSpPr>
        <xdr:cNvPr id="10" name="Textfeld 9">
          <a:extLst>
            <a:ext uri="{FF2B5EF4-FFF2-40B4-BE49-F238E27FC236}">
              <a16:creationId xmlns:a16="http://schemas.microsoft.com/office/drawing/2014/main" id="{AE66F241-F5BF-41C0-9E75-F3F648E52651}"/>
            </a:ext>
          </a:extLst>
        </xdr:cNvPr>
        <xdr:cNvSpPr txBox="1"/>
      </xdr:nvSpPr>
      <xdr:spPr>
        <a:xfrm>
          <a:off x="142875" y="7254754"/>
          <a:ext cx="7266110" cy="119472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l"/>
          <a:fld id="{AB478684-8DCB-42F7-B791-A0BB0DC64C34}" type="TxLink"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pPr algn="l"/>
            <a:t>*Fußnote</a:t>
          </a:fld>
          <a: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t/>
          </a:r>
          <a:b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</a:br>
          <a:endParaRPr lang="de-DE" sz="600">
            <a:solidFill>
              <a:srgbClr val="080808"/>
            </a:solidFill>
            <a:latin typeface="+mn-lt"/>
            <a:cs typeface="Meta Offc" pitchFamily="34" charset="0"/>
          </a:endParaRPr>
        </a:p>
      </xdr:txBody>
    </xdr:sp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27</xdr:row>
      <xdr:rowOff>0</xdr:rowOff>
    </xdr:from>
    <xdr:to>
      <xdr:col>14</xdr:col>
      <xdr:colOff>8282</xdr:colOff>
      <xdr:row>27</xdr:row>
      <xdr:rowOff>0</xdr:rowOff>
    </xdr:to>
    <xdr:cxnSp macro="">
      <xdr:nvCxnSpPr>
        <xdr:cNvPr id="2" name="Gerade Verbindung 1">
          <a:extLst>
            <a:ext uri="{FF2B5EF4-FFF2-40B4-BE49-F238E27FC236}">
              <a16:creationId xmlns:a16="http://schemas.microsoft.com/office/drawing/2014/main" id="{B4E403E8-6DC7-41C8-811E-E48F7357E609}"/>
            </a:ext>
          </a:extLst>
        </xdr:cNvPr>
        <xdr:cNvCxnSpPr/>
      </xdr:nvCxnSpPr>
      <xdr:spPr>
        <a:xfrm>
          <a:off x="1287946" y="4692098"/>
          <a:ext cx="12825619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9525</xdr:rowOff>
    </xdr:from>
    <xdr:to>
      <xdr:col>12</xdr:col>
      <xdr:colOff>8282</xdr:colOff>
      <xdr:row>2</xdr:row>
      <xdr:rowOff>38100</xdr:rowOff>
    </xdr:to>
    <xdr:sp macro="" textlink="'Data PM'!B1">
      <xdr:nvSpPr>
        <xdr:cNvPr id="2" name="Textfeld 1">
          <a:extLst>
            <a:ext uri="{FF2B5EF4-FFF2-40B4-BE49-F238E27FC236}">
              <a16:creationId xmlns:a16="http://schemas.microsoft.com/office/drawing/2014/main" id="{8D9C560E-3872-4FFF-9163-962E0E2359D1}"/>
            </a:ext>
          </a:extLst>
        </xdr:cNvPr>
        <xdr:cNvSpPr txBox="1"/>
      </xdr:nvSpPr>
      <xdr:spPr>
        <a:xfrm>
          <a:off x="0" y="266700"/>
          <a:ext cx="6342407" cy="28575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287A6876-2371-4E73-A0AD-64EE2BDB5252}" type="TxLink">
            <a:rPr lang="en-US" sz="1200" b="1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BioMethane, synthetic natural gas, Hydrogen - Full load hours electricity generation</a:t>
          </a:fld>
          <a:endParaRPr lang="de-DE" sz="12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2</xdr:row>
      <xdr:rowOff>28575</xdr:rowOff>
    </xdr:from>
    <xdr:to>
      <xdr:col>12</xdr:col>
      <xdr:colOff>0</xdr:colOff>
      <xdr:row>3</xdr:row>
      <xdr:rowOff>57150</xdr:rowOff>
    </xdr:to>
    <xdr:sp macro="" textlink="'Data PM'!B2">
      <xdr:nvSpPr>
        <xdr:cNvPr id="3" name="Textfeld 2">
          <a:extLst>
            <a:ext uri="{FF2B5EF4-FFF2-40B4-BE49-F238E27FC236}">
              <a16:creationId xmlns:a16="http://schemas.microsoft.com/office/drawing/2014/main" id="{E265AEDE-D685-4181-AB74-D5AE1197C471}"/>
            </a:ext>
          </a:extLst>
        </xdr:cNvPr>
        <xdr:cNvSpPr txBox="1"/>
      </xdr:nvSpPr>
      <xdr:spPr>
        <a:xfrm>
          <a:off x="0" y="542925"/>
          <a:ext cx="6334125" cy="26670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08CBFAD1-9965-45E8-83CD-3CDFF0F616D8}" type="TxLink">
            <a:rPr lang="en-US" sz="900" b="1" i="0" u="none" strike="noStrike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Particulate matter emissions 2030</a:t>
          </a:fld>
          <a:endParaRPr lang="de-DE" sz="9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91113</xdr:colOff>
      <xdr:row>1</xdr:row>
      <xdr:rowOff>3483</xdr:rowOff>
    </xdr:from>
    <xdr:to>
      <xdr:col>12</xdr:col>
      <xdr:colOff>6914</xdr:colOff>
      <xdr:row>1</xdr:row>
      <xdr:rowOff>3483</xdr:rowOff>
    </xdr:to>
    <xdr:cxnSp macro="">
      <xdr:nvCxnSpPr>
        <xdr:cNvPr id="4" name="Gerade Verbindung 6">
          <a:extLst>
            <a:ext uri="{FF2B5EF4-FFF2-40B4-BE49-F238E27FC236}">
              <a16:creationId xmlns:a16="http://schemas.microsoft.com/office/drawing/2014/main" id="{06986F73-5EA9-41E7-894B-D1907E89B8FC}"/>
            </a:ext>
          </a:extLst>
        </xdr:cNvPr>
        <xdr:cNvCxnSpPr/>
      </xdr:nvCxnSpPr>
      <xdr:spPr>
        <a:xfrm>
          <a:off x="91113" y="260658"/>
          <a:ext cx="6249926" cy="0"/>
        </a:xfrm>
        <a:prstGeom prst="line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</xdr:cxnSp>
    <xdr:clientData/>
  </xdr:twoCellAnchor>
  <xdr:twoCellAnchor>
    <xdr:from>
      <xdr:col>0</xdr:col>
      <xdr:colOff>28575</xdr:colOff>
      <xdr:row>3</xdr:row>
      <xdr:rowOff>123825</xdr:rowOff>
    </xdr:from>
    <xdr:to>
      <xdr:col>15</xdr:col>
      <xdr:colOff>140804</xdr:colOff>
      <xdr:row>36</xdr:row>
      <xdr:rowOff>3663</xdr:rowOff>
    </xdr:to>
    <xdr:grpSp>
      <xdr:nvGrpSpPr>
        <xdr:cNvPr id="5" name="Gruppieren 4">
          <a:extLst>
            <a:ext uri="{FF2B5EF4-FFF2-40B4-BE49-F238E27FC236}">
              <a16:creationId xmlns:a16="http://schemas.microsoft.com/office/drawing/2014/main" id="{439CD653-CEC7-47F2-A61F-55C1C0FD38E4}"/>
            </a:ext>
          </a:extLst>
        </xdr:cNvPr>
        <xdr:cNvGrpSpPr/>
      </xdr:nvGrpSpPr>
      <xdr:grpSpPr>
        <a:xfrm>
          <a:off x="28575" y="862965"/>
          <a:ext cx="7556969" cy="6219678"/>
          <a:chOff x="28575" y="877542"/>
          <a:chExt cx="6898770" cy="4640744"/>
        </a:xfrm>
      </xdr:grpSpPr>
      <xdr:graphicFrame macro="">
        <xdr:nvGraphicFramePr>
          <xdr:cNvPr id="6" name="Diagramm1">
            <a:extLst>
              <a:ext uri="{FF2B5EF4-FFF2-40B4-BE49-F238E27FC236}">
                <a16:creationId xmlns:a16="http://schemas.microsoft.com/office/drawing/2014/main" id="{A5C3BD8C-BE8C-472C-A242-1E0EA1ECB3FC}"/>
              </a:ext>
            </a:extLst>
          </xdr:cNvPr>
          <xdr:cNvGraphicFramePr>
            <a:graphicFrameLocks/>
          </xdr:cNvGraphicFramePr>
        </xdr:nvGraphicFramePr>
        <xdr:xfrm>
          <a:off x="28575" y="877542"/>
          <a:ext cx="6898770" cy="463867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cxnSp macro="">
        <xdr:nvCxnSpPr>
          <xdr:cNvPr id="7" name="Gerade Verbindung 14">
            <a:extLst>
              <a:ext uri="{FF2B5EF4-FFF2-40B4-BE49-F238E27FC236}">
                <a16:creationId xmlns:a16="http://schemas.microsoft.com/office/drawing/2014/main" id="{671CC7EE-B9D6-48B5-AEE4-C37A9254DA76}"/>
              </a:ext>
            </a:extLst>
          </xdr:cNvPr>
          <xdr:cNvCxnSpPr/>
        </xdr:nvCxnSpPr>
        <xdr:spPr>
          <a:xfrm>
            <a:off x="91113" y="5518286"/>
            <a:ext cx="6264773" cy="0"/>
          </a:xfrm>
          <a:prstGeom prst="line">
            <a:avLst/>
          </a:prstGeom>
          <a:ln w="1270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8" name="Gerade Verbindung 18">
            <a:extLst>
              <a:ext uri="{FF2B5EF4-FFF2-40B4-BE49-F238E27FC236}">
                <a16:creationId xmlns:a16="http://schemas.microsoft.com/office/drawing/2014/main" id="{DC5087F2-4CC6-4F9F-ADBC-40E1F1D42303}"/>
              </a:ext>
            </a:extLst>
          </xdr:cNvPr>
          <xdr:cNvCxnSpPr/>
        </xdr:nvCxnSpPr>
        <xdr:spPr>
          <a:xfrm>
            <a:off x="91113" y="4839113"/>
            <a:ext cx="6264773" cy="0"/>
          </a:xfrm>
          <a:prstGeom prst="line">
            <a:avLst/>
          </a:prstGeom>
          <a:ln w="635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91113</xdr:colOff>
      <xdr:row>1</xdr:row>
      <xdr:rowOff>3897</xdr:rowOff>
    </xdr:from>
    <xdr:to>
      <xdr:col>14</xdr:col>
      <xdr:colOff>530086</xdr:colOff>
      <xdr:row>1</xdr:row>
      <xdr:rowOff>3897</xdr:rowOff>
    </xdr:to>
    <xdr:cxnSp macro="">
      <xdr:nvCxnSpPr>
        <xdr:cNvPr id="9" name="Gerade Verbindung 6">
          <a:extLst>
            <a:ext uri="{FF2B5EF4-FFF2-40B4-BE49-F238E27FC236}">
              <a16:creationId xmlns:a16="http://schemas.microsoft.com/office/drawing/2014/main" id="{F0D51E0D-57B0-4723-853D-4E5006398F0F}"/>
            </a:ext>
          </a:extLst>
        </xdr:cNvPr>
        <xdr:cNvCxnSpPr/>
      </xdr:nvCxnSpPr>
      <xdr:spPr>
        <a:xfrm>
          <a:off x="91113" y="261072"/>
          <a:ext cx="7096948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142875</xdr:colOff>
      <xdr:row>36</xdr:row>
      <xdr:rowOff>106241</xdr:rowOff>
    </xdr:from>
    <xdr:to>
      <xdr:col>14</xdr:col>
      <xdr:colOff>751010</xdr:colOff>
      <xdr:row>43</xdr:row>
      <xdr:rowOff>134149</xdr:rowOff>
    </xdr:to>
    <xdr:sp macro="" textlink="#REF!">
      <xdr:nvSpPr>
        <xdr:cNvPr id="10" name="Textfeld 9">
          <a:extLst>
            <a:ext uri="{FF2B5EF4-FFF2-40B4-BE49-F238E27FC236}">
              <a16:creationId xmlns:a16="http://schemas.microsoft.com/office/drawing/2014/main" id="{7EF07126-1527-4981-9228-9D965EF3ED6A}"/>
            </a:ext>
          </a:extLst>
        </xdr:cNvPr>
        <xdr:cNvSpPr txBox="1"/>
      </xdr:nvSpPr>
      <xdr:spPr>
        <a:xfrm>
          <a:off x="142875" y="7254754"/>
          <a:ext cx="7266110" cy="119472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l"/>
          <a:fld id="{AB478684-8DCB-42F7-B791-A0BB0DC64C34}" type="TxLink"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pPr algn="l"/>
            <a:t>*Fußnote</a:t>
          </a:fld>
          <a: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t/>
          </a:r>
          <a:b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</a:br>
          <a:endParaRPr lang="de-DE" sz="600">
            <a:solidFill>
              <a:srgbClr val="080808"/>
            </a:solidFill>
            <a:latin typeface="+mn-lt"/>
            <a:cs typeface="Meta Offc" pitchFamily="34" charset="0"/>
          </a:endParaRPr>
        </a:p>
      </xdr:txBody>
    </xdr:sp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27</xdr:row>
      <xdr:rowOff>0</xdr:rowOff>
    </xdr:from>
    <xdr:to>
      <xdr:col>14</xdr:col>
      <xdr:colOff>4141</xdr:colOff>
      <xdr:row>27</xdr:row>
      <xdr:rowOff>0</xdr:rowOff>
    </xdr:to>
    <xdr:cxnSp macro="">
      <xdr:nvCxnSpPr>
        <xdr:cNvPr id="2" name="Gerade Verbindung 1">
          <a:extLst>
            <a:ext uri="{FF2B5EF4-FFF2-40B4-BE49-F238E27FC236}">
              <a16:creationId xmlns:a16="http://schemas.microsoft.com/office/drawing/2014/main" id="{63DE25DA-C479-45C1-829F-DB74FEC5522A}"/>
            </a:ext>
          </a:extLst>
        </xdr:cNvPr>
        <xdr:cNvCxnSpPr/>
      </xdr:nvCxnSpPr>
      <xdr:spPr>
        <a:xfrm>
          <a:off x="1287946" y="4692098"/>
          <a:ext cx="12821478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9525</xdr:rowOff>
    </xdr:from>
    <xdr:to>
      <xdr:col>12</xdr:col>
      <xdr:colOff>8282</xdr:colOff>
      <xdr:row>2</xdr:row>
      <xdr:rowOff>38100</xdr:rowOff>
    </xdr:to>
    <xdr:sp macro="" textlink="'Data CRD'!B1">
      <xdr:nvSpPr>
        <xdr:cNvPr id="2" name="Textfeld 1">
          <a:extLst>
            <a:ext uri="{FF2B5EF4-FFF2-40B4-BE49-F238E27FC236}">
              <a16:creationId xmlns:a16="http://schemas.microsoft.com/office/drawing/2014/main" id="{274F555B-5F11-4B3C-AD81-2DF55557C552}"/>
            </a:ext>
          </a:extLst>
        </xdr:cNvPr>
        <xdr:cNvSpPr txBox="1"/>
      </xdr:nvSpPr>
      <xdr:spPr>
        <a:xfrm>
          <a:off x="0" y="266700"/>
          <a:ext cx="6342407" cy="28575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287A6876-2371-4E73-A0AD-64EE2BDB5252}" type="TxLink">
            <a:rPr lang="en-US" sz="1200" b="1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BioMethane, synthetic natural gas, Hydrogen - Full load hours electricity generation</a:t>
          </a:fld>
          <a:endParaRPr lang="de-DE" sz="12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2</xdr:row>
      <xdr:rowOff>28575</xdr:rowOff>
    </xdr:from>
    <xdr:to>
      <xdr:col>12</xdr:col>
      <xdr:colOff>0</xdr:colOff>
      <xdr:row>3</xdr:row>
      <xdr:rowOff>57150</xdr:rowOff>
    </xdr:to>
    <xdr:sp macro="" textlink="'Data CRD'!B2">
      <xdr:nvSpPr>
        <xdr:cNvPr id="3" name="Textfeld 2">
          <a:extLst>
            <a:ext uri="{FF2B5EF4-FFF2-40B4-BE49-F238E27FC236}">
              <a16:creationId xmlns:a16="http://schemas.microsoft.com/office/drawing/2014/main" id="{4E69F042-386B-4180-BF6D-5F139968EA85}"/>
            </a:ext>
          </a:extLst>
        </xdr:cNvPr>
        <xdr:cNvSpPr txBox="1"/>
      </xdr:nvSpPr>
      <xdr:spPr>
        <a:xfrm>
          <a:off x="0" y="542925"/>
          <a:ext cx="6334125" cy="26670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08CBFAD1-9965-45E8-83CD-3CDFF0F616D8}" type="TxLink">
            <a:rPr lang="en-US" sz="900" b="1" i="0" u="none" strike="noStrike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Cumulative raw material demand 2030</a:t>
          </a:fld>
          <a:endParaRPr lang="de-DE" sz="9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91113</xdr:colOff>
      <xdr:row>1</xdr:row>
      <xdr:rowOff>3483</xdr:rowOff>
    </xdr:from>
    <xdr:to>
      <xdr:col>12</xdr:col>
      <xdr:colOff>6914</xdr:colOff>
      <xdr:row>1</xdr:row>
      <xdr:rowOff>3483</xdr:rowOff>
    </xdr:to>
    <xdr:cxnSp macro="">
      <xdr:nvCxnSpPr>
        <xdr:cNvPr id="4" name="Gerade Verbindung 6">
          <a:extLst>
            <a:ext uri="{FF2B5EF4-FFF2-40B4-BE49-F238E27FC236}">
              <a16:creationId xmlns:a16="http://schemas.microsoft.com/office/drawing/2014/main" id="{C997A2BF-44A0-4F35-B938-A01A2B8FCC28}"/>
            </a:ext>
          </a:extLst>
        </xdr:cNvPr>
        <xdr:cNvCxnSpPr/>
      </xdr:nvCxnSpPr>
      <xdr:spPr>
        <a:xfrm>
          <a:off x="91113" y="260658"/>
          <a:ext cx="6249926" cy="0"/>
        </a:xfrm>
        <a:prstGeom prst="line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</xdr:cxnSp>
    <xdr:clientData/>
  </xdr:twoCellAnchor>
  <xdr:twoCellAnchor>
    <xdr:from>
      <xdr:col>0</xdr:col>
      <xdr:colOff>28575</xdr:colOff>
      <xdr:row>3</xdr:row>
      <xdr:rowOff>123825</xdr:rowOff>
    </xdr:from>
    <xdr:to>
      <xdr:col>15</xdr:col>
      <xdr:colOff>140804</xdr:colOff>
      <xdr:row>36</xdr:row>
      <xdr:rowOff>3663</xdr:rowOff>
    </xdr:to>
    <xdr:grpSp>
      <xdr:nvGrpSpPr>
        <xdr:cNvPr id="5" name="Gruppieren 4">
          <a:extLst>
            <a:ext uri="{FF2B5EF4-FFF2-40B4-BE49-F238E27FC236}">
              <a16:creationId xmlns:a16="http://schemas.microsoft.com/office/drawing/2014/main" id="{5B0D5556-2307-40A9-B959-693D8EA51015}"/>
            </a:ext>
          </a:extLst>
        </xdr:cNvPr>
        <xdr:cNvGrpSpPr/>
      </xdr:nvGrpSpPr>
      <xdr:grpSpPr>
        <a:xfrm>
          <a:off x="28575" y="862965"/>
          <a:ext cx="7556969" cy="6219678"/>
          <a:chOff x="28575" y="877542"/>
          <a:chExt cx="6898770" cy="4640744"/>
        </a:xfrm>
      </xdr:grpSpPr>
      <xdr:graphicFrame macro="">
        <xdr:nvGraphicFramePr>
          <xdr:cNvPr id="6" name="Diagramm1">
            <a:extLst>
              <a:ext uri="{FF2B5EF4-FFF2-40B4-BE49-F238E27FC236}">
                <a16:creationId xmlns:a16="http://schemas.microsoft.com/office/drawing/2014/main" id="{2DD7DD2C-4E17-473C-916C-74254B92D801}"/>
              </a:ext>
            </a:extLst>
          </xdr:cNvPr>
          <xdr:cNvGraphicFramePr>
            <a:graphicFrameLocks/>
          </xdr:cNvGraphicFramePr>
        </xdr:nvGraphicFramePr>
        <xdr:xfrm>
          <a:off x="28575" y="877542"/>
          <a:ext cx="6898770" cy="463867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cxnSp macro="">
        <xdr:nvCxnSpPr>
          <xdr:cNvPr id="7" name="Gerade Verbindung 14">
            <a:extLst>
              <a:ext uri="{FF2B5EF4-FFF2-40B4-BE49-F238E27FC236}">
                <a16:creationId xmlns:a16="http://schemas.microsoft.com/office/drawing/2014/main" id="{EE7C37DD-31CA-4403-BCC0-CBE945FA015A}"/>
              </a:ext>
            </a:extLst>
          </xdr:cNvPr>
          <xdr:cNvCxnSpPr/>
        </xdr:nvCxnSpPr>
        <xdr:spPr>
          <a:xfrm>
            <a:off x="91113" y="5518286"/>
            <a:ext cx="6264773" cy="0"/>
          </a:xfrm>
          <a:prstGeom prst="line">
            <a:avLst/>
          </a:prstGeom>
          <a:ln w="1270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8" name="Gerade Verbindung 18">
            <a:extLst>
              <a:ext uri="{FF2B5EF4-FFF2-40B4-BE49-F238E27FC236}">
                <a16:creationId xmlns:a16="http://schemas.microsoft.com/office/drawing/2014/main" id="{6378FD4C-BCF7-413E-A58A-3B5AD5FF6EA7}"/>
              </a:ext>
            </a:extLst>
          </xdr:cNvPr>
          <xdr:cNvCxnSpPr/>
        </xdr:nvCxnSpPr>
        <xdr:spPr>
          <a:xfrm>
            <a:off x="91113" y="4839113"/>
            <a:ext cx="6264773" cy="0"/>
          </a:xfrm>
          <a:prstGeom prst="line">
            <a:avLst/>
          </a:prstGeom>
          <a:ln w="635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91113</xdr:colOff>
      <xdr:row>1</xdr:row>
      <xdr:rowOff>3897</xdr:rowOff>
    </xdr:from>
    <xdr:to>
      <xdr:col>14</xdr:col>
      <xdr:colOff>530086</xdr:colOff>
      <xdr:row>1</xdr:row>
      <xdr:rowOff>3897</xdr:rowOff>
    </xdr:to>
    <xdr:cxnSp macro="">
      <xdr:nvCxnSpPr>
        <xdr:cNvPr id="9" name="Gerade Verbindung 6">
          <a:extLst>
            <a:ext uri="{FF2B5EF4-FFF2-40B4-BE49-F238E27FC236}">
              <a16:creationId xmlns:a16="http://schemas.microsoft.com/office/drawing/2014/main" id="{9027FA13-59C5-4F5F-8293-371BBC8B53AD}"/>
            </a:ext>
          </a:extLst>
        </xdr:cNvPr>
        <xdr:cNvCxnSpPr/>
      </xdr:nvCxnSpPr>
      <xdr:spPr>
        <a:xfrm>
          <a:off x="91113" y="261072"/>
          <a:ext cx="7096948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142875</xdr:colOff>
      <xdr:row>36</xdr:row>
      <xdr:rowOff>106241</xdr:rowOff>
    </xdr:from>
    <xdr:to>
      <xdr:col>14</xdr:col>
      <xdr:colOff>751010</xdr:colOff>
      <xdr:row>43</xdr:row>
      <xdr:rowOff>134149</xdr:rowOff>
    </xdr:to>
    <xdr:sp macro="" textlink="#REF!">
      <xdr:nvSpPr>
        <xdr:cNvPr id="10" name="Textfeld 9">
          <a:extLst>
            <a:ext uri="{FF2B5EF4-FFF2-40B4-BE49-F238E27FC236}">
              <a16:creationId xmlns:a16="http://schemas.microsoft.com/office/drawing/2014/main" id="{7C418D23-6882-4E39-B4C6-C7408D93256A}"/>
            </a:ext>
          </a:extLst>
        </xdr:cNvPr>
        <xdr:cNvSpPr txBox="1"/>
      </xdr:nvSpPr>
      <xdr:spPr>
        <a:xfrm>
          <a:off x="142875" y="7254754"/>
          <a:ext cx="7266110" cy="119472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l"/>
          <a:fld id="{AB478684-8DCB-42F7-B791-A0BB0DC64C34}" type="TxLink"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pPr algn="l"/>
            <a:t>*Fußnote</a:t>
          </a:fld>
          <a: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t/>
          </a:r>
          <a:b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</a:br>
          <a:endParaRPr lang="de-DE" sz="600">
            <a:solidFill>
              <a:srgbClr val="080808"/>
            </a:solidFill>
            <a:latin typeface="+mn-lt"/>
            <a:cs typeface="Meta Offc" pitchFamily="34" charset="0"/>
          </a:endParaRPr>
        </a:p>
      </xdr:txBody>
    </xdr:sp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27</xdr:row>
      <xdr:rowOff>0</xdr:rowOff>
    </xdr:from>
    <xdr:to>
      <xdr:col>14</xdr:col>
      <xdr:colOff>4141</xdr:colOff>
      <xdr:row>27</xdr:row>
      <xdr:rowOff>0</xdr:rowOff>
    </xdr:to>
    <xdr:cxnSp macro="">
      <xdr:nvCxnSpPr>
        <xdr:cNvPr id="2" name="Gerade Verbindung 1">
          <a:extLst>
            <a:ext uri="{FF2B5EF4-FFF2-40B4-BE49-F238E27FC236}">
              <a16:creationId xmlns:a16="http://schemas.microsoft.com/office/drawing/2014/main" id="{BA433C00-766D-4724-AD9F-EC61D51C3884}"/>
            </a:ext>
          </a:extLst>
        </xdr:cNvPr>
        <xdr:cNvCxnSpPr/>
      </xdr:nvCxnSpPr>
      <xdr:spPr>
        <a:xfrm>
          <a:off x="1285875" y="5705475"/>
          <a:ext cx="9538666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9525</xdr:rowOff>
    </xdr:from>
    <xdr:to>
      <xdr:col>12</xdr:col>
      <xdr:colOff>8282</xdr:colOff>
      <xdr:row>2</xdr:row>
      <xdr:rowOff>38100</xdr:rowOff>
    </xdr:to>
    <xdr:sp macro="" textlink="'Data Land use'!B1">
      <xdr:nvSpPr>
        <xdr:cNvPr id="2" name="Textfeld 1">
          <a:extLst>
            <a:ext uri="{FF2B5EF4-FFF2-40B4-BE49-F238E27FC236}">
              <a16:creationId xmlns:a16="http://schemas.microsoft.com/office/drawing/2014/main" id="{F4604F7F-2B2A-4A01-A27E-B1367290D0CB}"/>
            </a:ext>
          </a:extLst>
        </xdr:cNvPr>
        <xdr:cNvSpPr txBox="1"/>
      </xdr:nvSpPr>
      <xdr:spPr>
        <a:xfrm>
          <a:off x="0" y="266700"/>
          <a:ext cx="6342407" cy="28575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287A6876-2371-4E73-A0AD-64EE2BDB5252}" type="TxLink">
            <a:rPr lang="en-US" sz="1200" b="1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BioMethane, synthetic natural gas, Hydrogen - Full load hours electricity generation</a:t>
          </a:fld>
          <a:endParaRPr lang="de-DE" sz="12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2</xdr:row>
      <xdr:rowOff>28575</xdr:rowOff>
    </xdr:from>
    <xdr:to>
      <xdr:col>12</xdr:col>
      <xdr:colOff>0</xdr:colOff>
      <xdr:row>3</xdr:row>
      <xdr:rowOff>57150</xdr:rowOff>
    </xdr:to>
    <xdr:sp macro="" textlink="'Data Land use'!B2">
      <xdr:nvSpPr>
        <xdr:cNvPr id="3" name="Textfeld 2">
          <a:extLst>
            <a:ext uri="{FF2B5EF4-FFF2-40B4-BE49-F238E27FC236}">
              <a16:creationId xmlns:a16="http://schemas.microsoft.com/office/drawing/2014/main" id="{95A9E727-BE79-4CC7-B7FE-23942FFA5B3A}"/>
            </a:ext>
          </a:extLst>
        </xdr:cNvPr>
        <xdr:cNvSpPr txBox="1"/>
      </xdr:nvSpPr>
      <xdr:spPr>
        <a:xfrm>
          <a:off x="0" y="542925"/>
          <a:ext cx="6334125" cy="26670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08CBFAD1-9965-45E8-83CD-3CDFF0F616D8}" type="TxLink">
            <a:rPr lang="en-US" sz="900" b="1" i="0" u="none" strike="noStrike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Land use 2030</a:t>
          </a:fld>
          <a:endParaRPr lang="de-DE" sz="9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91113</xdr:colOff>
      <xdr:row>1</xdr:row>
      <xdr:rowOff>3483</xdr:rowOff>
    </xdr:from>
    <xdr:to>
      <xdr:col>12</xdr:col>
      <xdr:colOff>6914</xdr:colOff>
      <xdr:row>1</xdr:row>
      <xdr:rowOff>3483</xdr:rowOff>
    </xdr:to>
    <xdr:cxnSp macro="">
      <xdr:nvCxnSpPr>
        <xdr:cNvPr id="4" name="Gerade Verbindung 6">
          <a:extLst>
            <a:ext uri="{FF2B5EF4-FFF2-40B4-BE49-F238E27FC236}">
              <a16:creationId xmlns:a16="http://schemas.microsoft.com/office/drawing/2014/main" id="{E6130079-9411-496B-AA63-3DA0E3127F3F}"/>
            </a:ext>
          </a:extLst>
        </xdr:cNvPr>
        <xdr:cNvCxnSpPr/>
      </xdr:nvCxnSpPr>
      <xdr:spPr>
        <a:xfrm>
          <a:off x="91113" y="260658"/>
          <a:ext cx="6249926" cy="0"/>
        </a:xfrm>
        <a:prstGeom prst="line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</xdr:cxnSp>
    <xdr:clientData/>
  </xdr:twoCellAnchor>
  <xdr:twoCellAnchor>
    <xdr:from>
      <xdr:col>0</xdr:col>
      <xdr:colOff>28575</xdr:colOff>
      <xdr:row>3</xdr:row>
      <xdr:rowOff>123825</xdr:rowOff>
    </xdr:from>
    <xdr:to>
      <xdr:col>15</xdr:col>
      <xdr:colOff>140804</xdr:colOff>
      <xdr:row>36</xdr:row>
      <xdr:rowOff>3663</xdr:rowOff>
    </xdr:to>
    <xdr:grpSp>
      <xdr:nvGrpSpPr>
        <xdr:cNvPr id="5" name="Gruppieren 4">
          <a:extLst>
            <a:ext uri="{FF2B5EF4-FFF2-40B4-BE49-F238E27FC236}">
              <a16:creationId xmlns:a16="http://schemas.microsoft.com/office/drawing/2014/main" id="{3345F3A6-30EA-4E6E-8BC2-03E66983ED44}"/>
            </a:ext>
          </a:extLst>
        </xdr:cNvPr>
        <xdr:cNvGrpSpPr/>
      </xdr:nvGrpSpPr>
      <xdr:grpSpPr>
        <a:xfrm>
          <a:off x="28575" y="862965"/>
          <a:ext cx="7556969" cy="6219678"/>
          <a:chOff x="28575" y="877542"/>
          <a:chExt cx="6898770" cy="4640744"/>
        </a:xfrm>
      </xdr:grpSpPr>
      <xdr:graphicFrame macro="">
        <xdr:nvGraphicFramePr>
          <xdr:cNvPr id="6" name="Diagramm1">
            <a:extLst>
              <a:ext uri="{FF2B5EF4-FFF2-40B4-BE49-F238E27FC236}">
                <a16:creationId xmlns:a16="http://schemas.microsoft.com/office/drawing/2014/main" id="{BFB4D85B-B995-4A59-B722-2051FADFD02D}"/>
              </a:ext>
            </a:extLst>
          </xdr:cNvPr>
          <xdr:cNvGraphicFramePr>
            <a:graphicFrameLocks/>
          </xdr:cNvGraphicFramePr>
        </xdr:nvGraphicFramePr>
        <xdr:xfrm>
          <a:off x="28575" y="877542"/>
          <a:ext cx="6898770" cy="463867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cxnSp macro="">
        <xdr:nvCxnSpPr>
          <xdr:cNvPr id="7" name="Gerade Verbindung 14">
            <a:extLst>
              <a:ext uri="{FF2B5EF4-FFF2-40B4-BE49-F238E27FC236}">
                <a16:creationId xmlns:a16="http://schemas.microsoft.com/office/drawing/2014/main" id="{616CC6C3-8C02-4D03-8EE9-098A502745C7}"/>
              </a:ext>
            </a:extLst>
          </xdr:cNvPr>
          <xdr:cNvCxnSpPr/>
        </xdr:nvCxnSpPr>
        <xdr:spPr>
          <a:xfrm>
            <a:off x="91113" y="5518286"/>
            <a:ext cx="6264773" cy="0"/>
          </a:xfrm>
          <a:prstGeom prst="line">
            <a:avLst/>
          </a:prstGeom>
          <a:ln w="1270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8" name="Gerade Verbindung 18">
            <a:extLst>
              <a:ext uri="{FF2B5EF4-FFF2-40B4-BE49-F238E27FC236}">
                <a16:creationId xmlns:a16="http://schemas.microsoft.com/office/drawing/2014/main" id="{88674649-7708-4977-8784-C86E42BF0668}"/>
              </a:ext>
            </a:extLst>
          </xdr:cNvPr>
          <xdr:cNvCxnSpPr/>
        </xdr:nvCxnSpPr>
        <xdr:spPr>
          <a:xfrm>
            <a:off x="91113" y="4839113"/>
            <a:ext cx="6264773" cy="0"/>
          </a:xfrm>
          <a:prstGeom prst="line">
            <a:avLst/>
          </a:prstGeom>
          <a:ln w="635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91113</xdr:colOff>
      <xdr:row>1</xdr:row>
      <xdr:rowOff>3897</xdr:rowOff>
    </xdr:from>
    <xdr:to>
      <xdr:col>14</xdr:col>
      <xdr:colOff>530086</xdr:colOff>
      <xdr:row>1</xdr:row>
      <xdr:rowOff>3897</xdr:rowOff>
    </xdr:to>
    <xdr:cxnSp macro="">
      <xdr:nvCxnSpPr>
        <xdr:cNvPr id="9" name="Gerade Verbindung 6">
          <a:extLst>
            <a:ext uri="{FF2B5EF4-FFF2-40B4-BE49-F238E27FC236}">
              <a16:creationId xmlns:a16="http://schemas.microsoft.com/office/drawing/2014/main" id="{2BB374D1-B171-4CC7-9D84-D331CD70FAA6}"/>
            </a:ext>
          </a:extLst>
        </xdr:cNvPr>
        <xdr:cNvCxnSpPr/>
      </xdr:nvCxnSpPr>
      <xdr:spPr>
        <a:xfrm>
          <a:off x="91113" y="261072"/>
          <a:ext cx="7096948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142875</xdr:colOff>
      <xdr:row>36</xdr:row>
      <xdr:rowOff>106241</xdr:rowOff>
    </xdr:from>
    <xdr:to>
      <xdr:col>14</xdr:col>
      <xdr:colOff>751010</xdr:colOff>
      <xdr:row>43</xdr:row>
      <xdr:rowOff>134149</xdr:rowOff>
    </xdr:to>
    <xdr:sp macro="" textlink="#REF!">
      <xdr:nvSpPr>
        <xdr:cNvPr id="10" name="Textfeld 9">
          <a:extLst>
            <a:ext uri="{FF2B5EF4-FFF2-40B4-BE49-F238E27FC236}">
              <a16:creationId xmlns:a16="http://schemas.microsoft.com/office/drawing/2014/main" id="{30DE62A3-C4D1-4B91-ABC3-4B7A2B9B91BF}"/>
            </a:ext>
          </a:extLst>
        </xdr:cNvPr>
        <xdr:cNvSpPr txBox="1"/>
      </xdr:nvSpPr>
      <xdr:spPr>
        <a:xfrm>
          <a:off x="142875" y="7254754"/>
          <a:ext cx="7266110" cy="119472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l"/>
          <a:fld id="{AB478684-8DCB-42F7-B791-A0BB0DC64C34}" type="TxLink"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pPr algn="l"/>
            <a:t>*Fußnote</a:t>
          </a:fld>
          <a: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t/>
          </a:r>
          <a:b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</a:br>
          <a:endParaRPr lang="de-DE" sz="600">
            <a:solidFill>
              <a:srgbClr val="080808"/>
            </a:solidFill>
            <a:latin typeface="+mn-lt"/>
            <a:cs typeface="Meta Offc" pitchFamily="34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27</xdr:row>
      <xdr:rowOff>0</xdr:rowOff>
    </xdr:from>
    <xdr:to>
      <xdr:col>15</xdr:col>
      <xdr:colOff>12424</xdr:colOff>
      <xdr:row>27</xdr:row>
      <xdr:rowOff>0</xdr:rowOff>
    </xdr:to>
    <xdr:cxnSp macro="">
      <xdr:nvCxnSpPr>
        <xdr:cNvPr id="4" name="Gerade Verbindung 1">
          <a:extLst>
            <a:ext uri="{FF2B5EF4-FFF2-40B4-BE49-F238E27FC236}">
              <a16:creationId xmlns:a16="http://schemas.microsoft.com/office/drawing/2014/main" id="{CA8B0A30-070F-4D80-AC21-66CD00479A7F}"/>
            </a:ext>
          </a:extLst>
        </xdr:cNvPr>
        <xdr:cNvCxnSpPr/>
      </xdr:nvCxnSpPr>
      <xdr:spPr>
        <a:xfrm>
          <a:off x="1287946" y="4692098"/>
          <a:ext cx="13873369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27</xdr:row>
      <xdr:rowOff>0</xdr:rowOff>
    </xdr:from>
    <xdr:to>
      <xdr:col>15</xdr:col>
      <xdr:colOff>8283</xdr:colOff>
      <xdr:row>27</xdr:row>
      <xdr:rowOff>0</xdr:rowOff>
    </xdr:to>
    <xdr:cxnSp macro="">
      <xdr:nvCxnSpPr>
        <xdr:cNvPr id="2" name="Gerade Verbindung 1">
          <a:extLst>
            <a:ext uri="{FF2B5EF4-FFF2-40B4-BE49-F238E27FC236}">
              <a16:creationId xmlns:a16="http://schemas.microsoft.com/office/drawing/2014/main" id="{6E448D27-0232-4BD9-B10B-A7933F71C533}"/>
            </a:ext>
          </a:extLst>
        </xdr:cNvPr>
        <xdr:cNvCxnSpPr/>
      </xdr:nvCxnSpPr>
      <xdr:spPr>
        <a:xfrm>
          <a:off x="1287946" y="4692098"/>
          <a:ext cx="13107228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9525</xdr:rowOff>
    </xdr:from>
    <xdr:to>
      <xdr:col>12</xdr:col>
      <xdr:colOff>8282</xdr:colOff>
      <xdr:row>2</xdr:row>
      <xdr:rowOff>38100</xdr:rowOff>
    </xdr:to>
    <xdr:sp macro="" textlink="'Data Water'!B1">
      <xdr:nvSpPr>
        <xdr:cNvPr id="2" name="Textfeld 1">
          <a:extLst>
            <a:ext uri="{FF2B5EF4-FFF2-40B4-BE49-F238E27FC236}">
              <a16:creationId xmlns:a16="http://schemas.microsoft.com/office/drawing/2014/main" id="{B9DC7809-1C3E-4236-AE0D-0227412A9E7C}"/>
            </a:ext>
          </a:extLst>
        </xdr:cNvPr>
        <xdr:cNvSpPr txBox="1"/>
      </xdr:nvSpPr>
      <xdr:spPr>
        <a:xfrm>
          <a:off x="0" y="266700"/>
          <a:ext cx="6342407" cy="28575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287A6876-2371-4E73-A0AD-64EE2BDB5252}" type="TxLink">
            <a:rPr lang="en-US" sz="1200" b="1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BioMethane, synthetic natural gas, Hydrogen - Full load hours electricity generation</a:t>
          </a:fld>
          <a:endParaRPr lang="de-DE" sz="12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2</xdr:row>
      <xdr:rowOff>28575</xdr:rowOff>
    </xdr:from>
    <xdr:to>
      <xdr:col>12</xdr:col>
      <xdr:colOff>0</xdr:colOff>
      <xdr:row>3</xdr:row>
      <xdr:rowOff>57150</xdr:rowOff>
    </xdr:to>
    <xdr:sp macro="" textlink="'Data Water'!B2">
      <xdr:nvSpPr>
        <xdr:cNvPr id="3" name="Textfeld 2">
          <a:extLst>
            <a:ext uri="{FF2B5EF4-FFF2-40B4-BE49-F238E27FC236}">
              <a16:creationId xmlns:a16="http://schemas.microsoft.com/office/drawing/2014/main" id="{E00009D2-DB81-4019-98AD-4D76480A422E}"/>
            </a:ext>
          </a:extLst>
        </xdr:cNvPr>
        <xdr:cNvSpPr txBox="1"/>
      </xdr:nvSpPr>
      <xdr:spPr>
        <a:xfrm>
          <a:off x="0" y="542925"/>
          <a:ext cx="6334125" cy="26670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08CBFAD1-9965-45E8-83CD-3CDFF0F616D8}" type="TxLink">
            <a:rPr lang="en-US" sz="900" b="1" i="0" u="none" strike="noStrike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Water consumption 2030</a:t>
          </a:fld>
          <a:endParaRPr lang="de-DE" sz="9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91113</xdr:colOff>
      <xdr:row>1</xdr:row>
      <xdr:rowOff>3483</xdr:rowOff>
    </xdr:from>
    <xdr:to>
      <xdr:col>12</xdr:col>
      <xdr:colOff>6914</xdr:colOff>
      <xdr:row>1</xdr:row>
      <xdr:rowOff>3483</xdr:rowOff>
    </xdr:to>
    <xdr:cxnSp macro="">
      <xdr:nvCxnSpPr>
        <xdr:cNvPr id="4" name="Gerade Verbindung 6">
          <a:extLst>
            <a:ext uri="{FF2B5EF4-FFF2-40B4-BE49-F238E27FC236}">
              <a16:creationId xmlns:a16="http://schemas.microsoft.com/office/drawing/2014/main" id="{690DFAC3-3F1A-4297-B245-F61A09B18907}"/>
            </a:ext>
          </a:extLst>
        </xdr:cNvPr>
        <xdr:cNvCxnSpPr/>
      </xdr:nvCxnSpPr>
      <xdr:spPr>
        <a:xfrm>
          <a:off x="91113" y="260658"/>
          <a:ext cx="6249926" cy="0"/>
        </a:xfrm>
        <a:prstGeom prst="line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</xdr:cxnSp>
    <xdr:clientData/>
  </xdr:twoCellAnchor>
  <xdr:twoCellAnchor>
    <xdr:from>
      <xdr:col>0</xdr:col>
      <xdr:colOff>28575</xdr:colOff>
      <xdr:row>3</xdr:row>
      <xdr:rowOff>123825</xdr:rowOff>
    </xdr:from>
    <xdr:to>
      <xdr:col>15</xdr:col>
      <xdr:colOff>140804</xdr:colOff>
      <xdr:row>36</xdr:row>
      <xdr:rowOff>3663</xdr:rowOff>
    </xdr:to>
    <xdr:grpSp>
      <xdr:nvGrpSpPr>
        <xdr:cNvPr id="5" name="Gruppieren 4">
          <a:extLst>
            <a:ext uri="{FF2B5EF4-FFF2-40B4-BE49-F238E27FC236}">
              <a16:creationId xmlns:a16="http://schemas.microsoft.com/office/drawing/2014/main" id="{2C6FA128-A648-47B6-B1AF-C2DE87DAB35E}"/>
            </a:ext>
          </a:extLst>
        </xdr:cNvPr>
        <xdr:cNvGrpSpPr/>
      </xdr:nvGrpSpPr>
      <xdr:grpSpPr>
        <a:xfrm>
          <a:off x="28575" y="865947"/>
          <a:ext cx="7546699" cy="6221003"/>
          <a:chOff x="28575" y="877542"/>
          <a:chExt cx="6898770" cy="4640744"/>
        </a:xfrm>
      </xdr:grpSpPr>
      <xdr:graphicFrame macro="">
        <xdr:nvGraphicFramePr>
          <xdr:cNvPr id="6" name="Diagramm1">
            <a:extLst>
              <a:ext uri="{FF2B5EF4-FFF2-40B4-BE49-F238E27FC236}">
                <a16:creationId xmlns:a16="http://schemas.microsoft.com/office/drawing/2014/main" id="{97FAEBE3-B401-45D9-8CF3-6525047FCEB8}"/>
              </a:ext>
            </a:extLst>
          </xdr:cNvPr>
          <xdr:cNvGraphicFramePr>
            <a:graphicFrameLocks/>
          </xdr:cNvGraphicFramePr>
        </xdr:nvGraphicFramePr>
        <xdr:xfrm>
          <a:off x="28575" y="877542"/>
          <a:ext cx="6898770" cy="463867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cxnSp macro="">
        <xdr:nvCxnSpPr>
          <xdr:cNvPr id="7" name="Gerade Verbindung 14">
            <a:extLst>
              <a:ext uri="{FF2B5EF4-FFF2-40B4-BE49-F238E27FC236}">
                <a16:creationId xmlns:a16="http://schemas.microsoft.com/office/drawing/2014/main" id="{3DA011BF-6801-49D3-8CF3-A38D4DDBDC03}"/>
              </a:ext>
            </a:extLst>
          </xdr:cNvPr>
          <xdr:cNvCxnSpPr/>
        </xdr:nvCxnSpPr>
        <xdr:spPr>
          <a:xfrm>
            <a:off x="91113" y="5518286"/>
            <a:ext cx="6264773" cy="0"/>
          </a:xfrm>
          <a:prstGeom prst="line">
            <a:avLst/>
          </a:prstGeom>
          <a:ln w="1270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8" name="Gerade Verbindung 18">
            <a:extLst>
              <a:ext uri="{FF2B5EF4-FFF2-40B4-BE49-F238E27FC236}">
                <a16:creationId xmlns:a16="http://schemas.microsoft.com/office/drawing/2014/main" id="{52F9BD12-4FA5-48A5-8BE2-B70D9BFE6B62}"/>
              </a:ext>
            </a:extLst>
          </xdr:cNvPr>
          <xdr:cNvCxnSpPr/>
        </xdr:nvCxnSpPr>
        <xdr:spPr>
          <a:xfrm>
            <a:off x="91113" y="4839113"/>
            <a:ext cx="6264773" cy="0"/>
          </a:xfrm>
          <a:prstGeom prst="line">
            <a:avLst/>
          </a:prstGeom>
          <a:ln w="635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91113</xdr:colOff>
      <xdr:row>1</xdr:row>
      <xdr:rowOff>3897</xdr:rowOff>
    </xdr:from>
    <xdr:to>
      <xdr:col>14</xdr:col>
      <xdr:colOff>530086</xdr:colOff>
      <xdr:row>1</xdr:row>
      <xdr:rowOff>3897</xdr:rowOff>
    </xdr:to>
    <xdr:cxnSp macro="">
      <xdr:nvCxnSpPr>
        <xdr:cNvPr id="9" name="Gerade Verbindung 6">
          <a:extLst>
            <a:ext uri="{FF2B5EF4-FFF2-40B4-BE49-F238E27FC236}">
              <a16:creationId xmlns:a16="http://schemas.microsoft.com/office/drawing/2014/main" id="{932A9ED1-64C8-4BC7-A780-85FF0CF55502}"/>
            </a:ext>
          </a:extLst>
        </xdr:cNvPr>
        <xdr:cNvCxnSpPr/>
      </xdr:nvCxnSpPr>
      <xdr:spPr>
        <a:xfrm>
          <a:off x="91113" y="261072"/>
          <a:ext cx="7096948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142875</xdr:colOff>
      <xdr:row>36</xdr:row>
      <xdr:rowOff>106241</xdr:rowOff>
    </xdr:from>
    <xdr:to>
      <xdr:col>14</xdr:col>
      <xdr:colOff>751010</xdr:colOff>
      <xdr:row>43</xdr:row>
      <xdr:rowOff>134149</xdr:rowOff>
    </xdr:to>
    <xdr:sp macro="" textlink="#REF!">
      <xdr:nvSpPr>
        <xdr:cNvPr id="10" name="Textfeld 9">
          <a:extLst>
            <a:ext uri="{FF2B5EF4-FFF2-40B4-BE49-F238E27FC236}">
              <a16:creationId xmlns:a16="http://schemas.microsoft.com/office/drawing/2014/main" id="{29679558-7601-4D23-844C-397F1EC1A5E5}"/>
            </a:ext>
          </a:extLst>
        </xdr:cNvPr>
        <xdr:cNvSpPr txBox="1"/>
      </xdr:nvSpPr>
      <xdr:spPr>
        <a:xfrm>
          <a:off x="142875" y="7254754"/>
          <a:ext cx="7266110" cy="119472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l"/>
          <a:fld id="{AB478684-8DCB-42F7-B791-A0BB0DC64C34}" type="TxLink"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pPr algn="l"/>
            <a:t>*Fußnote</a:t>
          </a:fld>
          <a: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t/>
          </a:r>
          <a:b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</a:br>
          <a:endParaRPr lang="de-DE" sz="600">
            <a:solidFill>
              <a:srgbClr val="080808"/>
            </a:solidFill>
            <a:latin typeface="+mn-lt"/>
            <a:cs typeface="Meta Offc" pitchFamily="34" charset="0"/>
          </a:endParaRPr>
        </a:p>
      </xdr:txBody>
    </xdr:sp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161925</xdr:rowOff>
    </xdr:from>
    <xdr:to>
      <xdr:col>10</xdr:col>
      <xdr:colOff>0</xdr:colOff>
      <xdr:row>1</xdr:row>
      <xdr:rowOff>161925</xdr:rowOff>
    </xdr:to>
    <xdr:cxnSp macro="">
      <xdr:nvCxnSpPr>
        <xdr:cNvPr id="2" name="Gerade Verbindung 8">
          <a:extLst>
            <a:ext uri="{FF2B5EF4-FFF2-40B4-BE49-F238E27FC236}">
              <a16:creationId xmlns:a16="http://schemas.microsoft.com/office/drawing/2014/main" id="{F921805A-A9CA-42AC-A64A-EA8FA84DEA0D}"/>
            </a:ext>
          </a:extLst>
        </xdr:cNvPr>
        <xdr:cNvCxnSpPr/>
      </xdr:nvCxnSpPr>
      <xdr:spPr>
        <a:xfrm>
          <a:off x="385763" y="323850"/>
          <a:ext cx="11901487" cy="0"/>
        </a:xfrm>
        <a:prstGeom prst="line">
          <a:avLst/>
        </a:prstGeom>
        <a:ln w="1270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  <xdr:twoCellAnchor>
    <xdr:from>
      <xdr:col>1</xdr:col>
      <xdr:colOff>0</xdr:colOff>
      <xdr:row>1</xdr:row>
      <xdr:rowOff>161925</xdr:rowOff>
    </xdr:from>
    <xdr:to>
      <xdr:col>10</xdr:col>
      <xdr:colOff>0</xdr:colOff>
      <xdr:row>1</xdr:row>
      <xdr:rowOff>161925</xdr:rowOff>
    </xdr:to>
    <xdr:cxnSp macro="">
      <xdr:nvCxnSpPr>
        <xdr:cNvPr id="3" name="Gerade Verbindung 8">
          <a:extLst>
            <a:ext uri="{FF2B5EF4-FFF2-40B4-BE49-F238E27FC236}">
              <a16:creationId xmlns:a16="http://schemas.microsoft.com/office/drawing/2014/main" id="{22DD6822-2E0B-4C28-B12C-98BC114EFB00}"/>
            </a:ext>
          </a:extLst>
        </xdr:cNvPr>
        <xdr:cNvCxnSpPr/>
      </xdr:nvCxnSpPr>
      <xdr:spPr>
        <a:xfrm>
          <a:off x="385763" y="323850"/>
          <a:ext cx="11901487" cy="0"/>
        </a:xfrm>
        <a:prstGeom prst="line">
          <a:avLst/>
        </a:prstGeom>
        <a:ln w="1270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9525</xdr:rowOff>
    </xdr:from>
    <xdr:to>
      <xdr:col>12</xdr:col>
      <xdr:colOff>8282</xdr:colOff>
      <xdr:row>2</xdr:row>
      <xdr:rowOff>38100</xdr:rowOff>
    </xdr:to>
    <xdr:sp macro="" textlink="'Data GWP'!B1">
      <xdr:nvSpPr>
        <xdr:cNvPr id="5" name="Textfeld 4">
          <a:extLst>
            <a:ext uri="{FF2B5EF4-FFF2-40B4-BE49-F238E27FC236}">
              <a16:creationId xmlns:a16="http://schemas.microsoft.com/office/drawing/2014/main" id="{F3F4EC61-B9DD-469C-B0F8-8F2789EAC863}"/>
            </a:ext>
          </a:extLst>
        </xdr:cNvPr>
        <xdr:cNvSpPr txBox="1"/>
      </xdr:nvSpPr>
      <xdr:spPr>
        <a:xfrm>
          <a:off x="0" y="266700"/>
          <a:ext cx="6342407" cy="28575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287A6876-2371-4E73-A0AD-64EE2BDB5252}" type="TxLink">
            <a:rPr lang="en-US" sz="1200" b="1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BioMethane, synthetic natural gas, Hydrogen - Full load hours electricity generation</a:t>
          </a:fld>
          <a:endParaRPr lang="de-DE" sz="12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2</xdr:row>
      <xdr:rowOff>28575</xdr:rowOff>
    </xdr:from>
    <xdr:to>
      <xdr:col>12</xdr:col>
      <xdr:colOff>0</xdr:colOff>
      <xdr:row>3</xdr:row>
      <xdr:rowOff>57150</xdr:rowOff>
    </xdr:to>
    <xdr:sp macro="" textlink="'Data GWP'!B2">
      <xdr:nvSpPr>
        <xdr:cNvPr id="6" name="Textfeld 5">
          <a:extLst>
            <a:ext uri="{FF2B5EF4-FFF2-40B4-BE49-F238E27FC236}">
              <a16:creationId xmlns:a16="http://schemas.microsoft.com/office/drawing/2014/main" id="{875B1C01-5792-40EA-ABF6-157224A8C6D9}"/>
            </a:ext>
          </a:extLst>
        </xdr:cNvPr>
        <xdr:cNvSpPr txBox="1"/>
      </xdr:nvSpPr>
      <xdr:spPr>
        <a:xfrm>
          <a:off x="0" y="542925"/>
          <a:ext cx="6334125" cy="26670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08CBFAD1-9965-45E8-83CD-3CDFF0F616D8}" type="TxLink">
            <a:rPr lang="en-US" sz="900" b="1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Global warming potential 2030</a:t>
          </a:fld>
          <a:endParaRPr lang="de-DE" sz="9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91113</xdr:colOff>
      <xdr:row>1</xdr:row>
      <xdr:rowOff>3483</xdr:rowOff>
    </xdr:from>
    <xdr:to>
      <xdr:col>12</xdr:col>
      <xdr:colOff>6914</xdr:colOff>
      <xdr:row>1</xdr:row>
      <xdr:rowOff>3483</xdr:rowOff>
    </xdr:to>
    <xdr:cxnSp macro="">
      <xdr:nvCxnSpPr>
        <xdr:cNvPr id="8" name="Gerade Verbindung 6">
          <a:extLst>
            <a:ext uri="{FF2B5EF4-FFF2-40B4-BE49-F238E27FC236}">
              <a16:creationId xmlns:a16="http://schemas.microsoft.com/office/drawing/2014/main" id="{AC4FDEF0-AB8D-4ED9-A504-5CDA3C2CCB45}"/>
            </a:ext>
          </a:extLst>
        </xdr:cNvPr>
        <xdr:cNvCxnSpPr/>
      </xdr:nvCxnSpPr>
      <xdr:spPr>
        <a:xfrm>
          <a:off x="91113" y="260658"/>
          <a:ext cx="6249926" cy="0"/>
        </a:xfrm>
        <a:prstGeom prst="line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</xdr:cxnSp>
    <xdr:clientData/>
  </xdr:twoCellAnchor>
  <xdr:twoCellAnchor>
    <xdr:from>
      <xdr:col>0</xdr:col>
      <xdr:colOff>28575</xdr:colOff>
      <xdr:row>3</xdr:row>
      <xdr:rowOff>123825</xdr:rowOff>
    </xdr:from>
    <xdr:to>
      <xdr:col>15</xdr:col>
      <xdr:colOff>140804</xdr:colOff>
      <xdr:row>37</xdr:row>
      <xdr:rowOff>28575</xdr:rowOff>
    </xdr:to>
    <xdr:grpSp>
      <xdr:nvGrpSpPr>
        <xdr:cNvPr id="16" name="Gruppieren 15">
          <a:extLst>
            <a:ext uri="{FF2B5EF4-FFF2-40B4-BE49-F238E27FC236}">
              <a16:creationId xmlns:a16="http://schemas.microsoft.com/office/drawing/2014/main" id="{FD6EF6A9-FDC3-4F68-AFB6-4C3B9AD79871}"/>
            </a:ext>
          </a:extLst>
        </xdr:cNvPr>
        <xdr:cNvGrpSpPr/>
      </xdr:nvGrpSpPr>
      <xdr:grpSpPr>
        <a:xfrm>
          <a:off x="28575" y="862965"/>
          <a:ext cx="7556969" cy="6419850"/>
          <a:chOff x="28575" y="877542"/>
          <a:chExt cx="6898770" cy="4640744"/>
        </a:xfrm>
      </xdr:grpSpPr>
      <xdr:graphicFrame macro="">
        <xdr:nvGraphicFramePr>
          <xdr:cNvPr id="2" name="Diagramm1">
            <a:extLst>
              <a:ext uri="{FF2B5EF4-FFF2-40B4-BE49-F238E27FC236}">
                <a16:creationId xmlns:a16="http://schemas.microsoft.com/office/drawing/2014/main" id="{94A8C939-D2D9-4280-BFB3-A0F944BD1CEA}"/>
              </a:ext>
            </a:extLst>
          </xdr:cNvPr>
          <xdr:cNvGraphicFramePr>
            <a:graphicFrameLocks/>
          </xdr:cNvGraphicFramePr>
        </xdr:nvGraphicFramePr>
        <xdr:xfrm>
          <a:off x="28575" y="877542"/>
          <a:ext cx="6898770" cy="463867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cxnSp macro="">
        <xdr:nvCxnSpPr>
          <xdr:cNvPr id="9" name="Gerade Verbindung 14">
            <a:extLst>
              <a:ext uri="{FF2B5EF4-FFF2-40B4-BE49-F238E27FC236}">
                <a16:creationId xmlns:a16="http://schemas.microsoft.com/office/drawing/2014/main" id="{ECAEAD76-EB9E-477A-AAC9-38788296E2D8}"/>
              </a:ext>
            </a:extLst>
          </xdr:cNvPr>
          <xdr:cNvCxnSpPr/>
        </xdr:nvCxnSpPr>
        <xdr:spPr>
          <a:xfrm>
            <a:off x="91113" y="5518286"/>
            <a:ext cx="6264773" cy="0"/>
          </a:xfrm>
          <a:prstGeom prst="line">
            <a:avLst/>
          </a:prstGeom>
          <a:ln w="1270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10" name="Gerade Verbindung 18">
            <a:extLst>
              <a:ext uri="{FF2B5EF4-FFF2-40B4-BE49-F238E27FC236}">
                <a16:creationId xmlns:a16="http://schemas.microsoft.com/office/drawing/2014/main" id="{0D7E9C8F-5AA4-4AB2-9365-703B19AD493B}"/>
              </a:ext>
            </a:extLst>
          </xdr:cNvPr>
          <xdr:cNvCxnSpPr/>
        </xdr:nvCxnSpPr>
        <xdr:spPr>
          <a:xfrm>
            <a:off x="91113" y="4839113"/>
            <a:ext cx="6264773" cy="0"/>
          </a:xfrm>
          <a:prstGeom prst="line">
            <a:avLst/>
          </a:prstGeom>
          <a:ln w="635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91113</xdr:colOff>
      <xdr:row>1</xdr:row>
      <xdr:rowOff>3897</xdr:rowOff>
    </xdr:from>
    <xdr:to>
      <xdr:col>14</xdr:col>
      <xdr:colOff>530086</xdr:colOff>
      <xdr:row>1</xdr:row>
      <xdr:rowOff>3897</xdr:rowOff>
    </xdr:to>
    <xdr:cxnSp macro="">
      <xdr:nvCxnSpPr>
        <xdr:cNvPr id="15" name="Gerade Verbindung 6">
          <a:extLst>
            <a:ext uri="{FF2B5EF4-FFF2-40B4-BE49-F238E27FC236}">
              <a16:creationId xmlns:a16="http://schemas.microsoft.com/office/drawing/2014/main" id="{2B9C49D1-D064-45BB-BA96-E7F0079988C3}"/>
            </a:ext>
          </a:extLst>
        </xdr:cNvPr>
        <xdr:cNvCxnSpPr/>
      </xdr:nvCxnSpPr>
      <xdr:spPr>
        <a:xfrm>
          <a:off x="91113" y="260658"/>
          <a:ext cx="7110615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142875</xdr:colOff>
      <xdr:row>36</xdr:row>
      <xdr:rowOff>106241</xdr:rowOff>
    </xdr:from>
    <xdr:to>
      <xdr:col>14</xdr:col>
      <xdr:colOff>751010</xdr:colOff>
      <xdr:row>43</xdr:row>
      <xdr:rowOff>134149</xdr:rowOff>
    </xdr:to>
    <xdr:sp macro="" textlink="#REF!">
      <xdr:nvSpPr>
        <xdr:cNvPr id="18" name="Textfeld 17">
          <a:extLst>
            <a:ext uri="{FF2B5EF4-FFF2-40B4-BE49-F238E27FC236}">
              <a16:creationId xmlns:a16="http://schemas.microsoft.com/office/drawing/2014/main" id="{A627802F-010A-4422-B501-F01F998A90B0}"/>
            </a:ext>
          </a:extLst>
        </xdr:cNvPr>
        <xdr:cNvSpPr txBox="1"/>
      </xdr:nvSpPr>
      <xdr:spPr>
        <a:xfrm>
          <a:off x="142875" y="7249991"/>
          <a:ext cx="7268308" cy="120754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l"/>
          <a:fld id="{AB478684-8DCB-42F7-B791-A0BB0DC64C34}" type="TxLink"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pPr algn="l"/>
            <a:t>*Fußnote</a:t>
          </a:fld>
          <a: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t/>
          </a:r>
          <a:b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</a:br>
          <a:endParaRPr lang="de-DE" sz="600">
            <a:solidFill>
              <a:srgbClr val="080808"/>
            </a:solidFill>
            <a:latin typeface="+mn-lt"/>
            <a:cs typeface="Meta Offc" pitchFamily="34" charset="0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27</xdr:row>
      <xdr:rowOff>0</xdr:rowOff>
    </xdr:from>
    <xdr:to>
      <xdr:col>14</xdr:col>
      <xdr:colOff>4141</xdr:colOff>
      <xdr:row>27</xdr:row>
      <xdr:rowOff>0</xdr:rowOff>
    </xdr:to>
    <xdr:cxnSp macro="">
      <xdr:nvCxnSpPr>
        <xdr:cNvPr id="2" name="Gerade Verbindung 1">
          <a:extLst>
            <a:ext uri="{FF2B5EF4-FFF2-40B4-BE49-F238E27FC236}">
              <a16:creationId xmlns:a16="http://schemas.microsoft.com/office/drawing/2014/main" id="{C6031C29-C1C0-4807-A68E-85F63DA4168F}"/>
            </a:ext>
          </a:extLst>
        </xdr:cNvPr>
        <xdr:cNvCxnSpPr/>
      </xdr:nvCxnSpPr>
      <xdr:spPr>
        <a:xfrm>
          <a:off x="1287946" y="4692098"/>
          <a:ext cx="12821478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9525</xdr:rowOff>
    </xdr:from>
    <xdr:to>
      <xdr:col>12</xdr:col>
      <xdr:colOff>8282</xdr:colOff>
      <xdr:row>2</xdr:row>
      <xdr:rowOff>38100</xdr:rowOff>
    </xdr:to>
    <xdr:sp macro="" textlink="'Data CED'!B1">
      <xdr:nvSpPr>
        <xdr:cNvPr id="2" name="Textfeld 1">
          <a:extLst>
            <a:ext uri="{FF2B5EF4-FFF2-40B4-BE49-F238E27FC236}">
              <a16:creationId xmlns:a16="http://schemas.microsoft.com/office/drawing/2014/main" id="{BF12FD19-4C25-4FBC-8CC6-D223E9983349}"/>
            </a:ext>
          </a:extLst>
        </xdr:cNvPr>
        <xdr:cNvSpPr txBox="1"/>
      </xdr:nvSpPr>
      <xdr:spPr>
        <a:xfrm>
          <a:off x="0" y="266700"/>
          <a:ext cx="6342407" cy="28575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287A6876-2371-4E73-A0AD-64EE2BDB5252}" type="TxLink">
            <a:rPr lang="en-US" sz="1200" b="1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BioMethane, synthetic natural gas, Hydrogen - Full load hours electricity generation</a:t>
          </a:fld>
          <a:endParaRPr lang="de-DE" sz="12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2</xdr:row>
      <xdr:rowOff>28575</xdr:rowOff>
    </xdr:from>
    <xdr:to>
      <xdr:col>12</xdr:col>
      <xdr:colOff>0</xdr:colOff>
      <xdr:row>3</xdr:row>
      <xdr:rowOff>57150</xdr:rowOff>
    </xdr:to>
    <xdr:sp macro="" textlink="'Data CED'!B2">
      <xdr:nvSpPr>
        <xdr:cNvPr id="3" name="Textfeld 2">
          <a:extLst>
            <a:ext uri="{FF2B5EF4-FFF2-40B4-BE49-F238E27FC236}">
              <a16:creationId xmlns:a16="http://schemas.microsoft.com/office/drawing/2014/main" id="{0D0022A9-3F72-46C6-BD3E-817D3199ABC5}"/>
            </a:ext>
          </a:extLst>
        </xdr:cNvPr>
        <xdr:cNvSpPr txBox="1"/>
      </xdr:nvSpPr>
      <xdr:spPr>
        <a:xfrm>
          <a:off x="0" y="542925"/>
          <a:ext cx="6334125" cy="26670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08CBFAD1-9965-45E8-83CD-3CDFF0F616D8}" type="TxLink">
            <a:rPr lang="en-US" sz="900" b="1" i="0" u="none" strike="noStrike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Ressourcenbeanspruchung 2030</a:t>
          </a:fld>
          <a:endParaRPr lang="de-DE" sz="9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91113</xdr:colOff>
      <xdr:row>1</xdr:row>
      <xdr:rowOff>3483</xdr:rowOff>
    </xdr:from>
    <xdr:to>
      <xdr:col>12</xdr:col>
      <xdr:colOff>6914</xdr:colOff>
      <xdr:row>1</xdr:row>
      <xdr:rowOff>3483</xdr:rowOff>
    </xdr:to>
    <xdr:cxnSp macro="">
      <xdr:nvCxnSpPr>
        <xdr:cNvPr id="4" name="Gerade Verbindung 6">
          <a:extLst>
            <a:ext uri="{FF2B5EF4-FFF2-40B4-BE49-F238E27FC236}">
              <a16:creationId xmlns:a16="http://schemas.microsoft.com/office/drawing/2014/main" id="{67650EB6-1308-48DD-945F-0F02699B3202}"/>
            </a:ext>
          </a:extLst>
        </xdr:cNvPr>
        <xdr:cNvCxnSpPr/>
      </xdr:nvCxnSpPr>
      <xdr:spPr>
        <a:xfrm>
          <a:off x="91113" y="260658"/>
          <a:ext cx="6249926" cy="0"/>
        </a:xfrm>
        <a:prstGeom prst="line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</xdr:cxnSp>
    <xdr:clientData/>
  </xdr:twoCellAnchor>
  <xdr:twoCellAnchor>
    <xdr:from>
      <xdr:col>0</xdr:col>
      <xdr:colOff>28575</xdr:colOff>
      <xdr:row>3</xdr:row>
      <xdr:rowOff>123825</xdr:rowOff>
    </xdr:from>
    <xdr:to>
      <xdr:col>15</xdr:col>
      <xdr:colOff>140804</xdr:colOff>
      <xdr:row>36</xdr:row>
      <xdr:rowOff>3663</xdr:rowOff>
    </xdr:to>
    <xdr:grpSp>
      <xdr:nvGrpSpPr>
        <xdr:cNvPr id="5" name="Gruppieren 4">
          <a:extLst>
            <a:ext uri="{FF2B5EF4-FFF2-40B4-BE49-F238E27FC236}">
              <a16:creationId xmlns:a16="http://schemas.microsoft.com/office/drawing/2014/main" id="{E236720C-7421-49E8-AD78-0403AE04BD24}"/>
            </a:ext>
          </a:extLst>
        </xdr:cNvPr>
        <xdr:cNvGrpSpPr/>
      </xdr:nvGrpSpPr>
      <xdr:grpSpPr>
        <a:xfrm>
          <a:off x="28575" y="862965"/>
          <a:ext cx="7556969" cy="6219678"/>
          <a:chOff x="28575" y="877542"/>
          <a:chExt cx="6898770" cy="4640744"/>
        </a:xfrm>
      </xdr:grpSpPr>
      <xdr:graphicFrame macro="">
        <xdr:nvGraphicFramePr>
          <xdr:cNvPr id="6" name="Diagramm1">
            <a:extLst>
              <a:ext uri="{FF2B5EF4-FFF2-40B4-BE49-F238E27FC236}">
                <a16:creationId xmlns:a16="http://schemas.microsoft.com/office/drawing/2014/main" id="{D3AB8DD5-EFA9-4E07-A03F-67F32B774C30}"/>
              </a:ext>
            </a:extLst>
          </xdr:cNvPr>
          <xdr:cNvGraphicFramePr>
            <a:graphicFrameLocks/>
          </xdr:cNvGraphicFramePr>
        </xdr:nvGraphicFramePr>
        <xdr:xfrm>
          <a:off x="28575" y="877542"/>
          <a:ext cx="6898770" cy="463867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cxnSp macro="">
        <xdr:nvCxnSpPr>
          <xdr:cNvPr id="7" name="Gerade Verbindung 14">
            <a:extLst>
              <a:ext uri="{FF2B5EF4-FFF2-40B4-BE49-F238E27FC236}">
                <a16:creationId xmlns:a16="http://schemas.microsoft.com/office/drawing/2014/main" id="{38D96FE4-2078-43E7-8194-62197EB675D5}"/>
              </a:ext>
            </a:extLst>
          </xdr:cNvPr>
          <xdr:cNvCxnSpPr/>
        </xdr:nvCxnSpPr>
        <xdr:spPr>
          <a:xfrm>
            <a:off x="91113" y="5518286"/>
            <a:ext cx="6264773" cy="0"/>
          </a:xfrm>
          <a:prstGeom prst="line">
            <a:avLst/>
          </a:prstGeom>
          <a:ln w="1270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8" name="Gerade Verbindung 18">
            <a:extLst>
              <a:ext uri="{FF2B5EF4-FFF2-40B4-BE49-F238E27FC236}">
                <a16:creationId xmlns:a16="http://schemas.microsoft.com/office/drawing/2014/main" id="{D2E60E0D-F3C1-4832-B419-C757E4728AB6}"/>
              </a:ext>
            </a:extLst>
          </xdr:cNvPr>
          <xdr:cNvCxnSpPr/>
        </xdr:nvCxnSpPr>
        <xdr:spPr>
          <a:xfrm>
            <a:off x="91113" y="4839113"/>
            <a:ext cx="6264773" cy="0"/>
          </a:xfrm>
          <a:prstGeom prst="line">
            <a:avLst/>
          </a:prstGeom>
          <a:ln w="635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91113</xdr:colOff>
      <xdr:row>1</xdr:row>
      <xdr:rowOff>3897</xdr:rowOff>
    </xdr:from>
    <xdr:to>
      <xdr:col>14</xdr:col>
      <xdr:colOff>530086</xdr:colOff>
      <xdr:row>1</xdr:row>
      <xdr:rowOff>3897</xdr:rowOff>
    </xdr:to>
    <xdr:cxnSp macro="">
      <xdr:nvCxnSpPr>
        <xdr:cNvPr id="9" name="Gerade Verbindung 6">
          <a:extLst>
            <a:ext uri="{FF2B5EF4-FFF2-40B4-BE49-F238E27FC236}">
              <a16:creationId xmlns:a16="http://schemas.microsoft.com/office/drawing/2014/main" id="{E22A2DE4-C1C0-4ED4-BE49-8E57D0E57FE5}"/>
            </a:ext>
          </a:extLst>
        </xdr:cNvPr>
        <xdr:cNvCxnSpPr/>
      </xdr:nvCxnSpPr>
      <xdr:spPr>
        <a:xfrm>
          <a:off x="91113" y="261072"/>
          <a:ext cx="7096948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142875</xdr:colOff>
      <xdr:row>36</xdr:row>
      <xdr:rowOff>106241</xdr:rowOff>
    </xdr:from>
    <xdr:to>
      <xdr:col>14</xdr:col>
      <xdr:colOff>751010</xdr:colOff>
      <xdr:row>43</xdr:row>
      <xdr:rowOff>134149</xdr:rowOff>
    </xdr:to>
    <xdr:sp macro="" textlink="#REF!">
      <xdr:nvSpPr>
        <xdr:cNvPr id="10" name="Textfeld 9">
          <a:extLst>
            <a:ext uri="{FF2B5EF4-FFF2-40B4-BE49-F238E27FC236}">
              <a16:creationId xmlns:a16="http://schemas.microsoft.com/office/drawing/2014/main" id="{83E39788-329A-4013-AFC9-09349DFE34AF}"/>
            </a:ext>
          </a:extLst>
        </xdr:cNvPr>
        <xdr:cNvSpPr txBox="1"/>
      </xdr:nvSpPr>
      <xdr:spPr>
        <a:xfrm>
          <a:off x="142875" y="7254754"/>
          <a:ext cx="7266110" cy="119472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l"/>
          <a:fld id="{AB478684-8DCB-42F7-B791-A0BB0DC64C34}" type="TxLink"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pPr algn="l"/>
            <a:t>*Fußnote</a:t>
          </a:fld>
          <a: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t/>
          </a:r>
          <a:b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</a:br>
          <a:endParaRPr lang="de-DE" sz="600">
            <a:solidFill>
              <a:srgbClr val="080808"/>
            </a:solidFill>
            <a:latin typeface="+mn-lt"/>
            <a:cs typeface="Meta Offc" pitchFamily="34" charset="0"/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27</xdr:row>
      <xdr:rowOff>0</xdr:rowOff>
    </xdr:from>
    <xdr:to>
      <xdr:col>14</xdr:col>
      <xdr:colOff>0</xdr:colOff>
      <xdr:row>27</xdr:row>
      <xdr:rowOff>0</xdr:rowOff>
    </xdr:to>
    <xdr:cxnSp macro="">
      <xdr:nvCxnSpPr>
        <xdr:cNvPr id="2" name="Gerade Verbindung 1">
          <a:extLst>
            <a:ext uri="{FF2B5EF4-FFF2-40B4-BE49-F238E27FC236}">
              <a16:creationId xmlns:a16="http://schemas.microsoft.com/office/drawing/2014/main" id="{43E974FB-6650-4616-AF85-DE6CC1DEB239}"/>
            </a:ext>
          </a:extLst>
        </xdr:cNvPr>
        <xdr:cNvCxnSpPr/>
      </xdr:nvCxnSpPr>
      <xdr:spPr>
        <a:xfrm>
          <a:off x="1287946" y="4692098"/>
          <a:ext cx="12817337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9525</xdr:rowOff>
    </xdr:from>
    <xdr:to>
      <xdr:col>12</xdr:col>
      <xdr:colOff>8282</xdr:colOff>
      <xdr:row>2</xdr:row>
      <xdr:rowOff>38100</xdr:rowOff>
    </xdr:to>
    <xdr:sp macro="" textlink="'Data AP'!B1">
      <xdr:nvSpPr>
        <xdr:cNvPr id="2" name="Textfeld 1">
          <a:extLst>
            <a:ext uri="{FF2B5EF4-FFF2-40B4-BE49-F238E27FC236}">
              <a16:creationId xmlns:a16="http://schemas.microsoft.com/office/drawing/2014/main" id="{B7589CCB-4013-4264-833E-26E71276D3F0}"/>
            </a:ext>
          </a:extLst>
        </xdr:cNvPr>
        <xdr:cNvSpPr txBox="1"/>
      </xdr:nvSpPr>
      <xdr:spPr>
        <a:xfrm>
          <a:off x="0" y="266700"/>
          <a:ext cx="6342407" cy="28575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287A6876-2371-4E73-A0AD-64EE2BDB5252}" type="TxLink">
            <a:rPr lang="en-US" sz="1200" b="1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BioMethane, synthetic natural gas, Hydrogen - Full load hours electricity generation</a:t>
          </a:fld>
          <a:endParaRPr lang="de-DE" sz="12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2</xdr:row>
      <xdr:rowOff>28575</xdr:rowOff>
    </xdr:from>
    <xdr:to>
      <xdr:col>12</xdr:col>
      <xdr:colOff>0</xdr:colOff>
      <xdr:row>3</xdr:row>
      <xdr:rowOff>57150</xdr:rowOff>
    </xdr:to>
    <xdr:sp macro="" textlink="'Data AP'!B2">
      <xdr:nvSpPr>
        <xdr:cNvPr id="3" name="Textfeld 2">
          <a:extLst>
            <a:ext uri="{FF2B5EF4-FFF2-40B4-BE49-F238E27FC236}">
              <a16:creationId xmlns:a16="http://schemas.microsoft.com/office/drawing/2014/main" id="{68919AAC-EB26-43FA-BCBF-07039C56B19C}"/>
            </a:ext>
          </a:extLst>
        </xdr:cNvPr>
        <xdr:cNvSpPr txBox="1"/>
      </xdr:nvSpPr>
      <xdr:spPr>
        <a:xfrm>
          <a:off x="0" y="542925"/>
          <a:ext cx="6334125" cy="26670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08CBFAD1-9965-45E8-83CD-3CDFF0F616D8}" type="TxLink">
            <a:rPr lang="en-US" sz="900" b="1" i="0" u="none" strike="noStrike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Acidification potential 2030</a:t>
          </a:fld>
          <a:endParaRPr lang="de-DE" sz="9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91113</xdr:colOff>
      <xdr:row>1</xdr:row>
      <xdr:rowOff>3483</xdr:rowOff>
    </xdr:from>
    <xdr:to>
      <xdr:col>12</xdr:col>
      <xdr:colOff>6914</xdr:colOff>
      <xdr:row>1</xdr:row>
      <xdr:rowOff>3483</xdr:rowOff>
    </xdr:to>
    <xdr:cxnSp macro="">
      <xdr:nvCxnSpPr>
        <xdr:cNvPr id="4" name="Gerade Verbindung 6">
          <a:extLst>
            <a:ext uri="{FF2B5EF4-FFF2-40B4-BE49-F238E27FC236}">
              <a16:creationId xmlns:a16="http://schemas.microsoft.com/office/drawing/2014/main" id="{5F12B7C7-1C85-4255-B65D-C523C1106456}"/>
            </a:ext>
          </a:extLst>
        </xdr:cNvPr>
        <xdr:cNvCxnSpPr/>
      </xdr:nvCxnSpPr>
      <xdr:spPr>
        <a:xfrm>
          <a:off x="91113" y="260658"/>
          <a:ext cx="6249926" cy="0"/>
        </a:xfrm>
        <a:prstGeom prst="line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</xdr:cxnSp>
    <xdr:clientData/>
  </xdr:twoCellAnchor>
  <xdr:twoCellAnchor>
    <xdr:from>
      <xdr:col>0</xdr:col>
      <xdr:colOff>28575</xdr:colOff>
      <xdr:row>3</xdr:row>
      <xdr:rowOff>123825</xdr:rowOff>
    </xdr:from>
    <xdr:to>
      <xdr:col>15</xdr:col>
      <xdr:colOff>140804</xdr:colOff>
      <xdr:row>36</xdr:row>
      <xdr:rowOff>3663</xdr:rowOff>
    </xdr:to>
    <xdr:grpSp>
      <xdr:nvGrpSpPr>
        <xdr:cNvPr id="5" name="Gruppieren 4">
          <a:extLst>
            <a:ext uri="{FF2B5EF4-FFF2-40B4-BE49-F238E27FC236}">
              <a16:creationId xmlns:a16="http://schemas.microsoft.com/office/drawing/2014/main" id="{83974F1A-6170-4E79-BE85-B8D647305040}"/>
            </a:ext>
          </a:extLst>
        </xdr:cNvPr>
        <xdr:cNvGrpSpPr/>
      </xdr:nvGrpSpPr>
      <xdr:grpSpPr>
        <a:xfrm>
          <a:off x="28575" y="862965"/>
          <a:ext cx="7556969" cy="6219678"/>
          <a:chOff x="28575" y="877542"/>
          <a:chExt cx="6898770" cy="4640744"/>
        </a:xfrm>
      </xdr:grpSpPr>
      <xdr:graphicFrame macro="">
        <xdr:nvGraphicFramePr>
          <xdr:cNvPr id="6" name="Diagramm1">
            <a:extLst>
              <a:ext uri="{FF2B5EF4-FFF2-40B4-BE49-F238E27FC236}">
                <a16:creationId xmlns:a16="http://schemas.microsoft.com/office/drawing/2014/main" id="{714BDB88-ECE1-4C37-8B75-22AB70F6881D}"/>
              </a:ext>
            </a:extLst>
          </xdr:cNvPr>
          <xdr:cNvGraphicFramePr>
            <a:graphicFrameLocks/>
          </xdr:cNvGraphicFramePr>
        </xdr:nvGraphicFramePr>
        <xdr:xfrm>
          <a:off x="28575" y="877542"/>
          <a:ext cx="6898770" cy="463867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cxnSp macro="">
        <xdr:nvCxnSpPr>
          <xdr:cNvPr id="7" name="Gerade Verbindung 14">
            <a:extLst>
              <a:ext uri="{FF2B5EF4-FFF2-40B4-BE49-F238E27FC236}">
                <a16:creationId xmlns:a16="http://schemas.microsoft.com/office/drawing/2014/main" id="{9EE0108F-F5AE-4B58-B89E-4893185052E9}"/>
              </a:ext>
            </a:extLst>
          </xdr:cNvPr>
          <xdr:cNvCxnSpPr/>
        </xdr:nvCxnSpPr>
        <xdr:spPr>
          <a:xfrm>
            <a:off x="91113" y="5518286"/>
            <a:ext cx="6264773" cy="0"/>
          </a:xfrm>
          <a:prstGeom prst="line">
            <a:avLst/>
          </a:prstGeom>
          <a:ln w="1270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8" name="Gerade Verbindung 18">
            <a:extLst>
              <a:ext uri="{FF2B5EF4-FFF2-40B4-BE49-F238E27FC236}">
                <a16:creationId xmlns:a16="http://schemas.microsoft.com/office/drawing/2014/main" id="{66235BE2-7004-4E5A-B61C-D98847F696B5}"/>
              </a:ext>
            </a:extLst>
          </xdr:cNvPr>
          <xdr:cNvCxnSpPr/>
        </xdr:nvCxnSpPr>
        <xdr:spPr>
          <a:xfrm>
            <a:off x="91113" y="4839113"/>
            <a:ext cx="6264773" cy="0"/>
          </a:xfrm>
          <a:prstGeom prst="line">
            <a:avLst/>
          </a:prstGeom>
          <a:ln w="635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91113</xdr:colOff>
      <xdr:row>1</xdr:row>
      <xdr:rowOff>3897</xdr:rowOff>
    </xdr:from>
    <xdr:to>
      <xdr:col>14</xdr:col>
      <xdr:colOff>530086</xdr:colOff>
      <xdr:row>1</xdr:row>
      <xdr:rowOff>3897</xdr:rowOff>
    </xdr:to>
    <xdr:cxnSp macro="">
      <xdr:nvCxnSpPr>
        <xdr:cNvPr id="9" name="Gerade Verbindung 6">
          <a:extLst>
            <a:ext uri="{FF2B5EF4-FFF2-40B4-BE49-F238E27FC236}">
              <a16:creationId xmlns:a16="http://schemas.microsoft.com/office/drawing/2014/main" id="{F9B5C91E-B81A-46B5-9672-9B8FC8A6D38D}"/>
            </a:ext>
          </a:extLst>
        </xdr:cNvPr>
        <xdr:cNvCxnSpPr/>
      </xdr:nvCxnSpPr>
      <xdr:spPr>
        <a:xfrm>
          <a:off x="91113" y="261072"/>
          <a:ext cx="7096948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142875</xdr:colOff>
      <xdr:row>36</xdr:row>
      <xdr:rowOff>106241</xdr:rowOff>
    </xdr:from>
    <xdr:to>
      <xdr:col>14</xdr:col>
      <xdr:colOff>751010</xdr:colOff>
      <xdr:row>43</xdr:row>
      <xdr:rowOff>134149</xdr:rowOff>
    </xdr:to>
    <xdr:sp macro="" textlink="#REF!">
      <xdr:nvSpPr>
        <xdr:cNvPr id="10" name="Textfeld 9">
          <a:extLst>
            <a:ext uri="{FF2B5EF4-FFF2-40B4-BE49-F238E27FC236}">
              <a16:creationId xmlns:a16="http://schemas.microsoft.com/office/drawing/2014/main" id="{F096210D-6CE5-4C9D-AFC7-9982BE61649E}"/>
            </a:ext>
          </a:extLst>
        </xdr:cNvPr>
        <xdr:cNvSpPr txBox="1"/>
      </xdr:nvSpPr>
      <xdr:spPr>
        <a:xfrm>
          <a:off x="142875" y="7254754"/>
          <a:ext cx="7266110" cy="119472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l"/>
          <a:fld id="{AB478684-8DCB-42F7-B791-A0BB0DC64C34}" type="TxLink"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pPr algn="l"/>
            <a:t>*Fußnote</a:t>
          </a:fld>
          <a: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t/>
          </a:r>
          <a:b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</a:br>
          <a:endParaRPr lang="de-DE" sz="600">
            <a:solidFill>
              <a:srgbClr val="080808"/>
            </a:solidFill>
            <a:latin typeface="+mn-lt"/>
            <a:cs typeface="Meta Offc" pitchFamily="34" charset="0"/>
          </a:endParaRP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27</xdr:row>
      <xdr:rowOff>0</xdr:rowOff>
    </xdr:from>
    <xdr:to>
      <xdr:col>14</xdr:col>
      <xdr:colOff>8282</xdr:colOff>
      <xdr:row>27</xdr:row>
      <xdr:rowOff>0</xdr:rowOff>
    </xdr:to>
    <xdr:cxnSp macro="">
      <xdr:nvCxnSpPr>
        <xdr:cNvPr id="2" name="Gerade Verbindung 1">
          <a:extLst>
            <a:ext uri="{FF2B5EF4-FFF2-40B4-BE49-F238E27FC236}">
              <a16:creationId xmlns:a16="http://schemas.microsoft.com/office/drawing/2014/main" id="{B99B780A-967F-48CB-96D4-2702D9CAC180}"/>
            </a:ext>
          </a:extLst>
        </xdr:cNvPr>
        <xdr:cNvCxnSpPr/>
      </xdr:nvCxnSpPr>
      <xdr:spPr>
        <a:xfrm>
          <a:off x="1287946" y="4692098"/>
          <a:ext cx="12825619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9525</xdr:rowOff>
    </xdr:from>
    <xdr:to>
      <xdr:col>12</xdr:col>
      <xdr:colOff>8282</xdr:colOff>
      <xdr:row>2</xdr:row>
      <xdr:rowOff>38100</xdr:rowOff>
    </xdr:to>
    <xdr:sp macro="" textlink="'Data EP'!B1">
      <xdr:nvSpPr>
        <xdr:cNvPr id="2" name="Textfeld 1">
          <a:extLst>
            <a:ext uri="{FF2B5EF4-FFF2-40B4-BE49-F238E27FC236}">
              <a16:creationId xmlns:a16="http://schemas.microsoft.com/office/drawing/2014/main" id="{2A2B1636-018E-45B6-8771-F38AB6123400}"/>
            </a:ext>
          </a:extLst>
        </xdr:cNvPr>
        <xdr:cNvSpPr txBox="1"/>
      </xdr:nvSpPr>
      <xdr:spPr>
        <a:xfrm>
          <a:off x="0" y="266700"/>
          <a:ext cx="6342407" cy="28575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287A6876-2371-4E73-A0AD-64EE2BDB5252}" type="TxLink">
            <a:rPr lang="en-US" sz="1200" b="1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BioMethane, synthetic natural gas, Hydrogen - Full load hours electricity generation</a:t>
          </a:fld>
          <a:endParaRPr lang="de-DE" sz="12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2</xdr:row>
      <xdr:rowOff>28575</xdr:rowOff>
    </xdr:from>
    <xdr:to>
      <xdr:col>12</xdr:col>
      <xdr:colOff>0</xdr:colOff>
      <xdr:row>3</xdr:row>
      <xdr:rowOff>57150</xdr:rowOff>
    </xdr:to>
    <xdr:sp macro="" textlink="'Data EP'!B2">
      <xdr:nvSpPr>
        <xdr:cNvPr id="3" name="Textfeld 2">
          <a:extLst>
            <a:ext uri="{FF2B5EF4-FFF2-40B4-BE49-F238E27FC236}">
              <a16:creationId xmlns:a16="http://schemas.microsoft.com/office/drawing/2014/main" id="{3329228A-E503-44F9-8DB4-482BCC9A51ED}"/>
            </a:ext>
          </a:extLst>
        </xdr:cNvPr>
        <xdr:cNvSpPr txBox="1"/>
      </xdr:nvSpPr>
      <xdr:spPr>
        <a:xfrm>
          <a:off x="0" y="542925"/>
          <a:ext cx="6334125" cy="26670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08CBFAD1-9965-45E8-83CD-3CDFF0F616D8}" type="TxLink">
            <a:rPr lang="en-US" sz="900" b="1" i="0" u="none" strike="noStrike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Eutrophication potential 2030</a:t>
          </a:fld>
          <a:endParaRPr lang="de-DE" sz="9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91113</xdr:colOff>
      <xdr:row>1</xdr:row>
      <xdr:rowOff>3483</xdr:rowOff>
    </xdr:from>
    <xdr:to>
      <xdr:col>12</xdr:col>
      <xdr:colOff>6914</xdr:colOff>
      <xdr:row>1</xdr:row>
      <xdr:rowOff>3483</xdr:rowOff>
    </xdr:to>
    <xdr:cxnSp macro="">
      <xdr:nvCxnSpPr>
        <xdr:cNvPr id="4" name="Gerade Verbindung 6">
          <a:extLst>
            <a:ext uri="{FF2B5EF4-FFF2-40B4-BE49-F238E27FC236}">
              <a16:creationId xmlns:a16="http://schemas.microsoft.com/office/drawing/2014/main" id="{F409563A-C4A5-4FC0-8D9F-9796EDA4139D}"/>
            </a:ext>
          </a:extLst>
        </xdr:cNvPr>
        <xdr:cNvCxnSpPr/>
      </xdr:nvCxnSpPr>
      <xdr:spPr>
        <a:xfrm>
          <a:off x="91113" y="260658"/>
          <a:ext cx="6249926" cy="0"/>
        </a:xfrm>
        <a:prstGeom prst="line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</xdr:cxnSp>
    <xdr:clientData/>
  </xdr:twoCellAnchor>
  <xdr:twoCellAnchor>
    <xdr:from>
      <xdr:col>0</xdr:col>
      <xdr:colOff>28575</xdr:colOff>
      <xdr:row>3</xdr:row>
      <xdr:rowOff>123825</xdr:rowOff>
    </xdr:from>
    <xdr:to>
      <xdr:col>15</xdr:col>
      <xdr:colOff>140804</xdr:colOff>
      <xdr:row>36</xdr:row>
      <xdr:rowOff>3663</xdr:rowOff>
    </xdr:to>
    <xdr:grpSp>
      <xdr:nvGrpSpPr>
        <xdr:cNvPr id="5" name="Gruppieren 4">
          <a:extLst>
            <a:ext uri="{FF2B5EF4-FFF2-40B4-BE49-F238E27FC236}">
              <a16:creationId xmlns:a16="http://schemas.microsoft.com/office/drawing/2014/main" id="{7F303943-3713-4688-86EE-A1E1D33AC2C6}"/>
            </a:ext>
          </a:extLst>
        </xdr:cNvPr>
        <xdr:cNvGrpSpPr/>
      </xdr:nvGrpSpPr>
      <xdr:grpSpPr>
        <a:xfrm>
          <a:off x="28575" y="862965"/>
          <a:ext cx="7556969" cy="6219678"/>
          <a:chOff x="28575" y="877542"/>
          <a:chExt cx="6898770" cy="4640744"/>
        </a:xfrm>
      </xdr:grpSpPr>
      <xdr:graphicFrame macro="">
        <xdr:nvGraphicFramePr>
          <xdr:cNvPr id="6" name="Diagramm1">
            <a:extLst>
              <a:ext uri="{FF2B5EF4-FFF2-40B4-BE49-F238E27FC236}">
                <a16:creationId xmlns:a16="http://schemas.microsoft.com/office/drawing/2014/main" id="{FBFDD500-2A18-4627-BFFA-9F79E63D952E}"/>
              </a:ext>
            </a:extLst>
          </xdr:cNvPr>
          <xdr:cNvGraphicFramePr>
            <a:graphicFrameLocks/>
          </xdr:cNvGraphicFramePr>
        </xdr:nvGraphicFramePr>
        <xdr:xfrm>
          <a:off x="28575" y="877542"/>
          <a:ext cx="6898770" cy="463867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cxnSp macro="">
        <xdr:nvCxnSpPr>
          <xdr:cNvPr id="7" name="Gerade Verbindung 14">
            <a:extLst>
              <a:ext uri="{FF2B5EF4-FFF2-40B4-BE49-F238E27FC236}">
                <a16:creationId xmlns:a16="http://schemas.microsoft.com/office/drawing/2014/main" id="{BB5484A1-DE61-4850-9FDA-9A898DED6A73}"/>
              </a:ext>
            </a:extLst>
          </xdr:cNvPr>
          <xdr:cNvCxnSpPr/>
        </xdr:nvCxnSpPr>
        <xdr:spPr>
          <a:xfrm>
            <a:off x="91113" y="5518286"/>
            <a:ext cx="6264773" cy="0"/>
          </a:xfrm>
          <a:prstGeom prst="line">
            <a:avLst/>
          </a:prstGeom>
          <a:ln w="1270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8" name="Gerade Verbindung 18">
            <a:extLst>
              <a:ext uri="{FF2B5EF4-FFF2-40B4-BE49-F238E27FC236}">
                <a16:creationId xmlns:a16="http://schemas.microsoft.com/office/drawing/2014/main" id="{60F5AD43-5D86-437C-B3BC-B028F97A1E1B}"/>
              </a:ext>
            </a:extLst>
          </xdr:cNvPr>
          <xdr:cNvCxnSpPr/>
        </xdr:nvCxnSpPr>
        <xdr:spPr>
          <a:xfrm>
            <a:off x="91113" y="4839113"/>
            <a:ext cx="6264773" cy="0"/>
          </a:xfrm>
          <a:prstGeom prst="line">
            <a:avLst/>
          </a:prstGeom>
          <a:ln w="635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91113</xdr:colOff>
      <xdr:row>1</xdr:row>
      <xdr:rowOff>3897</xdr:rowOff>
    </xdr:from>
    <xdr:to>
      <xdr:col>14</xdr:col>
      <xdr:colOff>530086</xdr:colOff>
      <xdr:row>1</xdr:row>
      <xdr:rowOff>3897</xdr:rowOff>
    </xdr:to>
    <xdr:cxnSp macro="">
      <xdr:nvCxnSpPr>
        <xdr:cNvPr id="9" name="Gerade Verbindung 6">
          <a:extLst>
            <a:ext uri="{FF2B5EF4-FFF2-40B4-BE49-F238E27FC236}">
              <a16:creationId xmlns:a16="http://schemas.microsoft.com/office/drawing/2014/main" id="{3451FED2-CAF7-4FA8-AFD8-ADFEA77E5A35}"/>
            </a:ext>
          </a:extLst>
        </xdr:cNvPr>
        <xdr:cNvCxnSpPr/>
      </xdr:nvCxnSpPr>
      <xdr:spPr>
        <a:xfrm>
          <a:off x="91113" y="261072"/>
          <a:ext cx="7096948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142875</xdr:colOff>
      <xdr:row>36</xdr:row>
      <xdr:rowOff>106241</xdr:rowOff>
    </xdr:from>
    <xdr:to>
      <xdr:col>14</xdr:col>
      <xdr:colOff>751010</xdr:colOff>
      <xdr:row>43</xdr:row>
      <xdr:rowOff>134149</xdr:rowOff>
    </xdr:to>
    <xdr:sp macro="" textlink="#REF!">
      <xdr:nvSpPr>
        <xdr:cNvPr id="10" name="Textfeld 9">
          <a:extLst>
            <a:ext uri="{FF2B5EF4-FFF2-40B4-BE49-F238E27FC236}">
              <a16:creationId xmlns:a16="http://schemas.microsoft.com/office/drawing/2014/main" id="{D76422DE-90C7-449B-97E0-D07CA356D00C}"/>
            </a:ext>
          </a:extLst>
        </xdr:cNvPr>
        <xdr:cNvSpPr txBox="1"/>
      </xdr:nvSpPr>
      <xdr:spPr>
        <a:xfrm>
          <a:off x="142875" y="7254754"/>
          <a:ext cx="7266110" cy="119472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l"/>
          <a:fld id="{AB478684-8DCB-42F7-B791-A0BB0DC64C34}" type="TxLink"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pPr algn="l"/>
            <a:t>*Fußnote</a:t>
          </a:fld>
          <a: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t/>
          </a:r>
          <a:b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</a:br>
          <a:endParaRPr lang="de-DE" sz="600">
            <a:solidFill>
              <a:srgbClr val="080808"/>
            </a:solidFill>
            <a:latin typeface="+mn-lt"/>
            <a:cs typeface="Meta Offc" pitchFamily="34" charset="0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Daten%20water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fade"/>
      <sheetName val="Daten GWP"/>
      <sheetName val="GWP alle"/>
      <sheetName val="Daten KEA"/>
      <sheetName val="KEA alle"/>
      <sheetName val="Daten AP"/>
      <sheetName val="AP alle"/>
      <sheetName val="Daten EP"/>
      <sheetName val="EP alle"/>
      <sheetName val="Daten Smog"/>
      <sheetName val="Smog alle"/>
      <sheetName val="Daten Ozon"/>
      <sheetName val="Ozon alle"/>
      <sheetName val="Daten PM"/>
      <sheetName val="PM alle"/>
      <sheetName val="Daten KRA"/>
      <sheetName val="KRA alle"/>
      <sheetName val="Daten Natur"/>
      <sheetName val="Natur alle"/>
      <sheetName val="Daten Wasser"/>
      <sheetName val="Wasser alle"/>
      <sheetName val="Pfade (2)"/>
      <sheetName val="Pathe"/>
      <sheetName val="Daten water"/>
    </sheetNames>
    <sheetDataSet>
      <sheetData sheetId="0">
        <row r="3">
          <cell r="B3" t="str">
            <v>Liste der Bereitstellungspfade für Fischer-Tropsch-Kraftstoffe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 refreshError="1"/>
      <sheetData sheetId="23" refreshError="1"/>
    </sheetDataSet>
  </externalBook>
</externalLink>
</file>

<file path=xl/tables/table1.xml><?xml version="1.0" encoding="utf-8"?>
<table xmlns="http://schemas.openxmlformats.org/spreadsheetml/2006/main" id="1" name="Tabelle33" displayName="Tabelle33" ref="B4:J22" totalsRowShown="0" headerRowDxfId="205" dataDxfId="204">
  <autoFilter ref="B4:J22"/>
  <sortState ref="B5:J22">
    <sortCondition ref="B4:B22"/>
  </sortState>
  <tableColumns count="9">
    <tableColumn id="1" name="Path number" dataDxfId="203"/>
    <tableColumn id="2" name="Location" dataDxfId="202"/>
    <tableColumn id="3" name="Synthesis" dataDxfId="201"/>
    <tableColumn id="4" name="CO2 source" dataDxfId="200"/>
    <tableColumn id="5" name="biomass" dataDxfId="199"/>
    <tableColumn id="9" name="Abscheidetechnologie" dataDxfId="198"/>
    <tableColumn id="6" name="Electricity source" dataDxfId="197"/>
    <tableColumn id="7" name="Electrolysis" dataDxfId="196"/>
    <tableColumn id="8" name="Transport" dataDxfId="195"/>
  </tableColumns>
  <tableStyleInfo name="TableStyleMedium1" showFirstColumn="0" showLastColumn="0" showRowStripes="1" showColumnStripes="0"/>
</table>
</file>

<file path=xl/tables/table10.xml><?xml version="1.0" encoding="utf-8"?>
<table xmlns="http://schemas.openxmlformats.org/spreadsheetml/2006/main" id="11" name="Tabelle11" displayName="Tabelle11" ref="A9:O27" totalsRowShown="0" headerRowDxfId="48" dataDxfId="47" tableBorderDxfId="46">
  <autoFilter ref="A9:O27"/>
  <tableColumns count="15">
    <tableColumn id="1" name="Reihenfolge_x000a_ im Bericht" dataDxfId="45"/>
    <tableColumn id="2" name="Path" dataDxfId="44"/>
    <tableColumn id="3" name="PtX-plant" dataDxfId="43"/>
    <tableColumn id="4" name="H₂-plant" dataDxfId="42"/>
    <tableColumn id="5" name="CO₂-plant" dataDxfId="41"/>
    <tableColumn id="6" name="Biogas plant" dataDxfId="40"/>
    <tableColumn id="7" name="Biomass cultivation/transport" dataDxfId="39"/>
    <tableColumn id="8" name="Electricity for H₂" dataDxfId="38"/>
    <tableColumn id="9" name="Energy for CO₂" dataDxfId="37"/>
    <tableColumn id="10" name="Energy O₂+water" dataDxfId="36"/>
    <tableColumn id="11" name="Auxiliaries" dataDxfId="35"/>
    <tableColumn id="12" name="Electricity transport HVDC" dataDxfId="34"/>
    <tableColumn id="13" name="Product transport" dataDxfId="33"/>
    <tableColumn id="14" name="Overall result" dataDxfId="32"/>
    <tableColumn id="15" name="Path description" dataDxfId="31"/>
  </tableColumns>
  <tableStyleInfo name="TableStyleMedium1" showFirstColumn="0" showLastColumn="0" showRowStripes="1" showColumnStripes="0"/>
</table>
</file>

<file path=xl/tables/table11.xml><?xml version="1.0" encoding="utf-8"?>
<table xmlns="http://schemas.openxmlformats.org/spreadsheetml/2006/main" id="12" name="Tabelle12" displayName="Tabelle12" ref="A9:P27" totalsRowShown="0" headerRowDxfId="29" dataDxfId="28" tableBorderDxfId="27">
  <autoFilter ref="A9:P27"/>
  <tableColumns count="16">
    <tableColumn id="1" name="Reihenfolge_x000a_ im Bericht" dataDxfId="26"/>
    <tableColumn id="2" name="Path" dataDxfId="25"/>
    <tableColumn id="3" name="PtX-plant" dataDxfId="24"/>
    <tableColumn id="4" name="H₂-plant" dataDxfId="23"/>
    <tableColumn id="5" name="CO₂-plant" dataDxfId="22"/>
    <tableColumn id="6" name="Biogas plant" dataDxfId="21"/>
    <tableColumn id="7" name="Biomass cultivation/transport" dataDxfId="20"/>
    <tableColumn id="8" name="Electricity for H₂" dataDxfId="19"/>
    <tableColumn id="9" name="Energy for CO₂" dataDxfId="18"/>
    <tableColumn id="10" name="Energy O₂+water" dataDxfId="17"/>
    <tableColumn id="11" name="Process water (excluding seawater)" dataDxfId="16"/>
    <tableColumn id="12" name="Auxiliaries" dataDxfId="15"/>
    <tableColumn id="13" name="Electricity transport HVDC" dataDxfId="14"/>
    <tableColumn id="14" name="Product transport" dataDxfId="13"/>
    <tableColumn id="15" name="Overall result" dataDxfId="12"/>
    <tableColumn id="16" name="Path description" dataDxfId="11"/>
  </tableColumns>
  <tableStyleInfo name="TableStyleMedium1" showFirstColumn="0" showLastColumn="0" showRowStripes="1" showColumnStripes="0"/>
</table>
</file>

<file path=xl/tables/table12.xml><?xml version="1.0" encoding="utf-8"?>
<table xmlns="http://schemas.openxmlformats.org/spreadsheetml/2006/main" id="2" name="Tabelle333" displayName="Tabelle333" ref="B4:J22" totalsRowShown="0" headerRowDxfId="10" dataDxfId="9">
  <autoFilter ref="B4:J22"/>
  <sortState ref="B5:J22">
    <sortCondition ref="B4:B22"/>
  </sortState>
  <tableColumns count="9">
    <tableColumn id="1" name="Path number" dataDxfId="8"/>
    <tableColumn id="2" name="Location" dataDxfId="7"/>
    <tableColumn id="3" name="Synthese" dataDxfId="6"/>
    <tableColumn id="4" name="CO2 source" dataDxfId="5"/>
    <tableColumn id="5" name="biomass" dataDxfId="4"/>
    <tableColumn id="9" name="Abscheidetechnologie" dataDxfId="3"/>
    <tableColumn id="6" name="Electricity source" dataDxfId="2"/>
    <tableColumn id="7" name="electrolysis" dataDxfId="1"/>
    <tableColumn id="8" name="Transport" dataDxfId="0"/>
  </tableColumns>
  <tableStyleInfo name="TableStyleMedium1" showFirstColumn="0" showLastColumn="0" showRowStripes="1" showColumnStripes="0"/>
</table>
</file>

<file path=xl/tables/table2.xml><?xml version="1.0" encoding="utf-8"?>
<table xmlns="http://schemas.openxmlformats.org/spreadsheetml/2006/main" id="3" name="Tabelle3" displayName="Tabelle3" ref="A9:P27" totalsRowShown="0" headerRowDxfId="193" dataDxfId="192" tableBorderDxfId="191">
  <autoFilter ref="A9:P27"/>
  <sortState ref="A10:P27">
    <sortCondition ref="A9:A27"/>
  </sortState>
  <tableColumns count="16">
    <tableColumn id="1" name="Reihenfolge_x000a_ im Bericht" dataDxfId="190"/>
    <tableColumn id="2" name="Path" dataDxfId="189"/>
    <tableColumn id="3" name="PtX-plant" dataDxfId="188"/>
    <tableColumn id="4" name="H₂-plant" dataDxfId="187"/>
    <tableColumn id="5" name="CO₂-plant" dataDxfId="186"/>
    <tableColumn id="6" name="Biogas plant" dataDxfId="185"/>
    <tableColumn id="7" name="Biomass cultivation/transport" dataDxfId="184"/>
    <tableColumn id="8" name="Electricity for H₂" dataDxfId="183"/>
    <tableColumn id="9" name="Energy for CO₂" dataDxfId="182"/>
    <tableColumn id="10" name="Energy O₂+water" dataDxfId="181"/>
    <tableColumn id="11" name="Auxiliaries" dataDxfId="180"/>
    <tableColumn id="12" name="Electricity transport HVDC" dataDxfId="179"/>
    <tableColumn id="13" name="Product transport" dataDxfId="178"/>
    <tableColumn id="14" name="fossiles CO₂ nachrichtlich " dataDxfId="177"/>
    <tableColumn id="15" name="Overall result" dataDxfId="176"/>
    <tableColumn id="16" name="Path description" dataDxfId="175"/>
  </tableColumns>
  <tableStyleInfo name="TableStyleMedium1" showFirstColumn="0" showLastColumn="0" showRowStripes="1" showColumnStripes="0"/>
</table>
</file>

<file path=xl/tables/table3.xml><?xml version="1.0" encoding="utf-8"?>
<table xmlns="http://schemas.openxmlformats.org/spreadsheetml/2006/main" id="4" name="Tabelle4" displayName="Tabelle4" ref="A9:O27" totalsRowShown="0" dataDxfId="173" tableBorderDxfId="172">
  <autoFilter ref="A9:O27"/>
  <sortState ref="A10:O27">
    <sortCondition ref="A9:A27"/>
  </sortState>
  <tableColumns count="15">
    <tableColumn id="1" name="Reihenfolge_x000a_ im Bericht" dataDxfId="171"/>
    <tableColumn id="2" name="Path" dataDxfId="170"/>
    <tableColumn id="3" name="PtX-plant" dataDxfId="169"/>
    <tableColumn id="4" name="H₂-plant" dataDxfId="168"/>
    <tableColumn id="5" name="CO₂-plant" dataDxfId="167"/>
    <tableColumn id="6" name="Biogas plant" dataDxfId="166"/>
    <tableColumn id="7" name="Biomass cultivation/transport" dataDxfId="165"/>
    <tableColumn id="8" name="Electricity for H₂" dataDxfId="164"/>
    <tableColumn id="9" name="Energy for CO₂" dataDxfId="163"/>
    <tableColumn id="10" name="Energy O₂+water" dataDxfId="162"/>
    <tableColumn id="11" name="Auxiliaries" dataDxfId="161"/>
    <tableColumn id="12" name="Electricity transport HVDC" dataDxfId="160"/>
    <tableColumn id="13" name="Product transport" dataDxfId="159"/>
    <tableColumn id="14" name="Overall result" dataDxfId="158"/>
    <tableColumn id="15" name="Path description" dataDxfId="157"/>
  </tableColumns>
  <tableStyleInfo name="TableStyleMedium1" showFirstColumn="0" showLastColumn="0" showRowStripes="1" showColumnStripes="0"/>
</table>
</file>

<file path=xl/tables/table4.xml><?xml version="1.0" encoding="utf-8"?>
<table xmlns="http://schemas.openxmlformats.org/spreadsheetml/2006/main" id="5" name="Tabelle5" displayName="Tabelle5" ref="A9:O27" totalsRowShown="0" dataDxfId="155" tableBorderDxfId="154">
  <autoFilter ref="A9:O27"/>
  <tableColumns count="15">
    <tableColumn id="1" name="Reihenfolge_x000a_ im Bericht" dataDxfId="153"/>
    <tableColumn id="2" name="Path"/>
    <tableColumn id="3" name="PtX-plant" dataDxfId="152"/>
    <tableColumn id="4" name="H₂-plant" dataDxfId="151"/>
    <tableColumn id="5" name="CO₂-plant" dataDxfId="150"/>
    <tableColumn id="6" name="Biogas plant" dataDxfId="149"/>
    <tableColumn id="7" name="Biomass cultivation/transport" dataDxfId="148"/>
    <tableColumn id="8" name="Electricity for H₂" dataDxfId="147"/>
    <tableColumn id="9" name="Energy for CO₂" dataDxfId="146"/>
    <tableColumn id="10" name="Energy O₂+water" dataDxfId="145"/>
    <tableColumn id="11" name="Auxiliaries" dataDxfId="144"/>
    <tableColumn id="12" name="Electricity transport HVDC" dataDxfId="143"/>
    <tableColumn id="13" name="Product transport" dataDxfId="142"/>
    <tableColumn id="14" name="Overall result" dataDxfId="141"/>
    <tableColumn id="15" name="Path description" dataDxfId="140"/>
  </tableColumns>
  <tableStyleInfo name="TableStyleMedium1" showFirstColumn="0" showLastColumn="0" showRowStripes="1" showColumnStripes="0"/>
</table>
</file>

<file path=xl/tables/table5.xml><?xml version="1.0" encoding="utf-8"?>
<table xmlns="http://schemas.openxmlformats.org/spreadsheetml/2006/main" id="6" name="Tabelle6" displayName="Tabelle6" ref="A9:O27" totalsRowShown="0" dataDxfId="138" tableBorderDxfId="137">
  <autoFilter ref="A9:O27"/>
  <tableColumns count="15">
    <tableColumn id="1" name="Reihenfolge_x000a_ im Bericht" dataDxfId="136"/>
    <tableColumn id="2" name="Path" dataDxfId="135"/>
    <tableColumn id="3" name="PtX-plant" dataDxfId="134"/>
    <tableColumn id="4" name="H₂-plant" dataDxfId="133"/>
    <tableColumn id="5" name="CO₂-plant" dataDxfId="132"/>
    <tableColumn id="6" name="Biogas plant" dataDxfId="131"/>
    <tableColumn id="7" name="Biomass cultivation/transport" dataDxfId="130"/>
    <tableColumn id="8" name="Electricity for H₂" dataDxfId="129"/>
    <tableColumn id="9" name="Energy for CO₂" dataDxfId="128"/>
    <tableColumn id="10" name="Energy O₂+water" dataDxfId="127"/>
    <tableColumn id="11" name="Auxiliaries" dataDxfId="126"/>
    <tableColumn id="12" name="Electricity transport HVDC" dataDxfId="125"/>
    <tableColumn id="13" name="Product transport" dataDxfId="124"/>
    <tableColumn id="14" name="Overall result" dataDxfId="123"/>
    <tableColumn id="15" name="Path description" dataDxfId="122"/>
  </tableColumns>
  <tableStyleInfo name="TableStyleMedium1" showFirstColumn="0" showLastColumn="0" showRowStripes="1" showColumnStripes="0"/>
</table>
</file>

<file path=xl/tables/table6.xml><?xml version="1.0" encoding="utf-8"?>
<table xmlns="http://schemas.openxmlformats.org/spreadsheetml/2006/main" id="7" name="Tabelle7" displayName="Tabelle7" ref="A9:O27" totalsRowShown="0" dataDxfId="120" tableBorderDxfId="119">
  <autoFilter ref="A9:O27"/>
  <tableColumns count="15">
    <tableColumn id="1" name="Reihenfolge_x000a_ im Bericht" dataDxfId="118"/>
    <tableColumn id="2" name="Path" dataDxfId="117"/>
    <tableColumn id="3" name="PtX-plant" dataDxfId="116"/>
    <tableColumn id="4" name="H₂-plant" dataDxfId="115"/>
    <tableColumn id="5" name="CO₂-plant" dataDxfId="114"/>
    <tableColumn id="6" name="Biogas plant" dataDxfId="113"/>
    <tableColumn id="7" name="Biomass cultivation/transport" dataDxfId="112"/>
    <tableColumn id="8" name="Electricity for H₂" dataDxfId="111"/>
    <tableColumn id="9" name="Energy for CO₂" dataDxfId="110"/>
    <tableColumn id="10" name="Energy O₂+water" dataDxfId="109"/>
    <tableColumn id="11" name="Auxiliaries" dataDxfId="108"/>
    <tableColumn id="12" name="Electricity transport HVDC" dataDxfId="107"/>
    <tableColumn id="13" name="Product transport" dataDxfId="106"/>
    <tableColumn id="14" name="Overall result" dataDxfId="105"/>
    <tableColumn id="15" name="Path description" dataDxfId="104"/>
  </tableColumns>
  <tableStyleInfo name="TableStyleMedium1" showFirstColumn="0" showLastColumn="0" showRowStripes="1" showColumnStripes="0"/>
</table>
</file>

<file path=xl/tables/table7.xml><?xml version="1.0" encoding="utf-8"?>
<table xmlns="http://schemas.openxmlformats.org/spreadsheetml/2006/main" id="8" name="Tabelle8" displayName="Tabelle8" ref="A9:O27" totalsRowShown="0" dataDxfId="102" tableBorderDxfId="101">
  <autoFilter ref="A9:O27"/>
  <tableColumns count="15">
    <tableColumn id="1" name="Reihenfolge_x000a_ im Bericht" dataDxfId="100"/>
    <tableColumn id="2" name="Path" dataDxfId="99"/>
    <tableColumn id="3" name="PtX-plant" dataDxfId="98"/>
    <tableColumn id="4" name="H₂-plant" dataDxfId="97"/>
    <tableColumn id="5" name="CO₂-plant" dataDxfId="96"/>
    <tableColumn id="6" name="Biogas plant" dataDxfId="95"/>
    <tableColumn id="7" name="Biomass cultivation/transport" dataDxfId="94"/>
    <tableColumn id="8" name="Electricity for H₂" dataDxfId="93"/>
    <tableColumn id="9" name="Energy for CO₂" dataDxfId="92"/>
    <tableColumn id="10" name="Energy O₂+water" dataDxfId="91"/>
    <tableColumn id="11" name="Auxiliaries" dataDxfId="90"/>
    <tableColumn id="12" name="Electricity transport HVDC" dataDxfId="89"/>
    <tableColumn id="13" name="Product transport" dataDxfId="88"/>
    <tableColumn id="14" name="Overall result" dataDxfId="87"/>
    <tableColumn id="15" name="Path description" dataDxfId="86"/>
  </tableColumns>
  <tableStyleInfo name="TableStyleMedium1" showFirstColumn="0" showLastColumn="0" showRowStripes="1" showColumnStripes="0"/>
</table>
</file>

<file path=xl/tables/table8.xml><?xml version="1.0" encoding="utf-8"?>
<table xmlns="http://schemas.openxmlformats.org/spreadsheetml/2006/main" id="9" name="Tabelle9" displayName="Tabelle9" ref="A9:O27" totalsRowShown="0" dataDxfId="84" tableBorderDxfId="83">
  <autoFilter ref="A9:O27"/>
  <tableColumns count="15">
    <tableColumn id="1" name="Reihenfolge_x000a_ im Bericht" dataDxfId="82"/>
    <tableColumn id="2" name="Path"/>
    <tableColumn id="3" name="PtX-plant" dataDxfId="81"/>
    <tableColumn id="4" name="H₂-plant" dataDxfId="80"/>
    <tableColumn id="5" name="CO₂-plant" dataDxfId="79"/>
    <tableColumn id="6" name="Biogas plant" dataDxfId="78"/>
    <tableColumn id="7" name="Biomass cultivation/transport" dataDxfId="77"/>
    <tableColumn id="8" name="Electricity for H₂" dataDxfId="76"/>
    <tableColumn id="9" name="Energy for CO₂" dataDxfId="75"/>
    <tableColumn id="10" name="Energy O₂+water" dataDxfId="74"/>
    <tableColumn id="11" name="Auxiliaries" dataDxfId="73"/>
    <tableColumn id="12" name="Electricity transport HVDC" dataDxfId="72"/>
    <tableColumn id="13" name="Product transport" dataDxfId="71"/>
    <tableColumn id="14" name="Overall result" dataDxfId="70"/>
    <tableColumn id="15" name="Path description" dataDxfId="69"/>
  </tableColumns>
  <tableStyleInfo name="TableStyleMedium1" showFirstColumn="0" showLastColumn="0" showRowStripes="1" showColumnStripes="0"/>
</table>
</file>

<file path=xl/tables/table9.xml><?xml version="1.0" encoding="utf-8"?>
<table xmlns="http://schemas.openxmlformats.org/spreadsheetml/2006/main" id="10" name="Tabelle10" displayName="Tabelle10" ref="A9:O27" totalsRowShown="0" headerRowDxfId="67" dataDxfId="66" tableBorderDxfId="65">
  <autoFilter ref="A9:O27"/>
  <tableColumns count="15">
    <tableColumn id="1" name="Reihenfolge_x000a_ im Bericht" dataDxfId="64"/>
    <tableColumn id="2" name="Path" dataDxfId="63"/>
    <tableColumn id="3" name="PtX-plant" dataDxfId="62"/>
    <tableColumn id="4" name="H₂-plant" dataDxfId="61"/>
    <tableColumn id="5" name="CO₂-plant" dataDxfId="60"/>
    <tableColumn id="6" name="Biogas plant" dataDxfId="59"/>
    <tableColumn id="7" name="Biomass cultivation/transport" dataDxfId="58"/>
    <tableColumn id="8" name="Electricity for H₂" dataDxfId="57"/>
    <tableColumn id="9" name="Energy for CO₂" dataDxfId="56"/>
    <tableColumn id="10" name="Energy O₂+water" dataDxfId="55"/>
    <tableColumn id="11" name="Auxiliaries" dataDxfId="54"/>
    <tableColumn id="12" name="Electricity transport HVDC" dataDxfId="53"/>
    <tableColumn id="13" name="Product transport" dataDxfId="52"/>
    <tableColumn id="14" name="Overall result" dataDxfId="51"/>
    <tableColumn id="15" name="Path description" dataDxfId="50"/>
  </tableColumns>
  <tableStyleInfo name="TableStyleMedium1" showFirstColumn="0" showLastColumn="0" showRowStripes="1" showColumnStripes="0"/>
</table>
</file>

<file path=xl/theme/theme1.xml><?xml version="1.0" encoding="utf-8"?>
<a:theme xmlns:a="http://schemas.openxmlformats.org/drawingml/2006/main" name="UBA-Excel_Tabelle">
  <a:themeElements>
    <a:clrScheme name="UBA">
      <a:dk1>
        <a:sysClr val="windowText" lastClr="000000"/>
      </a:dk1>
      <a:lt1>
        <a:sysClr val="window" lastClr="FFFFFF"/>
      </a:lt1>
      <a:dk2>
        <a:srgbClr val="622F63"/>
      </a:dk2>
      <a:lt2>
        <a:srgbClr val="9D579A"/>
      </a:lt2>
      <a:accent1>
        <a:srgbClr val="D78400"/>
      </a:accent1>
      <a:accent2>
        <a:srgbClr val="CE1F5E"/>
      </a:accent2>
      <a:accent3>
        <a:srgbClr val="83053C"/>
      </a:accent3>
      <a:accent4>
        <a:srgbClr val="FABB00"/>
      </a:accent4>
      <a:accent5>
        <a:srgbClr val="007626"/>
      </a:accent5>
      <a:accent6>
        <a:srgbClr val="009BD5"/>
      </a:accent6>
      <a:hlink>
        <a:srgbClr val="005F85"/>
      </a:hlink>
      <a:folHlink>
        <a:srgbClr val="5EAD35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Yu Gothic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Yu Gothic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Yu Gothic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Yu Gothic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Yu Gothic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Yu Gothic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Yu Gothic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Yu Gothic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Yu Gothic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Yu Gothic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Yu Gothic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Yu Gothic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Yu Gothic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Yu Gothic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Yu Gothic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Yu Gothic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Yu Gothic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Yu Gothic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Yu Gothic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Yu Gothic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7.xml"/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8.xml"/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9.xml"/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0.xml"/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1.xml"/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2.xml"/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2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4.x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>
    <tabColor theme="3" tint="0.39997558519241921"/>
  </sheetPr>
  <dimension ref="A2:L67"/>
  <sheetViews>
    <sheetView tabSelected="1" workbookViewId="0">
      <selection activeCell="C11" sqref="C11"/>
    </sheetView>
  </sheetViews>
  <sheetFormatPr baseColWidth="10" defaultColWidth="11.44140625" defaultRowHeight="13.2" x14ac:dyDescent="0.25"/>
  <cols>
    <col min="1" max="1" width="5.44140625" customWidth="1"/>
    <col min="2" max="2" width="12.21875" customWidth="1"/>
    <col min="3" max="4" width="16.77734375" customWidth="1"/>
    <col min="5" max="5" width="22.109375" customWidth="1"/>
    <col min="6" max="7" width="21" customWidth="1"/>
    <col min="8" max="8" width="21.109375" customWidth="1"/>
    <col min="9" max="9" width="16.77734375" customWidth="1"/>
    <col min="10" max="10" width="18.88671875" customWidth="1"/>
    <col min="11" max="23" width="16.77734375" customWidth="1"/>
  </cols>
  <sheetData>
    <row r="2" spans="1:12" ht="14.25" customHeight="1" x14ac:dyDescent="0.25">
      <c r="B2" s="36"/>
    </row>
    <row r="3" spans="1:12" ht="22.5" customHeight="1" x14ac:dyDescent="0.25">
      <c r="B3" s="37" t="s">
        <v>74</v>
      </c>
      <c r="C3" s="37"/>
      <c r="D3" s="37"/>
      <c r="E3" s="37"/>
      <c r="F3" s="37"/>
      <c r="G3" s="37"/>
      <c r="H3" s="37"/>
      <c r="I3" s="37"/>
      <c r="J3" s="37"/>
      <c r="K3" s="37"/>
      <c r="L3" s="37"/>
    </row>
    <row r="4" spans="1:12" ht="18.75" customHeight="1" x14ac:dyDescent="0.25">
      <c r="A4" s="38"/>
      <c r="B4" s="39" t="s">
        <v>38</v>
      </c>
      <c r="C4" s="40" t="s">
        <v>39</v>
      </c>
      <c r="D4" s="41" t="s">
        <v>79</v>
      </c>
      <c r="E4" s="40" t="s">
        <v>40</v>
      </c>
      <c r="F4" s="40" t="s">
        <v>44</v>
      </c>
      <c r="G4" s="40" t="s">
        <v>8</v>
      </c>
      <c r="H4" s="40" t="s">
        <v>41</v>
      </c>
      <c r="I4" s="40" t="s">
        <v>80</v>
      </c>
      <c r="J4" s="40" t="s">
        <v>9</v>
      </c>
    </row>
    <row r="5" spans="1:12" ht="24.9" customHeight="1" x14ac:dyDescent="0.25">
      <c r="B5" s="42">
        <v>43</v>
      </c>
      <c r="C5" s="43" t="s">
        <v>25</v>
      </c>
      <c r="D5" s="43" t="s">
        <v>10</v>
      </c>
      <c r="E5" s="43" t="s">
        <v>28</v>
      </c>
      <c r="F5" s="43" t="s">
        <v>11</v>
      </c>
      <c r="G5" s="43" t="s">
        <v>11</v>
      </c>
      <c r="H5" s="43" t="s">
        <v>12</v>
      </c>
      <c r="I5" s="43" t="s">
        <v>36</v>
      </c>
      <c r="J5" s="43" t="s">
        <v>19</v>
      </c>
    </row>
    <row r="6" spans="1:12" ht="24.9" customHeight="1" x14ac:dyDescent="0.25">
      <c r="B6" s="42">
        <v>44</v>
      </c>
      <c r="C6" s="43" t="s">
        <v>25</v>
      </c>
      <c r="D6" s="43" t="s">
        <v>10</v>
      </c>
      <c r="E6" s="43" t="s">
        <v>29</v>
      </c>
      <c r="F6" s="43" t="s">
        <v>11</v>
      </c>
      <c r="G6" s="43" t="s">
        <v>11</v>
      </c>
      <c r="H6" s="43" t="s">
        <v>32</v>
      </c>
      <c r="I6" s="43" t="s">
        <v>36</v>
      </c>
      <c r="J6" s="43" t="s">
        <v>19</v>
      </c>
    </row>
    <row r="7" spans="1:12" ht="24.9" customHeight="1" x14ac:dyDescent="0.25">
      <c r="B7" s="42">
        <v>45</v>
      </c>
      <c r="C7" s="43" t="s">
        <v>25</v>
      </c>
      <c r="D7" s="43" t="s">
        <v>10</v>
      </c>
      <c r="E7" s="43" t="s">
        <v>29</v>
      </c>
      <c r="F7" s="43" t="s">
        <v>11</v>
      </c>
      <c r="G7" s="43" t="s">
        <v>11</v>
      </c>
      <c r="H7" s="43" t="s">
        <v>32</v>
      </c>
      <c r="I7" s="43" t="s">
        <v>36</v>
      </c>
      <c r="J7" s="43" t="s">
        <v>43</v>
      </c>
    </row>
    <row r="8" spans="1:12" ht="24.9" customHeight="1" x14ac:dyDescent="0.25">
      <c r="B8" s="42">
        <v>46</v>
      </c>
      <c r="C8" s="43" t="s">
        <v>26</v>
      </c>
      <c r="D8" s="43" t="s">
        <v>10</v>
      </c>
      <c r="E8" s="43" t="s">
        <v>29</v>
      </c>
      <c r="F8" s="43" t="s">
        <v>11</v>
      </c>
      <c r="G8" s="43" t="s">
        <v>11</v>
      </c>
      <c r="H8" s="43" t="s">
        <v>32</v>
      </c>
      <c r="I8" s="43" t="s">
        <v>36</v>
      </c>
      <c r="J8" s="43" t="s">
        <v>13</v>
      </c>
    </row>
    <row r="9" spans="1:12" ht="24.9" customHeight="1" x14ac:dyDescent="0.25">
      <c r="B9" s="42">
        <v>47</v>
      </c>
      <c r="C9" s="43" t="s">
        <v>26</v>
      </c>
      <c r="D9" s="43" t="s">
        <v>10</v>
      </c>
      <c r="E9" s="43" t="s">
        <v>29</v>
      </c>
      <c r="F9" s="43" t="s">
        <v>11</v>
      </c>
      <c r="G9" s="43" t="s">
        <v>11</v>
      </c>
      <c r="H9" s="43" t="s">
        <v>32</v>
      </c>
      <c r="I9" s="43" t="s">
        <v>36</v>
      </c>
      <c r="J9" s="43" t="s">
        <v>20</v>
      </c>
    </row>
    <row r="10" spans="1:12" ht="24.9" customHeight="1" x14ac:dyDescent="0.25">
      <c r="B10" s="42">
        <v>48</v>
      </c>
      <c r="C10" s="43" t="s">
        <v>26</v>
      </c>
      <c r="D10" s="43" t="s">
        <v>10</v>
      </c>
      <c r="E10" s="43" t="s">
        <v>30</v>
      </c>
      <c r="F10" s="43" t="s">
        <v>11</v>
      </c>
      <c r="G10" s="43" t="s">
        <v>11</v>
      </c>
      <c r="H10" s="43" t="s">
        <v>32</v>
      </c>
      <c r="I10" s="43" t="s">
        <v>36</v>
      </c>
      <c r="J10" s="43" t="s">
        <v>19</v>
      </c>
    </row>
    <row r="11" spans="1:12" ht="24.9" customHeight="1" x14ac:dyDescent="0.25">
      <c r="B11" s="42">
        <v>49</v>
      </c>
      <c r="C11" s="43" t="s">
        <v>25</v>
      </c>
      <c r="D11" s="43" t="s">
        <v>10</v>
      </c>
      <c r="E11" s="43" t="s">
        <v>30</v>
      </c>
      <c r="F11" s="43" t="s">
        <v>11</v>
      </c>
      <c r="G11" s="43" t="s">
        <v>11</v>
      </c>
      <c r="H11" s="43" t="s">
        <v>14</v>
      </c>
      <c r="I11" s="43" t="s">
        <v>36</v>
      </c>
      <c r="J11" s="43" t="s">
        <v>19</v>
      </c>
    </row>
    <row r="12" spans="1:12" ht="24.9" customHeight="1" x14ac:dyDescent="0.25">
      <c r="B12" s="42">
        <v>50</v>
      </c>
      <c r="C12" s="43" t="s">
        <v>27</v>
      </c>
      <c r="D12" s="43" t="s">
        <v>10</v>
      </c>
      <c r="E12" s="43" t="s">
        <v>30</v>
      </c>
      <c r="F12" s="43" t="s">
        <v>11</v>
      </c>
      <c r="G12" s="43" t="s">
        <v>11</v>
      </c>
      <c r="H12" s="43" t="s">
        <v>33</v>
      </c>
      <c r="I12" s="43" t="s">
        <v>36</v>
      </c>
      <c r="J12" s="43" t="s">
        <v>43</v>
      </c>
    </row>
    <row r="13" spans="1:12" ht="24.9" customHeight="1" x14ac:dyDescent="0.25">
      <c r="B13" s="42">
        <v>51</v>
      </c>
      <c r="C13" s="43" t="s">
        <v>27</v>
      </c>
      <c r="D13" s="43" t="s">
        <v>10</v>
      </c>
      <c r="E13" s="43" t="s">
        <v>30</v>
      </c>
      <c r="F13" s="43" t="s">
        <v>11</v>
      </c>
      <c r="G13" s="43" t="s">
        <v>11</v>
      </c>
      <c r="H13" s="43" t="s">
        <v>33</v>
      </c>
      <c r="I13" s="43" t="s">
        <v>36</v>
      </c>
      <c r="J13" s="43" t="s">
        <v>13</v>
      </c>
    </row>
    <row r="14" spans="1:12" ht="24.9" customHeight="1" x14ac:dyDescent="0.25">
      <c r="B14" s="42">
        <v>52</v>
      </c>
      <c r="C14" s="43" t="s">
        <v>27</v>
      </c>
      <c r="D14" s="43" t="s">
        <v>10</v>
      </c>
      <c r="E14" s="43" t="s">
        <v>30</v>
      </c>
      <c r="F14" s="43" t="s">
        <v>11</v>
      </c>
      <c r="G14" s="43" t="s">
        <v>11</v>
      </c>
      <c r="H14" s="43" t="s">
        <v>33</v>
      </c>
      <c r="I14" s="43" t="s">
        <v>36</v>
      </c>
      <c r="J14" s="43" t="s">
        <v>20</v>
      </c>
    </row>
    <row r="15" spans="1:12" ht="24.9" customHeight="1" x14ac:dyDescent="0.25">
      <c r="B15" s="42">
        <v>53</v>
      </c>
      <c r="C15" s="43" t="s">
        <v>25</v>
      </c>
      <c r="D15" s="43" t="s">
        <v>10</v>
      </c>
      <c r="E15" s="43" t="s">
        <v>31</v>
      </c>
      <c r="F15" s="43" t="s">
        <v>11</v>
      </c>
      <c r="G15" s="43" t="s">
        <v>11</v>
      </c>
      <c r="H15" s="43" t="s">
        <v>12</v>
      </c>
      <c r="I15" s="43" t="s">
        <v>36</v>
      </c>
      <c r="J15" s="43" t="s">
        <v>19</v>
      </c>
    </row>
    <row r="16" spans="1:12" ht="24.9" customHeight="1" x14ac:dyDescent="0.25">
      <c r="B16" s="42">
        <v>54</v>
      </c>
      <c r="C16" s="43" t="s">
        <v>25</v>
      </c>
      <c r="D16" s="43" t="s">
        <v>10</v>
      </c>
      <c r="E16" s="43" t="s">
        <v>31</v>
      </c>
      <c r="F16" s="43" t="s">
        <v>11</v>
      </c>
      <c r="G16" s="43" t="s">
        <v>11</v>
      </c>
      <c r="H16" s="43" t="s">
        <v>34</v>
      </c>
      <c r="I16" s="43" t="s">
        <v>36</v>
      </c>
      <c r="J16" s="43" t="s">
        <v>19</v>
      </c>
    </row>
    <row r="17" spans="2:12" ht="24.9" customHeight="1" x14ac:dyDescent="0.25">
      <c r="B17" s="42">
        <v>55</v>
      </c>
      <c r="C17" s="43" t="s">
        <v>25</v>
      </c>
      <c r="D17" s="43" t="s">
        <v>80</v>
      </c>
      <c r="E17" s="43" t="s">
        <v>11</v>
      </c>
      <c r="F17" s="43" t="s">
        <v>11</v>
      </c>
      <c r="G17" s="43" t="s">
        <v>11</v>
      </c>
      <c r="H17" s="43" t="s">
        <v>12</v>
      </c>
      <c r="I17" s="43" t="s">
        <v>36</v>
      </c>
      <c r="J17" s="43" t="s">
        <v>19</v>
      </c>
    </row>
    <row r="18" spans="2:12" ht="24.9" customHeight="1" x14ac:dyDescent="0.25">
      <c r="B18" s="42">
        <v>56</v>
      </c>
      <c r="C18" s="43" t="s">
        <v>25</v>
      </c>
      <c r="D18" s="43" t="s">
        <v>80</v>
      </c>
      <c r="E18" s="43" t="s">
        <v>11</v>
      </c>
      <c r="F18" s="43" t="s">
        <v>11</v>
      </c>
      <c r="G18" s="43" t="s">
        <v>11</v>
      </c>
      <c r="H18" s="43" t="s">
        <v>12</v>
      </c>
      <c r="I18" s="43" t="s">
        <v>37</v>
      </c>
      <c r="J18" s="43" t="s">
        <v>19</v>
      </c>
    </row>
    <row r="19" spans="2:12" ht="24.9" customHeight="1" x14ac:dyDescent="0.25">
      <c r="B19" s="42">
        <v>57</v>
      </c>
      <c r="C19" s="43" t="s">
        <v>25</v>
      </c>
      <c r="D19" s="43" t="s">
        <v>24</v>
      </c>
      <c r="E19" s="43" t="s">
        <v>11</v>
      </c>
      <c r="F19" s="43" t="s">
        <v>82</v>
      </c>
      <c r="G19" s="43" t="s">
        <v>21</v>
      </c>
      <c r="H19" s="43" t="s">
        <v>11</v>
      </c>
      <c r="I19" s="43" t="s">
        <v>11</v>
      </c>
      <c r="J19" s="43" t="s">
        <v>19</v>
      </c>
    </row>
    <row r="20" spans="2:12" ht="24.9" customHeight="1" x14ac:dyDescent="0.25">
      <c r="B20" s="42">
        <v>58</v>
      </c>
      <c r="C20" s="43" t="s">
        <v>25</v>
      </c>
      <c r="D20" s="43" t="s">
        <v>24</v>
      </c>
      <c r="E20" s="43" t="s">
        <v>11</v>
      </c>
      <c r="F20" s="43" t="s">
        <v>16</v>
      </c>
      <c r="G20" s="43" t="s">
        <v>21</v>
      </c>
      <c r="H20" s="43" t="s">
        <v>11</v>
      </c>
      <c r="I20" s="43" t="s">
        <v>11</v>
      </c>
      <c r="J20" s="43" t="s">
        <v>19</v>
      </c>
    </row>
    <row r="21" spans="2:12" ht="24.9" customHeight="1" x14ac:dyDescent="0.25">
      <c r="B21" s="42">
        <v>59</v>
      </c>
      <c r="C21" s="43" t="s">
        <v>25</v>
      </c>
      <c r="D21" s="43" t="s">
        <v>24</v>
      </c>
      <c r="E21" s="43" t="s">
        <v>11</v>
      </c>
      <c r="F21" s="43" t="s">
        <v>82</v>
      </c>
      <c r="G21" s="43" t="s">
        <v>22</v>
      </c>
      <c r="H21" s="43" t="s">
        <v>11</v>
      </c>
      <c r="I21" s="43" t="s">
        <v>11</v>
      </c>
      <c r="J21" s="43" t="s">
        <v>19</v>
      </c>
    </row>
    <row r="22" spans="2:12" ht="24.9" customHeight="1" x14ac:dyDescent="0.25">
      <c r="B22" s="42">
        <v>60</v>
      </c>
      <c r="C22" s="43" t="s">
        <v>25</v>
      </c>
      <c r="D22" s="43" t="s">
        <v>24</v>
      </c>
      <c r="E22" s="43" t="s">
        <v>11</v>
      </c>
      <c r="F22" s="43" t="s">
        <v>82</v>
      </c>
      <c r="G22" s="43" t="s">
        <v>23</v>
      </c>
      <c r="H22" s="43" t="s">
        <v>11</v>
      </c>
      <c r="I22" s="43" t="s">
        <v>11</v>
      </c>
      <c r="J22" s="43" t="s">
        <v>19</v>
      </c>
    </row>
    <row r="23" spans="2:12" ht="24.9" customHeight="1" x14ac:dyDescent="0.25">
      <c r="B23" s="44" t="s">
        <v>42</v>
      </c>
    </row>
    <row r="24" spans="2:12" ht="24.9" customHeight="1" x14ac:dyDescent="0.25"/>
    <row r="25" spans="2:12" ht="24.9" customHeight="1" x14ac:dyDescent="0.25"/>
    <row r="26" spans="2:12" ht="24.9" customHeight="1" x14ac:dyDescent="0.25"/>
    <row r="27" spans="2:12" ht="18.75" customHeight="1" x14ac:dyDescent="0.25">
      <c r="L27" s="45"/>
    </row>
    <row r="28" spans="2:12" ht="18.75" customHeight="1" x14ac:dyDescent="0.25"/>
    <row r="29" spans="2:12" ht="18.75" customHeight="1" x14ac:dyDescent="0.25"/>
    <row r="30" spans="2:12" ht="18.75" customHeight="1" x14ac:dyDescent="0.25"/>
    <row r="31" spans="2:12" ht="18.75" customHeight="1" x14ac:dyDescent="0.25"/>
    <row r="32" spans="2:12" ht="18.75" customHeight="1" x14ac:dyDescent="0.25"/>
    <row r="33" ht="18.75" customHeight="1" x14ac:dyDescent="0.25"/>
    <row r="34" ht="18.75" customHeight="1" x14ac:dyDescent="0.25"/>
    <row r="35" ht="18.75" customHeight="1" x14ac:dyDescent="0.25"/>
    <row r="36" ht="18.75" customHeight="1" x14ac:dyDescent="0.25"/>
    <row r="37" ht="18.75" customHeight="1" x14ac:dyDescent="0.25"/>
    <row r="38" ht="18.75" customHeight="1" x14ac:dyDescent="0.25"/>
    <row r="39" ht="18.75" customHeight="1" x14ac:dyDescent="0.25"/>
    <row r="40" ht="18.75" customHeight="1" x14ac:dyDescent="0.25"/>
    <row r="41" ht="18.75" customHeight="1" x14ac:dyDescent="0.25"/>
    <row r="42" ht="18.75" customHeight="1" x14ac:dyDescent="0.25"/>
    <row r="43" ht="18.75" customHeight="1" x14ac:dyDescent="0.25"/>
    <row r="44" ht="18.75" customHeight="1" x14ac:dyDescent="0.25"/>
    <row r="45" ht="18.75" customHeight="1" x14ac:dyDescent="0.25"/>
    <row r="46" ht="18.75" customHeight="1" x14ac:dyDescent="0.25"/>
    <row r="47" ht="18.75" customHeight="1" x14ac:dyDescent="0.25"/>
    <row r="48" ht="18.75" customHeight="1" x14ac:dyDescent="0.25"/>
    <row r="49" ht="18.75" customHeight="1" x14ac:dyDescent="0.25"/>
    <row r="50" ht="18.75" customHeight="1" x14ac:dyDescent="0.25"/>
    <row r="51" ht="18.75" customHeight="1" x14ac:dyDescent="0.25"/>
    <row r="52" ht="14.25" customHeight="1" x14ac:dyDescent="0.25"/>
    <row r="53" ht="18.75" customHeight="1" x14ac:dyDescent="0.25"/>
    <row r="54" ht="18.75" customHeight="1" x14ac:dyDescent="0.25"/>
    <row r="55" ht="18.75" customHeight="1" x14ac:dyDescent="0.25"/>
    <row r="56" ht="18.75" customHeight="1" x14ac:dyDescent="0.25"/>
    <row r="57" ht="18.75" customHeight="1" x14ac:dyDescent="0.25"/>
    <row r="58" ht="18.75" customHeight="1" x14ac:dyDescent="0.25"/>
    <row r="59" ht="18.75" customHeight="1" x14ac:dyDescent="0.25"/>
    <row r="60" ht="18.75" customHeight="1" x14ac:dyDescent="0.25"/>
    <row r="61" ht="18.75" customHeight="1" x14ac:dyDescent="0.25"/>
    <row r="62" ht="18.75" customHeight="1" x14ac:dyDescent="0.25"/>
    <row r="63" ht="18.75" customHeight="1" x14ac:dyDescent="0.25"/>
    <row r="64" ht="18.75" customHeight="1" x14ac:dyDescent="0.25"/>
    <row r="65" ht="18.75" customHeight="1" x14ac:dyDescent="0.25"/>
    <row r="66" ht="18.75" customHeight="1" x14ac:dyDescent="0.25"/>
    <row r="67" ht="18.75" customHeight="1" x14ac:dyDescent="0.25"/>
  </sheetData>
  <pageMargins left="0.7" right="0.7" top="0.78740157499999996" bottom="0.78740157499999996" header="0.3" footer="0.3"/>
  <pageSetup paperSize="9" orientation="portrait" horizontalDpi="300" verticalDpi="300" r:id="rId1"/>
  <drawing r:id="rId2"/>
  <tableParts count="1">
    <tablePart r:id="rId3"/>
  </tablePar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>
    <tabColor theme="3"/>
  </sheetPr>
  <dimension ref="A1:Z33"/>
  <sheetViews>
    <sheetView showGridLines="0" zoomScale="115" zoomScaleNormal="115" workbookViewId="0">
      <selection activeCell="C10" sqref="C10:N27"/>
    </sheetView>
  </sheetViews>
  <sheetFormatPr baseColWidth="10" defaultColWidth="11.44140625" defaultRowHeight="13.2" x14ac:dyDescent="0.25"/>
  <cols>
    <col min="1" max="1" width="18" style="2" bestFit="1" customWidth="1"/>
    <col min="2" max="2" width="5.5546875" style="2" customWidth="1"/>
    <col min="3" max="6" width="14.5546875" style="2" customWidth="1"/>
    <col min="7" max="7" width="23.109375" style="2" customWidth="1"/>
    <col min="8" max="9" width="14.5546875" style="2" customWidth="1"/>
    <col min="10" max="10" width="16.77734375" style="2" customWidth="1"/>
    <col min="11" max="11" width="14.5546875" style="2" customWidth="1"/>
    <col min="12" max="12" width="17.5546875" style="2" customWidth="1"/>
    <col min="13" max="13" width="17.21875" style="1" customWidth="1"/>
    <col min="14" max="14" width="14.5546875" style="1" customWidth="1"/>
    <col min="15" max="15" width="72.88671875" style="1" customWidth="1"/>
    <col min="16" max="16384" width="11.44140625" style="2"/>
  </cols>
  <sheetData>
    <row r="1" spans="1:26" ht="15.9" customHeight="1" x14ac:dyDescent="0.25">
      <c r="A1" s="6" t="s">
        <v>1</v>
      </c>
      <c r="B1" s="61" t="s">
        <v>75</v>
      </c>
      <c r="C1" s="62"/>
      <c r="D1" s="62"/>
      <c r="E1" s="62"/>
      <c r="F1" s="62"/>
      <c r="G1" s="62"/>
      <c r="H1" s="62"/>
      <c r="I1" s="62"/>
      <c r="J1" s="62"/>
      <c r="K1" s="62"/>
      <c r="L1" s="62"/>
    </row>
    <row r="2" spans="1:26" ht="15.9" customHeight="1" x14ac:dyDescent="3.95">
      <c r="A2" s="6" t="s">
        <v>2</v>
      </c>
      <c r="B2" s="61" t="s">
        <v>65</v>
      </c>
      <c r="C2" s="62"/>
      <c r="D2" s="62"/>
      <c r="E2" s="62"/>
      <c r="F2" s="62"/>
      <c r="G2" s="62"/>
      <c r="H2" s="62"/>
      <c r="I2" s="62"/>
      <c r="J2" s="62"/>
      <c r="K2" s="62"/>
      <c r="L2" s="62"/>
      <c r="M2" s="33"/>
    </row>
    <row r="3" spans="1:26" ht="15.9" customHeight="1" x14ac:dyDescent="0.25">
      <c r="A3" s="6" t="s">
        <v>0</v>
      </c>
      <c r="B3" s="61" t="s">
        <v>46</v>
      </c>
      <c r="C3" s="62"/>
      <c r="D3" s="62"/>
      <c r="E3" s="62"/>
      <c r="F3" s="62"/>
      <c r="G3" s="62"/>
      <c r="H3" s="62"/>
      <c r="I3" s="62"/>
      <c r="J3" s="62"/>
      <c r="K3" s="62"/>
      <c r="L3" s="62"/>
      <c r="Z3" s="2" t="str">
        <f>"Quelle: "&amp;'Data Smog'!B3</f>
        <v>Quelle: Source</v>
      </c>
    </row>
    <row r="4" spans="1:26" x14ac:dyDescent="0.25">
      <c r="A4" s="6" t="s">
        <v>47</v>
      </c>
      <c r="B4" s="61" t="s">
        <v>42</v>
      </c>
      <c r="C4" s="62"/>
      <c r="D4" s="62"/>
      <c r="E4" s="62"/>
      <c r="F4" s="62"/>
      <c r="G4" s="62"/>
      <c r="H4" s="62"/>
      <c r="I4" s="62"/>
      <c r="J4" s="62"/>
      <c r="K4" s="62"/>
      <c r="L4" s="62"/>
    </row>
    <row r="5" spans="1:26" x14ac:dyDescent="0.25">
      <c r="A5" s="6" t="s">
        <v>3</v>
      </c>
      <c r="B5" s="61" t="s">
        <v>64</v>
      </c>
      <c r="C5" s="62"/>
      <c r="D5" s="62"/>
      <c r="E5" s="62"/>
      <c r="F5" s="62"/>
      <c r="G5" s="62"/>
      <c r="H5" s="62"/>
      <c r="I5" s="62"/>
      <c r="J5" s="62"/>
      <c r="K5" s="62"/>
      <c r="L5" s="62"/>
    </row>
    <row r="6" spans="1:26" x14ac:dyDescent="0.25">
      <c r="A6" s="7" t="s">
        <v>4</v>
      </c>
      <c r="B6" s="59" t="s">
        <v>78</v>
      </c>
      <c r="C6" s="60"/>
      <c r="D6" s="60"/>
      <c r="E6" s="60"/>
      <c r="F6" s="60"/>
      <c r="G6" s="60"/>
      <c r="H6" s="60"/>
      <c r="I6" s="60"/>
      <c r="J6" s="60"/>
      <c r="K6" s="60"/>
      <c r="L6" s="60"/>
    </row>
    <row r="8" spans="1:26" x14ac:dyDescent="0.25">
      <c r="A8" s="3"/>
      <c r="B8" s="3"/>
      <c r="C8" s="1"/>
      <c r="D8" s="4"/>
      <c r="E8" s="4"/>
      <c r="F8" s="4"/>
      <c r="G8" s="4"/>
      <c r="H8" s="4"/>
      <c r="I8" s="4"/>
      <c r="J8" s="4"/>
      <c r="K8" s="4"/>
      <c r="L8" s="4"/>
    </row>
    <row r="9" spans="1:26" ht="23.4" x14ac:dyDescent="0.25">
      <c r="A9" s="54" t="s">
        <v>18</v>
      </c>
      <c r="B9" s="46" t="s">
        <v>58</v>
      </c>
      <c r="C9" s="47" t="s">
        <v>48</v>
      </c>
      <c r="D9" s="47" t="s">
        <v>49</v>
      </c>
      <c r="E9" s="47" t="s">
        <v>50</v>
      </c>
      <c r="F9" s="47" t="s">
        <v>28</v>
      </c>
      <c r="G9" s="47" t="s">
        <v>77</v>
      </c>
      <c r="H9" s="47" t="s">
        <v>81</v>
      </c>
      <c r="I9" s="47" t="s">
        <v>56</v>
      </c>
      <c r="J9" s="48" t="s">
        <v>51</v>
      </c>
      <c r="K9" s="47" t="s">
        <v>52</v>
      </c>
      <c r="L9" s="47" t="s">
        <v>55</v>
      </c>
      <c r="M9" s="48" t="s">
        <v>83</v>
      </c>
      <c r="N9" s="48" t="s">
        <v>53</v>
      </c>
      <c r="O9" s="49" t="s">
        <v>54</v>
      </c>
      <c r="P9" s="5"/>
      <c r="Q9" s="5"/>
      <c r="R9" s="5"/>
      <c r="S9" s="5"/>
      <c r="T9" s="5"/>
      <c r="U9" s="5"/>
      <c r="V9" s="5"/>
      <c r="W9" s="5"/>
      <c r="X9" s="5"/>
      <c r="Y9" s="5"/>
    </row>
    <row r="10" spans="1:26" x14ac:dyDescent="0.25">
      <c r="A10" s="57">
        <v>1</v>
      </c>
      <c r="B10" s="50">
        <v>56</v>
      </c>
      <c r="C10" s="51">
        <v>0</v>
      </c>
      <c r="D10" s="51">
        <v>3.1612202841610673</v>
      </c>
      <c r="E10" s="51">
        <v>0</v>
      </c>
      <c r="F10" s="51">
        <v>0</v>
      </c>
      <c r="G10" s="51">
        <v>0</v>
      </c>
      <c r="H10" s="51">
        <v>17.046708130227191</v>
      </c>
      <c r="I10" s="51">
        <v>0</v>
      </c>
      <c r="J10" s="51">
        <v>1.0077361883982284E-3</v>
      </c>
      <c r="K10" s="51">
        <v>2.9899196167173459E-2</v>
      </c>
      <c r="L10" s="51">
        <v>0</v>
      </c>
      <c r="M10" s="51">
        <v>0</v>
      </c>
      <c r="N10" s="51">
        <v>20.23883534674383</v>
      </c>
      <c r="O10" s="52" t="s">
        <v>99</v>
      </c>
    </row>
    <row r="11" spans="1:26" x14ac:dyDescent="0.25">
      <c r="A11" s="56">
        <v>2</v>
      </c>
      <c r="B11" s="50">
        <v>55</v>
      </c>
      <c r="C11" s="51">
        <v>0</v>
      </c>
      <c r="D11" s="51">
        <v>5.6477630569740525</v>
      </c>
      <c r="E11" s="51">
        <v>0</v>
      </c>
      <c r="F11" s="51">
        <v>0</v>
      </c>
      <c r="G11" s="51">
        <v>0</v>
      </c>
      <c r="H11" s="51">
        <v>17.011008813706169</v>
      </c>
      <c r="I11" s="51">
        <v>0</v>
      </c>
      <c r="J11" s="51">
        <v>9.794717429846857E-4</v>
      </c>
      <c r="K11" s="51">
        <v>0.33741442665446325</v>
      </c>
      <c r="L11" s="51">
        <v>0</v>
      </c>
      <c r="M11" s="51">
        <v>0</v>
      </c>
      <c r="N11" s="51">
        <v>22.997165769077668</v>
      </c>
      <c r="O11" s="52" t="s">
        <v>98</v>
      </c>
    </row>
    <row r="12" spans="1:26" x14ac:dyDescent="0.25">
      <c r="A12" s="56">
        <v>3</v>
      </c>
      <c r="B12" s="50">
        <v>54</v>
      </c>
      <c r="C12" s="51">
        <v>4.7767480888335496E-2</v>
      </c>
      <c r="D12" s="51">
        <v>2.4875276676848963</v>
      </c>
      <c r="E12" s="51">
        <v>8.5769355112820217E-2</v>
      </c>
      <c r="F12" s="51">
        <v>0</v>
      </c>
      <c r="G12" s="51">
        <v>0</v>
      </c>
      <c r="H12" s="51">
        <v>93.930383349706929</v>
      </c>
      <c r="I12" s="51">
        <v>15.014362625951152</v>
      </c>
      <c r="J12" s="51">
        <v>5.5070781672140892E-3</v>
      </c>
      <c r="K12" s="51">
        <v>1.2688118502267669</v>
      </c>
      <c r="L12" s="51">
        <v>0</v>
      </c>
      <c r="M12" s="51">
        <v>0.16943328399832927</v>
      </c>
      <c r="N12" s="51">
        <v>113.00956269173645</v>
      </c>
      <c r="O12" s="52" t="s">
        <v>97</v>
      </c>
    </row>
    <row r="13" spans="1:26" x14ac:dyDescent="0.25">
      <c r="A13" s="56">
        <v>4</v>
      </c>
      <c r="B13" s="50">
        <v>53</v>
      </c>
      <c r="C13" s="51">
        <v>0.12710051276531795</v>
      </c>
      <c r="D13" s="51">
        <v>6.5483347309963511</v>
      </c>
      <c r="E13" s="51">
        <v>8.5769355112820217E-2</v>
      </c>
      <c r="F13" s="51">
        <v>0</v>
      </c>
      <c r="G13" s="51">
        <v>0</v>
      </c>
      <c r="H13" s="51">
        <v>19.370069019086102</v>
      </c>
      <c r="I13" s="51">
        <v>13.946316303532996</v>
      </c>
      <c r="J13" s="51">
        <v>1.1356547305390291E-3</v>
      </c>
      <c r="K13" s="51">
        <v>1.2688118502267669</v>
      </c>
      <c r="L13" s="51">
        <v>0</v>
      </c>
      <c r="M13" s="51">
        <v>0.16943328399832927</v>
      </c>
      <c r="N13" s="51">
        <v>41.516970710449222</v>
      </c>
      <c r="O13" s="52" t="s">
        <v>96</v>
      </c>
    </row>
    <row r="14" spans="1:26" x14ac:dyDescent="0.25">
      <c r="A14" s="56">
        <v>5</v>
      </c>
      <c r="B14" s="50">
        <v>52</v>
      </c>
      <c r="C14" s="51">
        <v>6.1433199293062721E-2</v>
      </c>
      <c r="D14" s="51">
        <v>3.1650946468624728</v>
      </c>
      <c r="E14" s="51">
        <v>8.6431505867993135</v>
      </c>
      <c r="F14" s="51">
        <v>0</v>
      </c>
      <c r="G14" s="51">
        <v>0</v>
      </c>
      <c r="H14" s="51">
        <v>21.89669392298358</v>
      </c>
      <c r="I14" s="51">
        <v>1.2115275400027077</v>
      </c>
      <c r="J14" s="51">
        <v>1.8911746972701357E-2</v>
      </c>
      <c r="K14" s="51">
        <v>0.95122767382471451</v>
      </c>
      <c r="L14" s="51">
        <v>0</v>
      </c>
      <c r="M14" s="51">
        <v>13.905639530467749</v>
      </c>
      <c r="N14" s="51">
        <v>49.853678847206297</v>
      </c>
      <c r="O14" s="52" t="s">
        <v>95</v>
      </c>
    </row>
    <row r="15" spans="1:26" x14ac:dyDescent="0.25">
      <c r="A15" s="56">
        <v>6</v>
      </c>
      <c r="B15" s="50">
        <v>51</v>
      </c>
      <c r="C15" s="51">
        <v>6.0855243138440825E-2</v>
      </c>
      <c r="D15" s="51">
        <v>3.1353178168720879</v>
      </c>
      <c r="E15" s="51">
        <v>8.5618414413633896</v>
      </c>
      <c r="F15" s="51">
        <v>0</v>
      </c>
      <c r="G15" s="51">
        <v>0</v>
      </c>
      <c r="H15" s="51">
        <v>21.690692458558971</v>
      </c>
      <c r="I15" s="51">
        <v>1.3473878382134763</v>
      </c>
      <c r="J15" s="51">
        <v>1.8733827530391614E-2</v>
      </c>
      <c r="K15" s="51">
        <v>0.94227863820781566</v>
      </c>
      <c r="L15" s="51">
        <v>0</v>
      </c>
      <c r="M15" s="51">
        <v>1.2707496299874697</v>
      </c>
      <c r="N15" s="51">
        <v>37.027856893872048</v>
      </c>
      <c r="O15" s="52" t="s">
        <v>94</v>
      </c>
    </row>
    <row r="16" spans="1:26" x14ac:dyDescent="0.25">
      <c r="A16" s="56">
        <v>7</v>
      </c>
      <c r="B16" s="50">
        <v>50</v>
      </c>
      <c r="C16" s="51">
        <v>6.0855243138440811E-2</v>
      </c>
      <c r="D16" s="51">
        <v>3.135317816872087</v>
      </c>
      <c r="E16" s="51">
        <v>8.561841441363379</v>
      </c>
      <c r="F16" s="51">
        <v>0</v>
      </c>
      <c r="G16" s="51">
        <v>0</v>
      </c>
      <c r="H16" s="51">
        <v>21.690692458558956</v>
      </c>
      <c r="I16" s="51">
        <v>1.1699685339898811</v>
      </c>
      <c r="J16" s="51">
        <v>1.8733827530393269E-2</v>
      </c>
      <c r="K16" s="51">
        <v>0.94227863820781532</v>
      </c>
      <c r="L16" s="51">
        <v>2.8086956504778851</v>
      </c>
      <c r="M16" s="51">
        <v>0.16943328399832927</v>
      </c>
      <c r="N16" s="51">
        <v>38.557816894137169</v>
      </c>
      <c r="O16" s="52" t="s">
        <v>93</v>
      </c>
    </row>
    <row r="17" spans="1:15" x14ac:dyDescent="0.25">
      <c r="A17" s="56">
        <v>8</v>
      </c>
      <c r="B17" s="50">
        <v>49</v>
      </c>
      <c r="C17" s="51">
        <v>8.8954440194570189E-2</v>
      </c>
      <c r="D17" s="51">
        <v>4.5830141635855792</v>
      </c>
      <c r="E17" s="51">
        <v>12.515171629805844</v>
      </c>
      <c r="F17" s="51">
        <v>0</v>
      </c>
      <c r="G17" s="51">
        <v>0</v>
      </c>
      <c r="H17" s="51">
        <v>16.199515674700319</v>
      </c>
      <c r="I17" s="51">
        <v>0.70441541315567635</v>
      </c>
      <c r="J17" s="51">
        <v>9.3274702442232955E-4</v>
      </c>
      <c r="K17" s="51">
        <v>0.94227863820781543</v>
      </c>
      <c r="L17" s="51">
        <v>0</v>
      </c>
      <c r="M17" s="51">
        <v>0.16943328399832927</v>
      </c>
      <c r="N17" s="51">
        <v>35.203715990672563</v>
      </c>
      <c r="O17" s="52" t="s">
        <v>92</v>
      </c>
    </row>
    <row r="18" spans="1:15" x14ac:dyDescent="0.25">
      <c r="A18" s="56">
        <v>9</v>
      </c>
      <c r="B18" s="50">
        <v>48</v>
      </c>
      <c r="C18" s="51">
        <v>0.39314519810418608</v>
      </c>
      <c r="D18" s="51">
        <v>20.255200384782192</v>
      </c>
      <c r="E18" s="51">
        <v>55.312355616490542</v>
      </c>
      <c r="F18" s="51">
        <v>0</v>
      </c>
      <c r="G18" s="51">
        <v>0</v>
      </c>
      <c r="H18" s="51">
        <v>53.267440132937644</v>
      </c>
      <c r="I18" s="51">
        <v>2.1973560124002458</v>
      </c>
      <c r="J18" s="51">
        <v>2.9895516980362699E-3</v>
      </c>
      <c r="K18" s="51">
        <v>0.94227863820781543</v>
      </c>
      <c r="L18" s="51">
        <v>0</v>
      </c>
      <c r="M18" s="51">
        <v>0.16943328399832927</v>
      </c>
      <c r="N18" s="51">
        <v>132.54019881861902</v>
      </c>
      <c r="O18" s="52" t="s">
        <v>91</v>
      </c>
    </row>
    <row r="19" spans="1:15" x14ac:dyDescent="0.25">
      <c r="A19" s="56">
        <v>10</v>
      </c>
      <c r="B19" s="50">
        <v>47</v>
      </c>
      <c r="C19" s="51">
        <v>0.21865824780649232</v>
      </c>
      <c r="D19" s="51">
        <v>11.265473027428758</v>
      </c>
      <c r="E19" s="51">
        <v>1.9440053855881E-3</v>
      </c>
      <c r="F19" s="51">
        <v>0</v>
      </c>
      <c r="G19" s="51">
        <v>0</v>
      </c>
      <c r="H19" s="51">
        <v>29.216870238515305</v>
      </c>
      <c r="I19" s="51">
        <v>1.4200787818495692E-4</v>
      </c>
      <c r="J19" s="51">
        <v>2.4941329570497373E-2</v>
      </c>
      <c r="K19" s="51">
        <v>1.4213849248206429</v>
      </c>
      <c r="L19" s="51">
        <v>0</v>
      </c>
      <c r="M19" s="51">
        <v>18.627415870861444</v>
      </c>
      <c r="N19" s="51">
        <v>60.776829652266912</v>
      </c>
      <c r="O19" s="52" t="s">
        <v>90</v>
      </c>
    </row>
    <row r="20" spans="1:15" x14ac:dyDescent="0.25">
      <c r="A20" s="56">
        <v>11</v>
      </c>
      <c r="B20" s="50">
        <v>46</v>
      </c>
      <c r="C20" s="51">
        <v>0.21194849235892982</v>
      </c>
      <c r="D20" s="51">
        <v>10.919780286480634</v>
      </c>
      <c r="E20" s="51">
        <v>1.8843549427322954E-3</v>
      </c>
      <c r="F20" s="51">
        <v>0</v>
      </c>
      <c r="G20" s="51">
        <v>0</v>
      </c>
      <c r="H20" s="51">
        <v>28.298018287666551</v>
      </c>
      <c r="I20" s="51">
        <v>8.2138089016985788E-4</v>
      </c>
      <c r="J20" s="51">
        <v>2.4175961827213623E-2</v>
      </c>
      <c r="K20" s="51">
        <v>1.3777690335681332</v>
      </c>
      <c r="L20" s="51">
        <v>0</v>
      </c>
      <c r="M20" s="51">
        <v>2.1179160499791161</v>
      </c>
      <c r="N20" s="51">
        <v>42.952313847713484</v>
      </c>
      <c r="O20" s="52" t="s">
        <v>89</v>
      </c>
    </row>
    <row r="21" spans="1:15" x14ac:dyDescent="0.25">
      <c r="A21" s="56">
        <v>12</v>
      </c>
      <c r="B21" s="50">
        <v>45</v>
      </c>
      <c r="C21" s="51">
        <v>0.21194849235892982</v>
      </c>
      <c r="D21" s="51">
        <v>10.919780286480638</v>
      </c>
      <c r="E21" s="51">
        <v>1.8843549427322954E-3</v>
      </c>
      <c r="F21" s="51">
        <v>0</v>
      </c>
      <c r="G21" s="51">
        <v>0</v>
      </c>
      <c r="H21" s="51">
        <v>28.298018287666558</v>
      </c>
      <c r="I21" s="51">
        <v>1.1957378544346762E-4</v>
      </c>
      <c r="J21" s="51">
        <v>2.4175961827213627E-2</v>
      </c>
      <c r="K21" s="51">
        <v>1.3777690335681334</v>
      </c>
      <c r="L21" s="51">
        <v>4.772353185402741</v>
      </c>
      <c r="M21" s="51">
        <v>0.16943328399832927</v>
      </c>
      <c r="N21" s="51">
        <v>45.775482460030716</v>
      </c>
      <c r="O21" s="52" t="s">
        <v>88</v>
      </c>
    </row>
    <row r="22" spans="1:15" x14ac:dyDescent="0.25">
      <c r="A22" s="56">
        <v>13</v>
      </c>
      <c r="B22" s="50">
        <v>44</v>
      </c>
      <c r="C22" s="51">
        <v>0.39314454167204432</v>
      </c>
      <c r="D22" s="51">
        <v>20.255166564797587</v>
      </c>
      <c r="E22" s="51">
        <v>1.8843549427322954E-3</v>
      </c>
      <c r="F22" s="51">
        <v>0</v>
      </c>
      <c r="G22" s="51">
        <v>0</v>
      </c>
      <c r="H22" s="51">
        <v>52.490165445911771</v>
      </c>
      <c r="I22" s="51">
        <v>2.2179813855223589E-4</v>
      </c>
      <c r="J22" s="51">
        <v>2.9895467064000249E-3</v>
      </c>
      <c r="K22" s="51">
        <v>1.3777690335681334</v>
      </c>
      <c r="L22" s="51">
        <v>0</v>
      </c>
      <c r="M22" s="51">
        <v>0.16943328399832927</v>
      </c>
      <c r="N22" s="51">
        <v>74.690774569735552</v>
      </c>
      <c r="O22" s="52" t="s">
        <v>87</v>
      </c>
    </row>
    <row r="23" spans="1:15" x14ac:dyDescent="0.25">
      <c r="A23" s="56">
        <v>14</v>
      </c>
      <c r="B23" s="50">
        <v>43</v>
      </c>
      <c r="C23" s="51">
        <v>0.12348211229254828</v>
      </c>
      <c r="D23" s="51">
        <v>6.36191142733741</v>
      </c>
      <c r="E23" s="51">
        <v>1.9969655975380145</v>
      </c>
      <c r="F23" s="51">
        <v>0</v>
      </c>
      <c r="G23" s="51">
        <v>0</v>
      </c>
      <c r="H23" s="51">
        <v>19.150351200386865</v>
      </c>
      <c r="I23" s="51">
        <v>4.6748609987807554E-2</v>
      </c>
      <c r="J23" s="51">
        <v>1.1033239906822444E-3</v>
      </c>
      <c r="K23" s="51">
        <v>0.94003347801857917</v>
      </c>
      <c r="L23" s="51">
        <v>0</v>
      </c>
      <c r="M23" s="51">
        <v>0.16943328399832927</v>
      </c>
      <c r="N23" s="51">
        <v>28.790029033550244</v>
      </c>
      <c r="O23" s="52" t="s">
        <v>86</v>
      </c>
    </row>
    <row r="24" spans="1:15" x14ac:dyDescent="0.25">
      <c r="A24" s="57">
        <v>15</v>
      </c>
      <c r="B24" s="53">
        <v>60</v>
      </c>
      <c r="C24" s="51">
        <v>0</v>
      </c>
      <c r="D24" s="51">
        <v>0</v>
      </c>
      <c r="E24" s="51">
        <v>2.0847640490149693</v>
      </c>
      <c r="F24" s="51">
        <v>3.236701715290113</v>
      </c>
      <c r="G24" s="51">
        <v>0.96019656182133584</v>
      </c>
      <c r="H24" s="51">
        <v>0</v>
      </c>
      <c r="I24" s="51">
        <v>23.256172251839921</v>
      </c>
      <c r="J24" s="51">
        <v>0</v>
      </c>
      <c r="K24" s="51">
        <v>5.5170458074236657E-2</v>
      </c>
      <c r="L24" s="51">
        <v>0</v>
      </c>
      <c r="M24" s="51">
        <v>0.14414413166516232</v>
      </c>
      <c r="N24" s="51">
        <v>29.737149167705738</v>
      </c>
      <c r="O24" s="52" t="s">
        <v>103</v>
      </c>
    </row>
    <row r="25" spans="1:15" x14ac:dyDescent="0.25">
      <c r="A25" s="57">
        <v>16</v>
      </c>
      <c r="B25" s="53">
        <v>59</v>
      </c>
      <c r="C25" s="51">
        <v>0</v>
      </c>
      <c r="D25" s="51">
        <v>0</v>
      </c>
      <c r="E25" s="51">
        <v>2.0847640490149693</v>
      </c>
      <c r="F25" s="51">
        <v>3.1533467305772405</v>
      </c>
      <c r="G25" s="51">
        <v>0.9516227293904157</v>
      </c>
      <c r="H25" s="51">
        <v>0</v>
      </c>
      <c r="I25" s="51">
        <v>17.551717209883464</v>
      </c>
      <c r="J25" s="51">
        <v>2.6933409262033852E-4</v>
      </c>
      <c r="K25" s="51">
        <v>5.6818351274697448E-2</v>
      </c>
      <c r="L25" s="51">
        <v>0</v>
      </c>
      <c r="M25" s="51">
        <v>0.14414413166516232</v>
      </c>
      <c r="N25" s="51">
        <v>23.94268253589857</v>
      </c>
      <c r="O25" s="52" t="s">
        <v>102</v>
      </c>
    </row>
    <row r="26" spans="1:15" x14ac:dyDescent="0.25">
      <c r="A26" s="57">
        <v>17</v>
      </c>
      <c r="B26" s="50">
        <v>58</v>
      </c>
      <c r="C26" s="51">
        <v>0</v>
      </c>
      <c r="D26" s="51">
        <v>0</v>
      </c>
      <c r="E26" s="51">
        <v>1.9359096918030512</v>
      </c>
      <c r="F26" s="51">
        <v>4.6461269484840324</v>
      </c>
      <c r="G26" s="51">
        <v>17.202390836560426</v>
      </c>
      <c r="H26" s="51">
        <v>0</v>
      </c>
      <c r="I26" s="51">
        <v>216.44274434378437</v>
      </c>
      <c r="J26" s="51">
        <v>0</v>
      </c>
      <c r="K26" s="51">
        <v>8.5645163272966091E-2</v>
      </c>
      <c r="L26" s="51">
        <v>0</v>
      </c>
      <c r="M26" s="51">
        <v>0.14414413166516232</v>
      </c>
      <c r="N26" s="51">
        <v>240.45696111557001</v>
      </c>
      <c r="O26" s="52" t="s">
        <v>101</v>
      </c>
    </row>
    <row r="27" spans="1:15" x14ac:dyDescent="0.25">
      <c r="A27" s="57">
        <v>18</v>
      </c>
      <c r="B27" s="50">
        <v>57</v>
      </c>
      <c r="C27" s="51">
        <v>0</v>
      </c>
      <c r="D27" s="51">
        <v>0</v>
      </c>
      <c r="E27" s="51">
        <v>2.0847640490149693</v>
      </c>
      <c r="F27" s="51">
        <v>4.2477374810939477</v>
      </c>
      <c r="G27" s="51">
        <v>1.0641867405867749</v>
      </c>
      <c r="H27" s="51">
        <v>0</v>
      </c>
      <c r="I27" s="51">
        <v>163.03422494101233</v>
      </c>
      <c r="J27" s="51">
        <v>0</v>
      </c>
      <c r="K27" s="51">
        <v>8.0918536392993068E-2</v>
      </c>
      <c r="L27" s="51">
        <v>0</v>
      </c>
      <c r="M27" s="51">
        <v>0.14414413166516232</v>
      </c>
      <c r="N27" s="51">
        <v>170.6559758797662</v>
      </c>
      <c r="O27" s="52" t="s">
        <v>100</v>
      </c>
    </row>
    <row r="28" spans="1:15" x14ac:dyDescent="0.25">
      <c r="O28" s="2"/>
    </row>
    <row r="29" spans="1:15" x14ac:dyDescent="0.25">
      <c r="O29" s="2"/>
    </row>
    <row r="30" spans="1:15" x14ac:dyDescent="0.25">
      <c r="O30" s="2"/>
    </row>
    <row r="31" spans="1:15" x14ac:dyDescent="0.25">
      <c r="O31" s="2"/>
    </row>
    <row r="32" spans="1:15" x14ac:dyDescent="0.25">
      <c r="O32" s="2"/>
    </row>
    <row r="33" spans="15:15" x14ac:dyDescent="0.25">
      <c r="O33" s="2"/>
    </row>
  </sheetData>
  <sheetProtection selectLockedCells="1"/>
  <mergeCells count="6">
    <mergeCell ref="B6:L6"/>
    <mergeCell ref="B1:L1"/>
    <mergeCell ref="B2:L2"/>
    <mergeCell ref="B3:L3"/>
    <mergeCell ref="B4:L4"/>
    <mergeCell ref="B5:L5"/>
  </mergeCells>
  <conditionalFormatting sqref="P9:Y9">
    <cfRule type="cellIs" dxfId="121" priority="1" operator="greaterThan">
      <formula>0</formula>
    </cfRule>
  </conditionalFormatting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  <tableParts count="1">
    <tablePart r:id="rId3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>
    <tabColor theme="8"/>
    <pageSetUpPr fitToPage="1"/>
  </sheetPr>
  <dimension ref="A1:Y35"/>
  <sheetViews>
    <sheetView showGridLines="0" zoomScaleNormal="100" workbookViewId="0">
      <selection activeCell="U26" sqref="U26"/>
    </sheetView>
  </sheetViews>
  <sheetFormatPr baseColWidth="10" defaultColWidth="11.44140625" defaultRowHeight="13.8" x14ac:dyDescent="0.3"/>
  <cols>
    <col min="1" max="1" width="5.77734375" style="9" customWidth="1"/>
    <col min="2" max="2" width="4.21875" style="9" customWidth="1"/>
    <col min="3" max="3" width="1.77734375" style="9" customWidth="1"/>
    <col min="4" max="4" width="14" style="9" customWidth="1"/>
    <col min="5" max="5" width="1.77734375" style="9" customWidth="1"/>
    <col min="6" max="6" width="14" style="9" customWidth="1"/>
    <col min="7" max="7" width="1.77734375" style="9" customWidth="1"/>
    <col min="8" max="8" width="14" style="9" customWidth="1"/>
    <col min="9" max="9" width="1.77734375" style="9" customWidth="1"/>
    <col min="10" max="10" width="14" style="9" customWidth="1"/>
    <col min="11" max="11" width="1.77734375" style="9" customWidth="1"/>
    <col min="12" max="12" width="14" style="9" customWidth="1"/>
    <col min="13" max="13" width="3.109375" style="9" customWidth="1"/>
    <col min="14" max="14" width="1.44140625" style="9" customWidth="1"/>
    <col min="15" max="15" width="15.109375" style="9" customWidth="1"/>
    <col min="16" max="16" width="2.5546875" style="8" customWidth="1"/>
    <col min="17" max="19" width="11.77734375" style="8" customWidth="1"/>
    <col min="20" max="20" width="4" style="8" customWidth="1"/>
    <col min="21" max="22" width="11.77734375" style="8" customWidth="1"/>
    <col min="23" max="23" width="19.109375" style="8" customWidth="1"/>
    <col min="24" max="24" width="2.5546875" style="8" customWidth="1"/>
    <col min="25" max="16384" width="11.44140625" style="8"/>
  </cols>
  <sheetData>
    <row r="1" spans="1:25" ht="20.25" customHeight="1" x14ac:dyDescent="0.3">
      <c r="O1" s="17"/>
    </row>
    <row r="2" spans="1:25" ht="20.25" customHeight="1" x14ac:dyDescent="0.3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O2" s="17"/>
    </row>
    <row r="3" spans="1:25" s="13" customFormat="1" ht="18.75" customHeight="1" x14ac:dyDescent="0.3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2"/>
      <c r="N3" s="12"/>
      <c r="O3" s="17"/>
      <c r="P3" s="8"/>
      <c r="Q3" s="8"/>
      <c r="R3" s="8"/>
      <c r="S3" s="8"/>
      <c r="T3" s="8"/>
      <c r="U3" s="8"/>
      <c r="V3" s="8"/>
      <c r="W3" s="8"/>
      <c r="X3" s="8"/>
      <c r="Y3" s="8"/>
    </row>
    <row r="4" spans="1:25" s="13" customFormat="1" ht="15.9" customHeight="1" x14ac:dyDescent="0.3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2"/>
      <c r="M4" s="12"/>
      <c r="N4" s="12"/>
      <c r="O4" s="17"/>
      <c r="P4" s="8"/>
      <c r="Q4" s="8"/>
      <c r="R4" s="8"/>
      <c r="S4" s="8"/>
      <c r="T4" s="8"/>
      <c r="U4" s="8"/>
      <c r="V4" s="8"/>
      <c r="W4" s="8"/>
      <c r="X4" s="8"/>
      <c r="Y4" s="8"/>
    </row>
    <row r="5" spans="1:25" ht="7.5" customHeight="1" x14ac:dyDescent="0.3">
      <c r="A5" s="15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</row>
    <row r="6" spans="1:25" ht="16.5" customHeight="1" x14ac:dyDescent="0.3">
      <c r="B6" s="16"/>
      <c r="O6" s="21"/>
    </row>
    <row r="7" spans="1:25" ht="16.5" customHeight="1" x14ac:dyDescent="0.3">
      <c r="B7" s="16"/>
      <c r="O7" s="21"/>
    </row>
    <row r="8" spans="1:25" ht="16.5" customHeight="1" x14ac:dyDescent="0.3">
      <c r="B8" s="16"/>
      <c r="O8" s="21"/>
    </row>
    <row r="9" spans="1:25" ht="16.5" customHeight="1" x14ac:dyDescent="0.3">
      <c r="B9" s="16"/>
    </row>
    <row r="10" spans="1:25" ht="16.5" customHeight="1" x14ac:dyDescent="0.3">
      <c r="B10" s="26"/>
    </row>
    <row r="11" spans="1:25" ht="16.5" customHeight="1" x14ac:dyDescent="0.3">
      <c r="B11" s="26"/>
    </row>
    <row r="12" spans="1:25" ht="16.5" customHeight="1" x14ac:dyDescent="0.3">
      <c r="B12" s="26"/>
    </row>
    <row r="13" spans="1:25" ht="17.25" customHeight="1" x14ac:dyDescent="0.3">
      <c r="B13" s="26"/>
    </row>
    <row r="14" spans="1:25" ht="16.5" customHeight="1" x14ac:dyDescent="0.3">
      <c r="B14" s="26"/>
    </row>
    <row r="15" spans="1:25" ht="16.5" customHeight="1" x14ac:dyDescent="0.3">
      <c r="B15" s="26"/>
    </row>
    <row r="16" spans="1:25" ht="16.5" customHeight="1" x14ac:dyDescent="0.3">
      <c r="B16" s="26"/>
    </row>
    <row r="17" spans="1:14" ht="16.5" customHeight="1" x14ac:dyDescent="0.3">
      <c r="A17" s="17"/>
      <c r="B17" s="27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</row>
    <row r="18" spans="1:14" ht="22.5" customHeight="1" x14ac:dyDescent="0.3">
      <c r="A18" s="17"/>
      <c r="B18" s="2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</row>
    <row r="19" spans="1:14" ht="87" customHeight="1" x14ac:dyDescent="0.3">
      <c r="A19" s="18"/>
      <c r="B19" s="2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7"/>
    </row>
    <row r="20" spans="1:14" ht="9" customHeight="1" x14ac:dyDescent="0.3">
      <c r="A20" s="18"/>
      <c r="B20" s="28"/>
      <c r="C20" s="18"/>
      <c r="D20" s="63"/>
      <c r="E20" s="18"/>
      <c r="F20" s="63"/>
      <c r="G20" s="18"/>
      <c r="H20" s="63"/>
      <c r="I20" s="18"/>
      <c r="J20" s="63"/>
      <c r="K20" s="18"/>
      <c r="L20" s="63"/>
      <c r="M20" s="18"/>
      <c r="N20" s="17"/>
    </row>
    <row r="21" spans="1:14" ht="11.25" customHeight="1" x14ac:dyDescent="0.3">
      <c r="A21" s="18"/>
      <c r="B21" s="28"/>
      <c r="C21" s="18"/>
      <c r="D21" s="63"/>
      <c r="E21" s="18"/>
      <c r="F21" s="63"/>
      <c r="G21" s="18"/>
      <c r="H21" s="63"/>
      <c r="I21" s="18"/>
      <c r="J21" s="63"/>
      <c r="K21" s="18"/>
      <c r="L21" s="63"/>
      <c r="M21" s="18"/>
      <c r="N21" s="17"/>
    </row>
    <row r="22" spans="1:14" ht="3.75" customHeight="1" x14ac:dyDescent="0.3">
      <c r="A22" s="18"/>
      <c r="B22" s="28"/>
      <c r="C22" s="18"/>
      <c r="D22" s="25"/>
      <c r="E22" s="18"/>
      <c r="F22" s="25"/>
      <c r="G22" s="18"/>
      <c r="H22" s="25"/>
      <c r="I22" s="18"/>
      <c r="J22" s="25"/>
      <c r="K22" s="18"/>
      <c r="L22" s="25"/>
      <c r="M22" s="18"/>
      <c r="N22" s="17"/>
    </row>
    <row r="23" spans="1:14" ht="9" customHeight="1" x14ac:dyDescent="0.3">
      <c r="A23" s="18"/>
      <c r="B23" s="28"/>
      <c r="C23" s="18"/>
      <c r="D23" s="63"/>
      <c r="E23" s="18"/>
      <c r="F23" s="63"/>
      <c r="G23" s="18"/>
      <c r="H23" s="63"/>
      <c r="I23" s="18"/>
      <c r="J23" s="63"/>
      <c r="K23" s="18"/>
      <c r="L23" s="63"/>
      <c r="M23" s="18"/>
      <c r="N23" s="17"/>
    </row>
    <row r="24" spans="1:14" ht="9" customHeight="1" x14ac:dyDescent="0.3">
      <c r="A24" s="18"/>
      <c r="B24" s="28"/>
      <c r="C24" s="18"/>
      <c r="D24" s="63"/>
      <c r="E24" s="18"/>
      <c r="F24" s="63"/>
      <c r="G24" s="18"/>
      <c r="H24" s="63"/>
      <c r="I24" s="18"/>
      <c r="J24" s="63"/>
      <c r="K24" s="18"/>
      <c r="L24" s="63"/>
      <c r="M24" s="18"/>
      <c r="N24" s="17"/>
    </row>
    <row r="25" spans="1:14" ht="16.5" customHeight="1" x14ac:dyDescent="0.3">
      <c r="A25" s="17"/>
      <c r="B25" s="27"/>
      <c r="C25" s="19"/>
      <c r="D25" s="19"/>
      <c r="E25" s="19"/>
      <c r="F25" s="19"/>
      <c r="G25" s="19"/>
      <c r="H25" s="19"/>
      <c r="I25" s="19"/>
      <c r="J25" s="19"/>
      <c r="K25" s="19"/>
      <c r="L25" s="17"/>
      <c r="M25" s="17"/>
      <c r="N25" s="17"/>
    </row>
    <row r="26" spans="1:14" ht="21.75" customHeight="1" x14ac:dyDescent="0.3">
      <c r="A26" s="17"/>
      <c r="B26" s="29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</row>
    <row r="27" spans="1:14" ht="6.75" customHeight="1" x14ac:dyDescent="0.3">
      <c r="B27" s="30"/>
    </row>
    <row r="28" spans="1:14" ht="6" customHeight="1" x14ac:dyDescent="0.3">
      <c r="A28" s="20"/>
      <c r="B28" s="31"/>
      <c r="C28" s="20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</row>
    <row r="29" spans="1:14" ht="4.5" customHeight="1" x14ac:dyDescent="0.3">
      <c r="A29" s="20"/>
      <c r="B29" s="31"/>
      <c r="C29" s="20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</row>
    <row r="30" spans="1:14" ht="6" customHeight="1" x14ac:dyDescent="0.3">
      <c r="A30" s="20"/>
      <c r="B30" s="31"/>
      <c r="C30" s="20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</row>
    <row r="31" spans="1:14" ht="6.75" customHeight="1" x14ac:dyDescent="0.3">
      <c r="B31" s="30"/>
    </row>
    <row r="32" spans="1:14" ht="4.5" customHeight="1" x14ac:dyDescent="0.3">
      <c r="B32" s="30"/>
      <c r="G32" s="22"/>
      <c r="H32" s="22"/>
      <c r="I32" s="22"/>
      <c r="J32" s="22"/>
      <c r="K32" s="22"/>
    </row>
    <row r="33" spans="1:11" ht="18" customHeight="1" x14ac:dyDescent="0.3">
      <c r="A33" s="23"/>
      <c r="B33" s="32"/>
      <c r="C33" s="23"/>
      <c r="D33" s="23"/>
      <c r="E33" s="23"/>
      <c r="F33" s="22"/>
      <c r="G33" s="22"/>
      <c r="H33" s="22"/>
      <c r="I33" s="22"/>
      <c r="J33" s="22"/>
      <c r="K33" s="22"/>
    </row>
    <row r="34" spans="1:11" x14ac:dyDescent="0.3">
      <c r="A34" s="23"/>
      <c r="B34" s="23"/>
      <c r="C34" s="23"/>
      <c r="D34" s="23"/>
      <c r="E34" s="23"/>
      <c r="F34" s="22"/>
      <c r="G34" s="22"/>
      <c r="H34" s="22"/>
      <c r="I34" s="22"/>
      <c r="J34" s="22"/>
      <c r="K34" s="22"/>
    </row>
    <row r="35" spans="1:11" x14ac:dyDescent="0.3">
      <c r="A35" s="23"/>
      <c r="B35" s="23"/>
      <c r="C35" s="23"/>
      <c r="D35" s="23"/>
      <c r="E35" s="23"/>
      <c r="F35" s="22"/>
      <c r="G35" s="22"/>
      <c r="H35" s="22"/>
      <c r="I35" s="22"/>
      <c r="J35" s="22"/>
      <c r="K35" s="22"/>
    </row>
  </sheetData>
  <sheetProtection selectLockedCells="1"/>
  <mergeCells count="10">
    <mergeCell ref="D20:D21"/>
    <mergeCell ref="F20:F21"/>
    <mergeCell ref="H20:H21"/>
    <mergeCell ref="J20:J21"/>
    <mergeCell ref="L20:L21"/>
    <mergeCell ref="D23:D24"/>
    <mergeCell ref="F23:F24"/>
    <mergeCell ref="H23:H24"/>
    <mergeCell ref="J23:J24"/>
    <mergeCell ref="L23:L24"/>
  </mergeCells>
  <printOptions horizontalCentered="1"/>
  <pageMargins left="0.7" right="0.7" top="0.75" bottom="0.75" header="0.3" footer="0.3"/>
  <pageSetup paperSize="9" scale="95" orientation="landscape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>
    <tabColor theme="3"/>
  </sheetPr>
  <dimension ref="A1:Z33"/>
  <sheetViews>
    <sheetView showGridLines="0" zoomScale="115" zoomScaleNormal="115" workbookViewId="0">
      <selection activeCell="C10" sqref="C10:N27"/>
    </sheetView>
  </sheetViews>
  <sheetFormatPr baseColWidth="10" defaultColWidth="11.44140625" defaultRowHeight="13.2" x14ac:dyDescent="0.25"/>
  <cols>
    <col min="1" max="1" width="18" style="2" bestFit="1" customWidth="1"/>
    <col min="2" max="2" width="5.5546875" style="2" customWidth="1"/>
    <col min="3" max="6" width="14.5546875" style="2" customWidth="1"/>
    <col min="7" max="7" width="23.109375" style="2" customWidth="1"/>
    <col min="8" max="9" width="14.5546875" style="2" customWidth="1"/>
    <col min="10" max="10" width="16.77734375" style="2" customWidth="1"/>
    <col min="11" max="11" width="14.5546875" style="2" customWidth="1"/>
    <col min="12" max="12" width="17.5546875" style="2" customWidth="1"/>
    <col min="13" max="13" width="17.21875" style="1" customWidth="1"/>
    <col min="14" max="14" width="14.5546875" style="1" customWidth="1"/>
    <col min="15" max="15" width="72.88671875" style="1" customWidth="1"/>
    <col min="16" max="16384" width="11.44140625" style="2"/>
  </cols>
  <sheetData>
    <row r="1" spans="1:26" ht="15.9" customHeight="1" x14ac:dyDescent="0.25">
      <c r="A1" s="6" t="s">
        <v>1</v>
      </c>
      <c r="B1" s="61" t="s">
        <v>75</v>
      </c>
      <c r="C1" s="62"/>
      <c r="D1" s="62"/>
      <c r="E1" s="62"/>
      <c r="F1" s="62"/>
      <c r="G1" s="62"/>
      <c r="H1" s="62"/>
      <c r="I1" s="62"/>
      <c r="J1" s="62"/>
      <c r="K1" s="62"/>
      <c r="L1" s="62"/>
    </row>
    <row r="2" spans="1:26" ht="15.9" customHeight="1" x14ac:dyDescent="0.25">
      <c r="A2" s="6" t="s">
        <v>2</v>
      </c>
      <c r="B2" s="61" t="s">
        <v>67</v>
      </c>
      <c r="C2" s="62"/>
      <c r="D2" s="62"/>
      <c r="E2" s="62"/>
      <c r="F2" s="62"/>
      <c r="G2" s="62"/>
      <c r="H2" s="62"/>
      <c r="I2" s="62"/>
      <c r="J2" s="62"/>
      <c r="K2" s="62"/>
      <c r="L2" s="62"/>
    </row>
    <row r="3" spans="1:26" ht="15.9" customHeight="1" x14ac:dyDescent="0.25">
      <c r="A3" s="6" t="s">
        <v>0</v>
      </c>
      <c r="B3" s="61" t="s">
        <v>46</v>
      </c>
      <c r="C3" s="62"/>
      <c r="D3" s="62"/>
      <c r="E3" s="62"/>
      <c r="F3" s="62"/>
      <c r="G3" s="62"/>
      <c r="H3" s="62"/>
      <c r="I3" s="62"/>
      <c r="J3" s="62"/>
      <c r="K3" s="62"/>
      <c r="L3" s="62"/>
      <c r="Z3" s="2" t="str">
        <f>"Quelle: "&amp;'Data Ozone'!B3</f>
        <v>Quelle: Source</v>
      </c>
    </row>
    <row r="4" spans="1:26" x14ac:dyDescent="0.25">
      <c r="A4" s="6" t="s">
        <v>47</v>
      </c>
      <c r="B4" s="61" t="s">
        <v>42</v>
      </c>
      <c r="C4" s="62"/>
      <c r="D4" s="62"/>
      <c r="E4" s="62"/>
      <c r="F4" s="62"/>
      <c r="G4" s="62"/>
      <c r="H4" s="62"/>
      <c r="I4" s="62"/>
      <c r="J4" s="62"/>
      <c r="K4" s="62"/>
      <c r="L4" s="62"/>
    </row>
    <row r="5" spans="1:26" x14ac:dyDescent="0.25">
      <c r="A5" s="6" t="s">
        <v>3</v>
      </c>
      <c r="B5" s="61" t="s">
        <v>66</v>
      </c>
      <c r="C5" s="62"/>
      <c r="D5" s="62"/>
      <c r="E5" s="62"/>
      <c r="F5" s="62"/>
      <c r="G5" s="62"/>
      <c r="H5" s="62"/>
      <c r="I5" s="62"/>
      <c r="J5" s="62"/>
      <c r="K5" s="62"/>
      <c r="L5" s="62"/>
    </row>
    <row r="6" spans="1:26" x14ac:dyDescent="0.25">
      <c r="A6" s="7" t="s">
        <v>4</v>
      </c>
      <c r="B6" s="59" t="s">
        <v>78</v>
      </c>
      <c r="C6" s="60"/>
      <c r="D6" s="60"/>
      <c r="E6" s="60"/>
      <c r="F6" s="60"/>
      <c r="G6" s="60"/>
      <c r="H6" s="60"/>
      <c r="I6" s="60"/>
      <c r="J6" s="60"/>
      <c r="K6" s="60"/>
      <c r="L6" s="60"/>
    </row>
    <row r="8" spans="1:26" x14ac:dyDescent="0.25">
      <c r="A8" s="3"/>
      <c r="B8" s="3"/>
      <c r="C8" s="1"/>
      <c r="D8" s="4"/>
      <c r="E8" s="4"/>
      <c r="F8" s="4"/>
      <c r="G8" s="4"/>
      <c r="H8" s="4"/>
      <c r="I8" s="4"/>
      <c r="J8" s="4"/>
      <c r="K8" s="4"/>
      <c r="L8" s="4"/>
    </row>
    <row r="9" spans="1:26" ht="23.4" x14ac:dyDescent="0.25">
      <c r="A9" s="55" t="s">
        <v>18</v>
      </c>
      <c r="B9" s="46" t="s">
        <v>58</v>
      </c>
      <c r="C9" s="47" t="s">
        <v>48</v>
      </c>
      <c r="D9" s="47" t="s">
        <v>49</v>
      </c>
      <c r="E9" s="47" t="s">
        <v>50</v>
      </c>
      <c r="F9" s="47" t="s">
        <v>28</v>
      </c>
      <c r="G9" s="47" t="s">
        <v>77</v>
      </c>
      <c r="H9" s="47" t="s">
        <v>81</v>
      </c>
      <c r="I9" s="47" t="s">
        <v>56</v>
      </c>
      <c r="J9" s="48" t="s">
        <v>51</v>
      </c>
      <c r="K9" s="47" t="s">
        <v>52</v>
      </c>
      <c r="L9" s="47" t="s">
        <v>55</v>
      </c>
      <c r="M9" s="48" t="s">
        <v>83</v>
      </c>
      <c r="N9" s="48" t="s">
        <v>53</v>
      </c>
      <c r="O9" s="49" t="s">
        <v>54</v>
      </c>
      <c r="P9" s="5"/>
      <c r="Q9" s="5"/>
      <c r="R9" s="5"/>
      <c r="S9" s="5"/>
      <c r="T9" s="5"/>
      <c r="U9" s="5"/>
      <c r="V9" s="5"/>
      <c r="W9" s="5"/>
      <c r="X9" s="5"/>
      <c r="Y9" s="5"/>
    </row>
    <row r="10" spans="1:26" x14ac:dyDescent="0.25">
      <c r="A10" s="57">
        <v>1</v>
      </c>
      <c r="B10" s="50">
        <v>56</v>
      </c>
      <c r="C10" s="51">
        <v>0</v>
      </c>
      <c r="D10" s="51">
        <v>3.1666632967833875E-3</v>
      </c>
      <c r="E10" s="51">
        <v>0</v>
      </c>
      <c r="F10" s="51">
        <v>0</v>
      </c>
      <c r="G10" s="51">
        <v>0</v>
      </c>
      <c r="H10" s="51">
        <v>5.1215450250014722E-3</v>
      </c>
      <c r="I10" s="51">
        <v>0</v>
      </c>
      <c r="J10" s="51">
        <v>3.0276615419097377E-7</v>
      </c>
      <c r="K10" s="51">
        <v>2.7103802659125395E-5</v>
      </c>
      <c r="L10" s="51">
        <v>0</v>
      </c>
      <c r="M10" s="51">
        <v>0</v>
      </c>
      <c r="N10" s="51">
        <v>8.3156148905981758E-3</v>
      </c>
      <c r="O10" s="52" t="s">
        <v>99</v>
      </c>
    </row>
    <row r="11" spans="1:26" x14ac:dyDescent="0.25">
      <c r="A11" s="56">
        <v>2</v>
      </c>
      <c r="B11" s="50">
        <v>55</v>
      </c>
      <c r="C11" s="51">
        <v>0</v>
      </c>
      <c r="D11" s="51">
        <v>1.2165468253317073E-3</v>
      </c>
      <c r="E11" s="51">
        <v>0</v>
      </c>
      <c r="F11" s="51">
        <v>0</v>
      </c>
      <c r="G11" s="51">
        <v>0</v>
      </c>
      <c r="H11" s="51">
        <v>5.1108194552593605E-3</v>
      </c>
      <c r="I11" s="51">
        <v>0</v>
      </c>
      <c r="J11" s="51">
        <v>2.9427433109608137E-7</v>
      </c>
      <c r="K11" s="51">
        <v>1.6435110650180672E-4</v>
      </c>
      <c r="L11" s="51">
        <v>0</v>
      </c>
      <c r="M11" s="51">
        <v>0</v>
      </c>
      <c r="N11" s="51">
        <v>6.4920116614239701E-3</v>
      </c>
      <c r="O11" s="52" t="s">
        <v>98</v>
      </c>
    </row>
    <row r="12" spans="1:26" x14ac:dyDescent="0.25">
      <c r="A12" s="56">
        <v>3</v>
      </c>
      <c r="B12" s="50">
        <v>54</v>
      </c>
      <c r="C12" s="51">
        <v>7.8805837818086648E-6</v>
      </c>
      <c r="D12" s="51">
        <v>5.3582167957807601E-4</v>
      </c>
      <c r="E12" s="51">
        <v>2.8375894955912664E-5</v>
      </c>
      <c r="F12" s="51">
        <v>0</v>
      </c>
      <c r="G12" s="51">
        <v>0</v>
      </c>
      <c r="H12" s="51">
        <v>9.3234182509641508E-2</v>
      </c>
      <c r="I12" s="51">
        <v>5.6017983518542938E-3</v>
      </c>
      <c r="J12" s="51">
        <v>5.466260358219889E-6</v>
      </c>
      <c r="K12" s="51">
        <v>3.4545325071487449E-4</v>
      </c>
      <c r="L12" s="51">
        <v>0</v>
      </c>
      <c r="M12" s="51">
        <v>1.2558926335013991E-3</v>
      </c>
      <c r="N12" s="51">
        <v>0.10101487116438608</v>
      </c>
      <c r="O12" s="52" t="s">
        <v>97</v>
      </c>
    </row>
    <row r="13" spans="1:26" x14ac:dyDescent="0.25">
      <c r="A13" s="56">
        <v>4</v>
      </c>
      <c r="B13" s="50">
        <v>53</v>
      </c>
      <c r="C13" s="51">
        <v>2.0968789245960009E-5</v>
      </c>
      <c r="D13" s="51">
        <v>1.4105329398275373E-3</v>
      </c>
      <c r="E13" s="51">
        <v>2.8375894955912664E-5</v>
      </c>
      <c r="F13" s="51">
        <v>0</v>
      </c>
      <c r="G13" s="51">
        <v>0</v>
      </c>
      <c r="H13" s="51">
        <v>5.8195799365348437E-3</v>
      </c>
      <c r="I13" s="51">
        <v>4.5088854864471567E-3</v>
      </c>
      <c r="J13" s="51">
        <v>3.4119824137764682E-7</v>
      </c>
      <c r="K13" s="51">
        <v>3.4545325071487449E-4</v>
      </c>
      <c r="L13" s="51">
        <v>0</v>
      </c>
      <c r="M13" s="51">
        <v>1.2558926335013991E-3</v>
      </c>
      <c r="N13" s="51">
        <v>1.3390030129469061E-2</v>
      </c>
      <c r="O13" s="52" t="s">
        <v>96</v>
      </c>
    </row>
    <row r="14" spans="1:26" x14ac:dyDescent="0.25">
      <c r="A14" s="56">
        <v>5</v>
      </c>
      <c r="B14" s="50">
        <v>52</v>
      </c>
      <c r="C14" s="51">
        <v>1.0135126764278472E-5</v>
      </c>
      <c r="D14" s="51">
        <v>6.8177184589219056E-4</v>
      </c>
      <c r="E14" s="51">
        <v>4.9104188154397432E-2</v>
      </c>
      <c r="F14" s="51">
        <v>0</v>
      </c>
      <c r="G14" s="51">
        <v>0</v>
      </c>
      <c r="H14" s="51">
        <v>0.21263511303781604</v>
      </c>
      <c r="I14" s="51">
        <v>1.1764940238147207E-2</v>
      </c>
      <c r="J14" s="51">
        <v>1.8364879508417573E-4</v>
      </c>
      <c r="K14" s="51">
        <v>2.7484917999526384E-4</v>
      </c>
      <c r="L14" s="51">
        <v>0</v>
      </c>
      <c r="M14" s="51">
        <v>1.9541199796466709E-3</v>
      </c>
      <c r="N14" s="51">
        <v>0.27660876635774329</v>
      </c>
      <c r="O14" s="52" t="s">
        <v>95</v>
      </c>
    </row>
    <row r="15" spans="1:26" x14ac:dyDescent="0.25">
      <c r="A15" s="56">
        <v>6</v>
      </c>
      <c r="B15" s="50">
        <v>51</v>
      </c>
      <c r="C15" s="51">
        <v>1.0039776709931728E-5</v>
      </c>
      <c r="D15" s="51">
        <v>6.7535781831564183E-4</v>
      </c>
      <c r="E15" s="51">
        <v>4.8642247854264666E-2</v>
      </c>
      <c r="F15" s="51">
        <v>0</v>
      </c>
      <c r="G15" s="51">
        <v>0</v>
      </c>
      <c r="H15" s="51">
        <v>0.2106346674532931</v>
      </c>
      <c r="I15" s="51">
        <v>1.3084256750905122E-2</v>
      </c>
      <c r="J15" s="51">
        <v>1.8192104929477842E-4</v>
      </c>
      <c r="K15" s="51">
        <v>2.7226343194699344E-4</v>
      </c>
      <c r="L15" s="51">
        <v>0</v>
      </c>
      <c r="M15" s="51">
        <v>9.4191947512604901E-3</v>
      </c>
      <c r="N15" s="51">
        <v>0.2829199488859907</v>
      </c>
      <c r="O15" s="52" t="s">
        <v>94</v>
      </c>
    </row>
    <row r="16" spans="1:26" x14ac:dyDescent="0.25">
      <c r="A16" s="56">
        <v>7</v>
      </c>
      <c r="B16" s="50">
        <v>50</v>
      </c>
      <c r="C16" s="51">
        <v>1.0039776709931726E-5</v>
      </c>
      <c r="D16" s="51">
        <v>6.753578183156415E-4</v>
      </c>
      <c r="E16" s="51">
        <v>4.8642247854264603E-2</v>
      </c>
      <c r="F16" s="51">
        <v>0</v>
      </c>
      <c r="G16" s="51">
        <v>0</v>
      </c>
      <c r="H16" s="51">
        <v>0.21063466745329296</v>
      </c>
      <c r="I16" s="51">
        <v>1.1361367718370551E-2</v>
      </c>
      <c r="J16" s="51">
        <v>1.8192104929479446E-4</v>
      </c>
      <c r="K16" s="51">
        <v>2.7226343194699333E-4</v>
      </c>
      <c r="L16" s="51">
        <v>7.936670374809339E-4</v>
      </c>
      <c r="M16" s="51">
        <v>1.2558926335013991E-3</v>
      </c>
      <c r="N16" s="51">
        <v>0.27382742477317784</v>
      </c>
      <c r="O16" s="52" t="s">
        <v>93</v>
      </c>
    </row>
    <row r="17" spans="1:15" x14ac:dyDescent="0.25">
      <c r="A17" s="56">
        <v>8</v>
      </c>
      <c r="B17" s="50">
        <v>49</v>
      </c>
      <c r="C17" s="51">
        <v>1.467552622998759E-5</v>
      </c>
      <c r="D17" s="51">
        <v>9.8719639526582579E-4</v>
      </c>
      <c r="E17" s="51">
        <v>7.1102237120936149E-2</v>
      </c>
      <c r="F17" s="51">
        <v>0</v>
      </c>
      <c r="G17" s="51">
        <v>0</v>
      </c>
      <c r="H17" s="51">
        <v>4.6042929239287133E-3</v>
      </c>
      <c r="I17" s="51">
        <v>2.0267026303477144E-4</v>
      </c>
      <c r="J17" s="51">
        <v>2.6510919280571294E-7</v>
      </c>
      <c r="K17" s="51">
        <v>2.7226343194699338E-4</v>
      </c>
      <c r="L17" s="51">
        <v>0</v>
      </c>
      <c r="M17" s="51">
        <v>1.2558926335013991E-3</v>
      </c>
      <c r="N17" s="51">
        <v>7.8439493404036637E-2</v>
      </c>
      <c r="O17" s="52" t="s">
        <v>92</v>
      </c>
    </row>
    <row r="18" spans="1:15" x14ac:dyDescent="0.25">
      <c r="A18" s="56">
        <v>9</v>
      </c>
      <c r="B18" s="50">
        <v>48</v>
      </c>
      <c r="C18" s="51">
        <v>6.4860311125018244E-5</v>
      </c>
      <c r="D18" s="51">
        <v>4.3630370955694223E-3</v>
      </c>
      <c r="E18" s="51">
        <v>0.31424516907102656</v>
      </c>
      <c r="F18" s="51">
        <v>0</v>
      </c>
      <c r="G18" s="51">
        <v>0</v>
      </c>
      <c r="H18" s="51">
        <v>1.8248410292545439E-2</v>
      </c>
      <c r="I18" s="51">
        <v>6.9881836506351948E-4</v>
      </c>
      <c r="J18" s="51">
        <v>9.4714368909485687E-7</v>
      </c>
      <c r="K18" s="51">
        <v>2.7226343194699338E-4</v>
      </c>
      <c r="L18" s="51">
        <v>0</v>
      </c>
      <c r="M18" s="51">
        <v>1.2558926335013991E-3</v>
      </c>
      <c r="N18" s="51">
        <v>0.33914939834446739</v>
      </c>
      <c r="O18" s="52" t="s">
        <v>91</v>
      </c>
    </row>
    <row r="19" spans="1:15" x14ac:dyDescent="0.25">
      <c r="A19" s="56">
        <v>10</v>
      </c>
      <c r="B19" s="50">
        <v>47</v>
      </c>
      <c r="C19" s="51">
        <v>3.6073801870580242E-5</v>
      </c>
      <c r="D19" s="51">
        <v>2.4266201165176454E-3</v>
      </c>
      <c r="E19" s="51">
        <v>3.7920324765106889E-7</v>
      </c>
      <c r="F19" s="51">
        <v>0</v>
      </c>
      <c r="G19" s="51">
        <v>0</v>
      </c>
      <c r="H19" s="51">
        <v>1.002158818207086E-2</v>
      </c>
      <c r="I19" s="51">
        <v>1.7839364604987771E-7</v>
      </c>
      <c r="J19" s="51">
        <v>7.9024107564041808E-6</v>
      </c>
      <c r="K19" s="51">
        <v>3.8159180944138206E-4</v>
      </c>
      <c r="L19" s="51">
        <v>0</v>
      </c>
      <c r="M19" s="51">
        <v>2.3722506796175296E-3</v>
      </c>
      <c r="N19" s="51">
        <v>1.5246584597168102E-2</v>
      </c>
      <c r="O19" s="52" t="s">
        <v>90</v>
      </c>
    </row>
    <row r="20" spans="1:15" x14ac:dyDescent="0.25">
      <c r="A20" s="56">
        <v>11</v>
      </c>
      <c r="B20" s="50">
        <v>46</v>
      </c>
      <c r="C20" s="51">
        <v>3.4966839791429129E-5</v>
      </c>
      <c r="D20" s="51">
        <v>2.352156757786379E-3</v>
      </c>
      <c r="E20" s="51">
        <v>3.6756766175072296E-7</v>
      </c>
      <c r="F20" s="51">
        <v>0</v>
      </c>
      <c r="G20" s="51">
        <v>0</v>
      </c>
      <c r="H20" s="51">
        <v>9.6842417606976174E-3</v>
      </c>
      <c r="I20" s="51">
        <v>1.0753705990116881E-6</v>
      </c>
      <c r="J20" s="51">
        <v>7.6598941732225588E-6</v>
      </c>
      <c r="K20" s="51">
        <v>3.6988244360452083E-4</v>
      </c>
      <c r="L20" s="51">
        <v>0</v>
      </c>
      <c r="M20" s="51">
        <v>1.5698657918767487E-2</v>
      </c>
      <c r="N20" s="51">
        <v>2.8149008553081417E-2</v>
      </c>
      <c r="O20" s="52" t="s">
        <v>89</v>
      </c>
    </row>
    <row r="21" spans="1:15" x14ac:dyDescent="0.25">
      <c r="A21" s="56">
        <v>12</v>
      </c>
      <c r="B21" s="50">
        <v>45</v>
      </c>
      <c r="C21" s="51">
        <v>3.4966839791429129E-5</v>
      </c>
      <c r="D21" s="51">
        <v>2.3521567577863794E-3</v>
      </c>
      <c r="E21" s="51">
        <v>3.6756766175072296E-7</v>
      </c>
      <c r="F21" s="51">
        <v>0</v>
      </c>
      <c r="G21" s="51">
        <v>0</v>
      </c>
      <c r="H21" s="51">
        <v>9.6842417606976192E-3</v>
      </c>
      <c r="I21" s="51">
        <v>1.4989530654709091E-7</v>
      </c>
      <c r="J21" s="51">
        <v>7.6598941732225605E-6</v>
      </c>
      <c r="K21" s="51">
        <v>3.6988244360452094E-4</v>
      </c>
      <c r="L21" s="51">
        <v>1.2309537167296421E-3</v>
      </c>
      <c r="M21" s="51">
        <v>1.2558926335013991E-3</v>
      </c>
      <c r="N21" s="51">
        <v>1.4936271509252511E-2</v>
      </c>
      <c r="O21" s="52" t="s">
        <v>88</v>
      </c>
    </row>
    <row r="22" spans="1:15" x14ac:dyDescent="0.25">
      <c r="A22" s="56">
        <v>13</v>
      </c>
      <c r="B22" s="50">
        <v>44</v>
      </c>
      <c r="C22" s="51">
        <v>6.4860202828151951E-5</v>
      </c>
      <c r="D22" s="51">
        <v>4.3630298106329809E-3</v>
      </c>
      <c r="E22" s="51">
        <v>3.6756766175072296E-7</v>
      </c>
      <c r="F22" s="51">
        <v>0</v>
      </c>
      <c r="G22" s="51">
        <v>0</v>
      </c>
      <c r="H22" s="51">
        <v>1.7963358673026796E-2</v>
      </c>
      <c r="I22" s="51">
        <v>2.7804171162231789E-7</v>
      </c>
      <c r="J22" s="51">
        <v>9.4714210765481308E-7</v>
      </c>
      <c r="K22" s="51">
        <v>3.6988244360452094E-4</v>
      </c>
      <c r="L22" s="51">
        <v>0</v>
      </c>
      <c r="M22" s="51">
        <v>1.2558926335013991E-3</v>
      </c>
      <c r="N22" s="51">
        <v>2.4018616515074875E-2</v>
      </c>
      <c r="O22" s="52" t="s">
        <v>87</v>
      </c>
    </row>
    <row r="23" spans="1:15" x14ac:dyDescent="0.25">
      <c r="A23" s="56">
        <v>14</v>
      </c>
      <c r="B23" s="50">
        <v>43</v>
      </c>
      <c r="C23" s="51">
        <v>2.0371832748537494E-5</v>
      </c>
      <c r="D23" s="51">
        <v>1.3703767441893221E-3</v>
      </c>
      <c r="E23" s="51">
        <v>6.4667403560003125E-4</v>
      </c>
      <c r="F23" s="51">
        <v>0</v>
      </c>
      <c r="G23" s="51">
        <v>0</v>
      </c>
      <c r="H23" s="51">
        <v>5.7535675021887726E-3</v>
      </c>
      <c r="I23" s="51">
        <v>1.4451965642012235E-5</v>
      </c>
      <c r="J23" s="51">
        <v>3.3148473313880272E-7</v>
      </c>
      <c r="K23" s="51">
        <v>2.6939041154114279E-4</v>
      </c>
      <c r="L23" s="51">
        <v>0</v>
      </c>
      <c r="M23" s="51">
        <v>1.2558926335013991E-3</v>
      </c>
      <c r="N23" s="51">
        <v>9.3310566101443559E-3</v>
      </c>
      <c r="O23" s="52" t="s">
        <v>86</v>
      </c>
    </row>
    <row r="24" spans="1:15" x14ac:dyDescent="0.25">
      <c r="A24" s="57">
        <v>15</v>
      </c>
      <c r="B24" s="53">
        <v>60</v>
      </c>
      <c r="C24" s="51">
        <v>0</v>
      </c>
      <c r="D24" s="51">
        <v>0</v>
      </c>
      <c r="E24" s="51">
        <v>6.7510566156596386E-4</v>
      </c>
      <c r="F24" s="51">
        <v>7.1974806026641359E-4</v>
      </c>
      <c r="G24" s="51">
        <v>8.3217559224555327E-4</v>
      </c>
      <c r="H24" s="51">
        <v>0</v>
      </c>
      <c r="I24" s="51">
        <v>0.35447415612389838</v>
      </c>
      <c r="J24" s="51">
        <v>0</v>
      </c>
      <c r="K24" s="51">
        <v>2.6667735916274256E-5</v>
      </c>
      <c r="L24" s="51">
        <v>0</v>
      </c>
      <c r="M24" s="51">
        <v>1.2712443650253849E-3</v>
      </c>
      <c r="N24" s="51">
        <v>0.35799909753891795</v>
      </c>
      <c r="O24" s="52" t="s">
        <v>103</v>
      </c>
    </row>
    <row r="25" spans="1:15" x14ac:dyDescent="0.25">
      <c r="A25" s="57">
        <v>16</v>
      </c>
      <c r="B25" s="53">
        <v>59</v>
      </c>
      <c r="C25" s="51">
        <v>0</v>
      </c>
      <c r="D25" s="51">
        <v>0</v>
      </c>
      <c r="E25" s="51">
        <v>6.7510566156596386E-4</v>
      </c>
      <c r="F25" s="51">
        <v>7.0085191181167451E-4</v>
      </c>
      <c r="G25" s="51">
        <v>8.2474489069473615E-4</v>
      </c>
      <c r="H25" s="51">
        <v>0</v>
      </c>
      <c r="I25" s="51">
        <v>0.34630128003891103</v>
      </c>
      <c r="J25" s="51">
        <v>2.6733782032958861E-7</v>
      </c>
      <c r="K25" s="51">
        <v>2.8161561096686329E-5</v>
      </c>
      <c r="L25" s="51">
        <v>0</v>
      </c>
      <c r="M25" s="51">
        <v>1.2712443650253849E-3</v>
      </c>
      <c r="N25" s="51">
        <v>0.34980165576692585</v>
      </c>
      <c r="O25" s="52" t="s">
        <v>102</v>
      </c>
    </row>
    <row r="26" spans="1:15" x14ac:dyDescent="0.25">
      <c r="A26" s="57">
        <v>17</v>
      </c>
      <c r="B26" s="50">
        <v>58</v>
      </c>
      <c r="C26" s="51">
        <v>0</v>
      </c>
      <c r="D26" s="51">
        <v>0</v>
      </c>
      <c r="E26" s="51">
        <v>6.2690240357616395E-4</v>
      </c>
      <c r="F26" s="51">
        <v>1.0380958014065259E-3</v>
      </c>
      <c r="G26" s="51">
        <v>0.15806287696705146</v>
      </c>
      <c r="H26" s="51">
        <v>0</v>
      </c>
      <c r="I26" s="51">
        <v>0.4152211843842924</v>
      </c>
      <c r="J26" s="51">
        <v>0</v>
      </c>
      <c r="K26" s="51">
        <v>3.4028347439415142E-5</v>
      </c>
      <c r="L26" s="51">
        <v>0</v>
      </c>
      <c r="M26" s="51">
        <v>1.2712443650253849E-3</v>
      </c>
      <c r="N26" s="51">
        <v>0.5762543322687913</v>
      </c>
      <c r="O26" s="52" t="s">
        <v>101</v>
      </c>
    </row>
    <row r="27" spans="1:15" x14ac:dyDescent="0.25">
      <c r="A27" s="57">
        <v>18</v>
      </c>
      <c r="B27" s="50">
        <v>57</v>
      </c>
      <c r="C27" s="51">
        <v>0</v>
      </c>
      <c r="D27" s="51">
        <v>0</v>
      </c>
      <c r="E27" s="51">
        <v>6.7510566156596386E-4</v>
      </c>
      <c r="F27" s="51">
        <v>9.4894447939183522E-4</v>
      </c>
      <c r="G27" s="51">
        <v>9.2230098119477162E-4</v>
      </c>
      <c r="H27" s="51">
        <v>0</v>
      </c>
      <c r="I27" s="51">
        <v>0.51833232977267574</v>
      </c>
      <c r="J27" s="51">
        <v>0</v>
      </c>
      <c r="K27" s="51">
        <v>3.1785331253517185E-5</v>
      </c>
      <c r="L27" s="51">
        <v>0</v>
      </c>
      <c r="M27" s="51">
        <v>1.2712443650253849E-3</v>
      </c>
      <c r="N27" s="51">
        <v>0.52218171059110718</v>
      </c>
      <c r="O27" s="52" t="s">
        <v>100</v>
      </c>
    </row>
    <row r="28" spans="1:15" x14ac:dyDescent="0.25">
      <c r="O28" s="2"/>
    </row>
    <row r="29" spans="1:15" x14ac:dyDescent="0.25">
      <c r="O29" s="2"/>
    </row>
    <row r="30" spans="1:15" x14ac:dyDescent="0.25">
      <c r="O30" s="2"/>
    </row>
    <row r="31" spans="1:15" x14ac:dyDescent="0.25">
      <c r="O31" s="2"/>
    </row>
    <row r="32" spans="1:15" x14ac:dyDescent="0.25">
      <c r="O32" s="2"/>
    </row>
    <row r="33" spans="15:15" x14ac:dyDescent="0.25">
      <c r="O33" s="2"/>
    </row>
  </sheetData>
  <sheetProtection selectLockedCells="1"/>
  <mergeCells count="6">
    <mergeCell ref="B6:L6"/>
    <mergeCell ref="B1:L1"/>
    <mergeCell ref="B2:L2"/>
    <mergeCell ref="B3:L3"/>
    <mergeCell ref="B4:L4"/>
    <mergeCell ref="B5:L5"/>
  </mergeCells>
  <conditionalFormatting sqref="P9:Y9">
    <cfRule type="cellIs" dxfId="103" priority="1" operator="greaterThan">
      <formula>0</formula>
    </cfRule>
  </conditionalFormatting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  <tableParts count="1">
    <tablePart r:id="rId3"/>
  </tablePart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>
    <tabColor theme="8"/>
    <pageSetUpPr fitToPage="1"/>
  </sheetPr>
  <dimension ref="A1:Y35"/>
  <sheetViews>
    <sheetView showGridLines="0" zoomScaleNormal="100" workbookViewId="0">
      <selection activeCell="U26" sqref="U26"/>
    </sheetView>
  </sheetViews>
  <sheetFormatPr baseColWidth="10" defaultColWidth="11.44140625" defaultRowHeight="13.8" x14ac:dyDescent="0.3"/>
  <cols>
    <col min="1" max="1" width="5.77734375" style="9" customWidth="1"/>
    <col min="2" max="2" width="4.21875" style="9" customWidth="1"/>
    <col min="3" max="3" width="1.77734375" style="9" customWidth="1"/>
    <col min="4" max="4" width="14" style="9" customWidth="1"/>
    <col min="5" max="5" width="1.77734375" style="9" customWidth="1"/>
    <col min="6" max="6" width="14" style="9" customWidth="1"/>
    <col min="7" max="7" width="1.77734375" style="9" customWidth="1"/>
    <col min="8" max="8" width="14" style="9" customWidth="1"/>
    <col min="9" max="9" width="1.77734375" style="9" customWidth="1"/>
    <col min="10" max="10" width="14" style="9" customWidth="1"/>
    <col min="11" max="11" width="1.77734375" style="9" customWidth="1"/>
    <col min="12" max="12" width="14" style="9" customWidth="1"/>
    <col min="13" max="13" width="3.109375" style="9" customWidth="1"/>
    <col min="14" max="14" width="1.44140625" style="9" customWidth="1"/>
    <col min="15" max="15" width="15.109375" style="9" customWidth="1"/>
    <col min="16" max="16" width="2.5546875" style="8" customWidth="1"/>
    <col min="17" max="19" width="11.77734375" style="8" customWidth="1"/>
    <col min="20" max="20" width="4" style="8" customWidth="1"/>
    <col min="21" max="22" width="11.77734375" style="8" customWidth="1"/>
    <col min="23" max="23" width="19.109375" style="8" customWidth="1"/>
    <col min="24" max="24" width="2.5546875" style="8" customWidth="1"/>
    <col min="25" max="16384" width="11.44140625" style="8"/>
  </cols>
  <sheetData>
    <row r="1" spans="1:25" ht="20.25" customHeight="1" x14ac:dyDescent="0.3">
      <c r="O1" s="17"/>
    </row>
    <row r="2" spans="1:25" ht="20.25" customHeight="1" x14ac:dyDescent="0.3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O2" s="17"/>
    </row>
    <row r="3" spans="1:25" s="13" customFormat="1" ht="18.75" customHeight="1" x14ac:dyDescent="0.3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2"/>
      <c r="N3" s="12"/>
      <c r="O3" s="17"/>
      <c r="P3" s="8"/>
      <c r="Q3" s="8"/>
      <c r="R3" s="8"/>
      <c r="S3" s="8"/>
      <c r="T3" s="8"/>
      <c r="U3" s="8"/>
      <c r="V3" s="8"/>
      <c r="W3" s="8"/>
      <c r="X3" s="8"/>
      <c r="Y3" s="8"/>
    </row>
    <row r="4" spans="1:25" s="13" customFormat="1" ht="15.9" customHeight="1" x14ac:dyDescent="0.3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2"/>
      <c r="M4" s="12"/>
      <c r="N4" s="12"/>
      <c r="O4" s="17"/>
      <c r="P4" s="8"/>
      <c r="Q4" s="8"/>
      <c r="R4" s="8"/>
      <c r="S4" s="8"/>
      <c r="T4" s="8"/>
      <c r="U4" s="8"/>
      <c r="V4" s="8"/>
      <c r="W4" s="8"/>
      <c r="X4" s="8"/>
      <c r="Y4" s="8"/>
    </row>
    <row r="5" spans="1:25" ht="7.5" customHeight="1" x14ac:dyDescent="0.3">
      <c r="A5" s="15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</row>
    <row r="6" spans="1:25" ht="16.5" customHeight="1" x14ac:dyDescent="0.3">
      <c r="B6" s="16"/>
      <c r="O6" s="21"/>
    </row>
    <row r="7" spans="1:25" ht="16.5" customHeight="1" x14ac:dyDescent="0.3">
      <c r="B7" s="16"/>
      <c r="O7" s="21"/>
    </row>
    <row r="8" spans="1:25" ht="16.5" customHeight="1" x14ac:dyDescent="0.3">
      <c r="B8" s="16"/>
      <c r="O8" s="21"/>
    </row>
    <row r="9" spans="1:25" ht="16.5" customHeight="1" x14ac:dyDescent="0.3">
      <c r="B9" s="16"/>
    </row>
    <row r="10" spans="1:25" ht="16.5" customHeight="1" x14ac:dyDescent="0.3">
      <c r="B10" s="26"/>
    </row>
    <row r="11" spans="1:25" ht="16.5" customHeight="1" x14ac:dyDescent="0.3">
      <c r="B11" s="26"/>
    </row>
    <row r="12" spans="1:25" ht="16.5" customHeight="1" x14ac:dyDescent="0.3">
      <c r="B12" s="26"/>
    </row>
    <row r="13" spans="1:25" ht="17.25" customHeight="1" x14ac:dyDescent="0.3">
      <c r="B13" s="26"/>
    </row>
    <row r="14" spans="1:25" ht="16.5" customHeight="1" x14ac:dyDescent="0.3">
      <c r="B14" s="26"/>
    </row>
    <row r="15" spans="1:25" ht="16.5" customHeight="1" x14ac:dyDescent="0.3">
      <c r="B15" s="26"/>
    </row>
    <row r="16" spans="1:25" ht="16.5" customHeight="1" x14ac:dyDescent="0.3">
      <c r="B16" s="26"/>
    </row>
    <row r="17" spans="1:14" ht="16.5" customHeight="1" x14ac:dyDescent="0.3">
      <c r="A17" s="17"/>
      <c r="B17" s="27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</row>
    <row r="18" spans="1:14" ht="22.5" customHeight="1" x14ac:dyDescent="0.3">
      <c r="A18" s="17"/>
      <c r="B18" s="2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</row>
    <row r="19" spans="1:14" ht="87" customHeight="1" x14ac:dyDescent="0.3">
      <c r="A19" s="18"/>
      <c r="B19" s="2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7"/>
    </row>
    <row r="20" spans="1:14" ht="9" customHeight="1" x14ac:dyDescent="0.3">
      <c r="A20" s="18"/>
      <c r="B20" s="28"/>
      <c r="C20" s="18"/>
      <c r="D20" s="63"/>
      <c r="E20" s="18"/>
      <c r="F20" s="63"/>
      <c r="G20" s="18"/>
      <c r="H20" s="63"/>
      <c r="I20" s="18"/>
      <c r="J20" s="63"/>
      <c r="K20" s="18"/>
      <c r="L20" s="63"/>
      <c r="M20" s="18"/>
      <c r="N20" s="17"/>
    </row>
    <row r="21" spans="1:14" ht="11.25" customHeight="1" x14ac:dyDescent="0.3">
      <c r="A21" s="18"/>
      <c r="B21" s="28"/>
      <c r="C21" s="18"/>
      <c r="D21" s="63"/>
      <c r="E21" s="18"/>
      <c r="F21" s="63"/>
      <c r="G21" s="18"/>
      <c r="H21" s="63"/>
      <c r="I21" s="18"/>
      <c r="J21" s="63"/>
      <c r="K21" s="18"/>
      <c r="L21" s="63"/>
      <c r="M21" s="18"/>
      <c r="N21" s="17"/>
    </row>
    <row r="22" spans="1:14" ht="3.75" customHeight="1" x14ac:dyDescent="0.3">
      <c r="A22" s="18"/>
      <c r="B22" s="28"/>
      <c r="C22" s="18"/>
      <c r="D22" s="25"/>
      <c r="E22" s="18"/>
      <c r="F22" s="25"/>
      <c r="G22" s="18"/>
      <c r="H22" s="25"/>
      <c r="I22" s="18"/>
      <c r="J22" s="25"/>
      <c r="K22" s="18"/>
      <c r="L22" s="25"/>
      <c r="M22" s="18"/>
      <c r="N22" s="17"/>
    </row>
    <row r="23" spans="1:14" ht="9" customHeight="1" x14ac:dyDescent="0.3">
      <c r="A23" s="18"/>
      <c r="B23" s="28"/>
      <c r="C23" s="18"/>
      <c r="D23" s="63"/>
      <c r="E23" s="18"/>
      <c r="F23" s="63"/>
      <c r="G23" s="18"/>
      <c r="H23" s="63"/>
      <c r="I23" s="18"/>
      <c r="J23" s="63"/>
      <c r="K23" s="18"/>
      <c r="L23" s="63"/>
      <c r="M23" s="18"/>
      <c r="N23" s="17"/>
    </row>
    <row r="24" spans="1:14" ht="9" customHeight="1" x14ac:dyDescent="0.3">
      <c r="A24" s="18"/>
      <c r="B24" s="28"/>
      <c r="C24" s="18"/>
      <c r="D24" s="63"/>
      <c r="E24" s="18"/>
      <c r="F24" s="63"/>
      <c r="G24" s="18"/>
      <c r="H24" s="63"/>
      <c r="I24" s="18"/>
      <c r="J24" s="63"/>
      <c r="K24" s="18"/>
      <c r="L24" s="63"/>
      <c r="M24" s="18"/>
      <c r="N24" s="17"/>
    </row>
    <row r="25" spans="1:14" ht="16.5" customHeight="1" x14ac:dyDescent="0.3">
      <c r="A25" s="17"/>
      <c r="B25" s="27"/>
      <c r="C25" s="19"/>
      <c r="D25" s="19"/>
      <c r="E25" s="19"/>
      <c r="F25" s="19"/>
      <c r="G25" s="19"/>
      <c r="H25" s="19"/>
      <c r="I25" s="19"/>
      <c r="J25" s="19"/>
      <c r="K25" s="19"/>
      <c r="L25" s="17"/>
      <c r="M25" s="17"/>
      <c r="N25" s="17"/>
    </row>
    <row r="26" spans="1:14" ht="21.75" customHeight="1" x14ac:dyDescent="0.3">
      <c r="A26" s="17"/>
      <c r="B26" s="29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</row>
    <row r="27" spans="1:14" ht="6.75" customHeight="1" x14ac:dyDescent="0.3">
      <c r="B27" s="30"/>
    </row>
    <row r="28" spans="1:14" ht="6" customHeight="1" x14ac:dyDescent="0.3">
      <c r="A28" s="20"/>
      <c r="B28" s="31"/>
      <c r="C28" s="20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</row>
    <row r="29" spans="1:14" ht="4.5" customHeight="1" x14ac:dyDescent="0.3">
      <c r="A29" s="20"/>
      <c r="B29" s="31"/>
      <c r="C29" s="20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</row>
    <row r="30" spans="1:14" ht="6" customHeight="1" x14ac:dyDescent="0.3">
      <c r="A30" s="20"/>
      <c r="B30" s="31"/>
      <c r="C30" s="20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</row>
    <row r="31" spans="1:14" ht="6.75" customHeight="1" x14ac:dyDescent="0.3">
      <c r="B31" s="30"/>
    </row>
    <row r="32" spans="1:14" ht="4.5" customHeight="1" x14ac:dyDescent="0.3">
      <c r="B32" s="30"/>
      <c r="G32" s="22"/>
      <c r="H32" s="22"/>
      <c r="I32" s="22"/>
      <c r="J32" s="22"/>
      <c r="K32" s="22"/>
    </row>
    <row r="33" spans="1:11" ht="18" customHeight="1" x14ac:dyDescent="0.3">
      <c r="A33" s="23"/>
      <c r="B33" s="32"/>
      <c r="C33" s="23"/>
      <c r="D33" s="23"/>
      <c r="E33" s="23"/>
      <c r="F33" s="22"/>
      <c r="G33" s="22"/>
      <c r="H33" s="22"/>
      <c r="I33" s="22"/>
      <c r="J33" s="22"/>
      <c r="K33" s="22"/>
    </row>
    <row r="34" spans="1:11" x14ac:dyDescent="0.3">
      <c r="A34" s="23"/>
      <c r="B34" s="23"/>
      <c r="C34" s="23"/>
      <c r="D34" s="23"/>
      <c r="E34" s="23"/>
      <c r="F34" s="22"/>
      <c r="G34" s="22"/>
      <c r="H34" s="22"/>
      <c r="I34" s="22"/>
      <c r="J34" s="22"/>
      <c r="K34" s="22"/>
    </row>
    <row r="35" spans="1:11" x14ac:dyDescent="0.3">
      <c r="A35" s="23"/>
      <c r="B35" s="23"/>
      <c r="C35" s="23"/>
      <c r="D35" s="23"/>
      <c r="E35" s="23"/>
      <c r="F35" s="22"/>
      <c r="G35" s="22"/>
      <c r="H35" s="22"/>
      <c r="I35" s="22"/>
      <c r="J35" s="22"/>
      <c r="K35" s="22"/>
    </row>
  </sheetData>
  <sheetProtection selectLockedCells="1"/>
  <mergeCells count="10">
    <mergeCell ref="D20:D21"/>
    <mergeCell ref="F20:F21"/>
    <mergeCell ref="H20:H21"/>
    <mergeCell ref="J20:J21"/>
    <mergeCell ref="L20:L21"/>
    <mergeCell ref="D23:D24"/>
    <mergeCell ref="F23:F24"/>
    <mergeCell ref="H23:H24"/>
    <mergeCell ref="J23:J24"/>
    <mergeCell ref="L23:L24"/>
  </mergeCells>
  <printOptions horizontalCentered="1"/>
  <pageMargins left="0.7" right="0.7" top="0.75" bottom="0.75" header="0.3" footer="0.3"/>
  <pageSetup paperSize="9" scale="95" orientation="landscape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>
    <tabColor theme="3"/>
  </sheetPr>
  <dimension ref="A1:Z33"/>
  <sheetViews>
    <sheetView showGridLines="0" zoomScale="115" zoomScaleNormal="115" workbookViewId="0">
      <selection activeCell="C10" sqref="C10:N27"/>
    </sheetView>
  </sheetViews>
  <sheetFormatPr baseColWidth="10" defaultColWidth="11.44140625" defaultRowHeight="13.2" x14ac:dyDescent="0.25"/>
  <cols>
    <col min="1" max="1" width="18" style="2" bestFit="1" customWidth="1"/>
    <col min="2" max="2" width="5.5546875" style="2" customWidth="1"/>
    <col min="3" max="6" width="14.5546875" style="2" customWidth="1"/>
    <col min="7" max="7" width="23.109375" style="2" customWidth="1"/>
    <col min="8" max="9" width="14.5546875" style="2" customWidth="1"/>
    <col min="10" max="10" width="16.77734375" style="2" customWidth="1"/>
    <col min="11" max="11" width="14.5546875" style="2" customWidth="1"/>
    <col min="12" max="12" width="17.5546875" style="2" customWidth="1"/>
    <col min="13" max="13" width="17.21875" style="1" customWidth="1"/>
    <col min="14" max="14" width="14.5546875" style="1" customWidth="1"/>
    <col min="15" max="15" width="72.88671875" style="1" customWidth="1"/>
    <col min="16" max="16384" width="11.44140625" style="2"/>
  </cols>
  <sheetData>
    <row r="1" spans="1:26" ht="15.9" customHeight="1" x14ac:dyDescent="0.25">
      <c r="A1" s="6" t="s">
        <v>1</v>
      </c>
      <c r="B1" s="61" t="s">
        <v>75</v>
      </c>
      <c r="C1" s="62"/>
      <c r="D1" s="62"/>
      <c r="E1" s="62"/>
      <c r="F1" s="62"/>
      <c r="G1" s="62"/>
      <c r="H1" s="62"/>
      <c r="I1" s="62"/>
      <c r="J1" s="62"/>
      <c r="K1" s="62"/>
      <c r="L1" s="62"/>
    </row>
    <row r="2" spans="1:26" ht="15.9" customHeight="1" x14ac:dyDescent="0.25">
      <c r="A2" s="6" t="s">
        <v>2</v>
      </c>
      <c r="B2" s="61" t="s">
        <v>69</v>
      </c>
      <c r="C2" s="62"/>
      <c r="D2" s="62"/>
      <c r="E2" s="62"/>
      <c r="F2" s="62"/>
      <c r="G2" s="62"/>
      <c r="H2" s="62"/>
      <c r="I2" s="62"/>
      <c r="J2" s="62"/>
      <c r="K2" s="62"/>
      <c r="L2" s="62"/>
    </row>
    <row r="3" spans="1:26" ht="15.9" customHeight="1" x14ac:dyDescent="0.25">
      <c r="A3" s="6" t="s">
        <v>0</v>
      </c>
      <c r="B3" s="61" t="s">
        <v>46</v>
      </c>
      <c r="C3" s="62"/>
      <c r="D3" s="62"/>
      <c r="E3" s="62"/>
      <c r="F3" s="62"/>
      <c r="G3" s="62"/>
      <c r="H3" s="62"/>
      <c r="I3" s="62"/>
      <c r="J3" s="62"/>
      <c r="K3" s="62"/>
      <c r="L3" s="62"/>
      <c r="Z3" s="2" t="str">
        <f>"Quelle: "&amp;'Data PM'!B3</f>
        <v>Quelle: Source</v>
      </c>
    </row>
    <row r="4" spans="1:26" x14ac:dyDescent="0.25">
      <c r="A4" s="6" t="s">
        <v>47</v>
      </c>
      <c r="B4" s="61" t="s">
        <v>42</v>
      </c>
      <c r="C4" s="62"/>
      <c r="D4" s="62"/>
      <c r="E4" s="62"/>
      <c r="F4" s="62"/>
      <c r="G4" s="62"/>
      <c r="H4" s="62"/>
      <c r="I4" s="62"/>
      <c r="J4" s="62"/>
      <c r="K4" s="62"/>
      <c r="L4" s="62"/>
    </row>
    <row r="5" spans="1:26" x14ac:dyDescent="0.25">
      <c r="A5" s="6" t="s">
        <v>3</v>
      </c>
      <c r="B5" s="61" t="s">
        <v>68</v>
      </c>
      <c r="C5" s="62"/>
      <c r="D5" s="62"/>
      <c r="E5" s="62"/>
      <c r="F5" s="62"/>
      <c r="G5" s="62"/>
      <c r="H5" s="62"/>
      <c r="I5" s="62"/>
      <c r="J5" s="62"/>
      <c r="K5" s="62"/>
      <c r="L5" s="62"/>
    </row>
    <row r="6" spans="1:26" x14ac:dyDescent="0.25">
      <c r="A6" s="7" t="s">
        <v>4</v>
      </c>
      <c r="B6" s="59" t="s">
        <v>78</v>
      </c>
      <c r="C6" s="60"/>
      <c r="D6" s="60"/>
      <c r="E6" s="60"/>
      <c r="F6" s="60"/>
      <c r="G6" s="60"/>
      <c r="H6" s="60"/>
      <c r="I6" s="60"/>
      <c r="J6" s="60"/>
      <c r="K6" s="60"/>
      <c r="L6" s="60"/>
    </row>
    <row r="8" spans="1:26" x14ac:dyDescent="0.25">
      <c r="A8" s="3"/>
      <c r="B8" s="3"/>
      <c r="C8" s="1"/>
      <c r="D8" s="4"/>
      <c r="E8" s="4"/>
      <c r="F8" s="4"/>
      <c r="G8" s="4"/>
      <c r="H8" s="4"/>
      <c r="I8" s="4"/>
      <c r="J8" s="4"/>
      <c r="K8" s="4"/>
      <c r="L8" s="4"/>
    </row>
    <row r="9" spans="1:26" ht="23.4" x14ac:dyDescent="0.25">
      <c r="A9" s="55" t="s">
        <v>18</v>
      </c>
      <c r="B9" s="46" t="s">
        <v>58</v>
      </c>
      <c r="C9" s="47" t="s">
        <v>48</v>
      </c>
      <c r="D9" s="47" t="s">
        <v>49</v>
      </c>
      <c r="E9" s="47" t="s">
        <v>50</v>
      </c>
      <c r="F9" s="47" t="s">
        <v>28</v>
      </c>
      <c r="G9" s="47" t="s">
        <v>77</v>
      </c>
      <c r="H9" s="47" t="s">
        <v>81</v>
      </c>
      <c r="I9" s="47" t="s">
        <v>56</v>
      </c>
      <c r="J9" s="48" t="s">
        <v>51</v>
      </c>
      <c r="K9" s="47" t="s">
        <v>52</v>
      </c>
      <c r="L9" s="47" t="s">
        <v>55</v>
      </c>
      <c r="M9" s="48" t="s">
        <v>83</v>
      </c>
      <c r="N9" s="48" t="s">
        <v>53</v>
      </c>
      <c r="O9" s="49" t="s">
        <v>54</v>
      </c>
      <c r="P9" s="5"/>
      <c r="Q9" s="5"/>
      <c r="R9" s="5"/>
      <c r="S9" s="5"/>
      <c r="T9" s="5"/>
      <c r="U9" s="5"/>
      <c r="V9" s="5"/>
      <c r="W9" s="5"/>
      <c r="X9" s="5"/>
      <c r="Y9" s="5"/>
    </row>
    <row r="10" spans="1:26" x14ac:dyDescent="0.25">
      <c r="A10" s="57">
        <v>1</v>
      </c>
      <c r="B10" s="50">
        <v>56</v>
      </c>
      <c r="C10" s="51">
        <v>0</v>
      </c>
      <c r="D10" s="51">
        <v>16.437677792631053</v>
      </c>
      <c r="E10" s="51">
        <v>0</v>
      </c>
      <c r="F10" s="51">
        <v>0</v>
      </c>
      <c r="G10" s="51">
        <v>0</v>
      </c>
      <c r="H10" s="51">
        <v>44.957378039863407</v>
      </c>
      <c r="I10" s="51">
        <v>0</v>
      </c>
      <c r="J10" s="51">
        <v>2.6577082472559674E-3</v>
      </c>
      <c r="K10" s="51">
        <v>8.243733936211714E-2</v>
      </c>
      <c r="L10" s="51">
        <v>0</v>
      </c>
      <c r="M10" s="51">
        <v>0</v>
      </c>
      <c r="N10" s="51">
        <v>61.480150880103835</v>
      </c>
      <c r="O10" s="52" t="s">
        <v>99</v>
      </c>
    </row>
    <row r="11" spans="1:26" x14ac:dyDescent="0.25">
      <c r="A11" s="56">
        <v>2</v>
      </c>
      <c r="B11" s="50">
        <v>55</v>
      </c>
      <c r="C11" s="51">
        <v>0</v>
      </c>
      <c r="D11" s="51">
        <v>39.628747094950945</v>
      </c>
      <c r="E11" s="51">
        <v>0</v>
      </c>
      <c r="F11" s="51">
        <v>0</v>
      </c>
      <c r="G11" s="51">
        <v>0</v>
      </c>
      <c r="H11" s="51">
        <v>44.863228034106321</v>
      </c>
      <c r="I11" s="51">
        <v>0</v>
      </c>
      <c r="J11" s="51">
        <v>2.5831662683685292E-3</v>
      </c>
      <c r="K11" s="51">
        <v>0.93761784176497909</v>
      </c>
      <c r="L11" s="51">
        <v>0</v>
      </c>
      <c r="M11" s="51">
        <v>0</v>
      </c>
      <c r="N11" s="51">
        <v>85.432176137090607</v>
      </c>
      <c r="O11" s="52" t="s">
        <v>98</v>
      </c>
    </row>
    <row r="12" spans="1:26" x14ac:dyDescent="0.25">
      <c r="A12" s="56">
        <v>3</v>
      </c>
      <c r="B12" s="50">
        <v>54</v>
      </c>
      <c r="C12" s="51">
        <v>0.11386191452851856</v>
      </c>
      <c r="D12" s="51">
        <v>17.454274168363156</v>
      </c>
      <c r="E12" s="51">
        <v>0.26743336257083461</v>
      </c>
      <c r="F12" s="51">
        <v>0</v>
      </c>
      <c r="G12" s="51">
        <v>0</v>
      </c>
      <c r="H12" s="51">
        <v>292.40514723244132</v>
      </c>
      <c r="I12" s="51">
        <v>23.746195949837709</v>
      </c>
      <c r="J12" s="51">
        <v>1.7143526353018163E-2</v>
      </c>
      <c r="K12" s="51">
        <v>6.7114696614706961</v>
      </c>
      <c r="L12" s="51">
        <v>0</v>
      </c>
      <c r="M12" s="51">
        <v>0.28775265511210857</v>
      </c>
      <c r="N12" s="51">
        <v>341.0032784706774</v>
      </c>
      <c r="O12" s="52" t="s">
        <v>97</v>
      </c>
    </row>
    <row r="13" spans="1:26" x14ac:dyDescent="0.25">
      <c r="A13" s="56">
        <v>4</v>
      </c>
      <c r="B13" s="50">
        <v>53</v>
      </c>
      <c r="C13" s="51">
        <v>0.30296568820210606</v>
      </c>
      <c r="D13" s="51">
        <v>45.947802400685994</v>
      </c>
      <c r="E13" s="51">
        <v>0.26743336257083461</v>
      </c>
      <c r="F13" s="51">
        <v>0</v>
      </c>
      <c r="G13" s="51">
        <v>0</v>
      </c>
      <c r="H13" s="51">
        <v>51.084790617441861</v>
      </c>
      <c r="I13" s="51">
        <v>20.443528304174411</v>
      </c>
      <c r="J13" s="51">
        <v>2.9950685289830132E-3</v>
      </c>
      <c r="K13" s="51">
        <v>6.7114696614706961</v>
      </c>
      <c r="L13" s="51">
        <v>0</v>
      </c>
      <c r="M13" s="51">
        <v>0.28775265511210857</v>
      </c>
      <c r="N13" s="51">
        <v>125.048737758187</v>
      </c>
      <c r="O13" s="52" t="s">
        <v>96</v>
      </c>
    </row>
    <row r="14" spans="1:26" x14ac:dyDescent="0.25">
      <c r="A14" s="56">
        <v>5</v>
      </c>
      <c r="B14" s="50">
        <v>52</v>
      </c>
      <c r="C14" s="51">
        <v>0.14643647847940544</v>
      </c>
      <c r="D14" s="51">
        <v>22.208568954962143</v>
      </c>
      <c r="E14" s="51">
        <v>21.446907366550814</v>
      </c>
      <c r="F14" s="51">
        <v>0</v>
      </c>
      <c r="G14" s="51">
        <v>0</v>
      </c>
      <c r="H14" s="51">
        <v>46.693674003327736</v>
      </c>
      <c r="I14" s="51">
        <v>2.5835257230116078</v>
      </c>
      <c r="J14" s="51">
        <v>4.0328414466708422E-2</v>
      </c>
      <c r="K14" s="51">
        <v>6.0795082527824675</v>
      </c>
      <c r="L14" s="51">
        <v>0</v>
      </c>
      <c r="M14" s="51">
        <v>22.383948906581654</v>
      </c>
      <c r="N14" s="51">
        <v>121.58289810016254</v>
      </c>
      <c r="O14" s="52" t="s">
        <v>95</v>
      </c>
    </row>
    <row r="15" spans="1:26" x14ac:dyDescent="0.25">
      <c r="A15" s="56">
        <v>6</v>
      </c>
      <c r="B15" s="50">
        <v>51</v>
      </c>
      <c r="C15" s="51">
        <v>0.14505882169167106</v>
      </c>
      <c r="D15" s="51">
        <v>21.999633407724335</v>
      </c>
      <c r="E15" s="51">
        <v>21.245148795679565</v>
      </c>
      <c r="F15" s="51">
        <v>0</v>
      </c>
      <c r="G15" s="51">
        <v>0</v>
      </c>
      <c r="H15" s="51">
        <v>46.254385530927138</v>
      </c>
      <c r="I15" s="51">
        <v>2.8732414443420233</v>
      </c>
      <c r="J15" s="51">
        <v>3.9949009590918252E-2</v>
      </c>
      <c r="K15" s="51">
        <v>6.0223129699027913</v>
      </c>
      <c r="L15" s="51">
        <v>0</v>
      </c>
      <c r="M15" s="51">
        <v>2.1581449133408137</v>
      </c>
      <c r="N15" s="51">
        <v>100.73787489319926</v>
      </c>
      <c r="O15" s="52" t="s">
        <v>94</v>
      </c>
    </row>
    <row r="16" spans="1:26" x14ac:dyDescent="0.25">
      <c r="A16" s="56">
        <v>7</v>
      </c>
      <c r="B16" s="50">
        <v>50</v>
      </c>
      <c r="C16" s="51">
        <v>0.145058821691671</v>
      </c>
      <c r="D16" s="51">
        <v>21.999633407724332</v>
      </c>
      <c r="E16" s="51">
        <v>21.24514879567954</v>
      </c>
      <c r="F16" s="51">
        <v>0</v>
      </c>
      <c r="G16" s="51">
        <v>0</v>
      </c>
      <c r="H16" s="51">
        <v>46.254385530927109</v>
      </c>
      <c r="I16" s="51">
        <v>2.4949030895907516</v>
      </c>
      <c r="J16" s="51">
        <v>3.9949009590921777E-2</v>
      </c>
      <c r="K16" s="51">
        <v>6.0223129699027904</v>
      </c>
      <c r="L16" s="51">
        <v>10.221674034014843</v>
      </c>
      <c r="M16" s="51">
        <v>0.28775265511210857</v>
      </c>
      <c r="N16" s="51">
        <v>108.71081831423407</v>
      </c>
      <c r="O16" s="52" t="s">
        <v>93</v>
      </c>
    </row>
    <row r="17" spans="1:15" x14ac:dyDescent="0.25">
      <c r="A17" s="56">
        <v>8</v>
      </c>
      <c r="B17" s="50">
        <v>49</v>
      </c>
      <c r="C17" s="51">
        <v>0.21203803671463201</v>
      </c>
      <c r="D17" s="51">
        <v>32.157706934436902</v>
      </c>
      <c r="E17" s="51">
        <v>31.054847873514557</v>
      </c>
      <c r="F17" s="51">
        <v>0</v>
      </c>
      <c r="G17" s="51">
        <v>0</v>
      </c>
      <c r="H17" s="51">
        <v>41.10906965497783</v>
      </c>
      <c r="I17" s="51">
        <v>1.7834751354622136</v>
      </c>
      <c r="J17" s="51">
        <v>2.3670067159683901E-3</v>
      </c>
      <c r="K17" s="51">
        <v>6.0223129699027904</v>
      </c>
      <c r="L17" s="51">
        <v>0</v>
      </c>
      <c r="M17" s="51">
        <v>0.28775265511210857</v>
      </c>
      <c r="N17" s="51">
        <v>112.62957026683701</v>
      </c>
      <c r="O17" s="52" t="s">
        <v>92</v>
      </c>
    </row>
    <row r="18" spans="1:15" x14ac:dyDescent="0.25">
      <c r="A18" s="56">
        <v>9</v>
      </c>
      <c r="B18" s="50">
        <v>48</v>
      </c>
      <c r="C18" s="51">
        <v>0.93712844201435508</v>
      </c>
      <c r="D18" s="51">
        <v>142.12498033445283</v>
      </c>
      <c r="E18" s="51">
        <v>137.25075772073137</v>
      </c>
      <c r="F18" s="51">
        <v>0</v>
      </c>
      <c r="G18" s="51">
        <v>0</v>
      </c>
      <c r="H18" s="51">
        <v>132.36224596786167</v>
      </c>
      <c r="I18" s="51">
        <v>5.4533045931002482</v>
      </c>
      <c r="J18" s="51">
        <v>7.4188811696210295E-3</v>
      </c>
      <c r="K18" s="51">
        <v>6.0223129699027904</v>
      </c>
      <c r="L18" s="51">
        <v>0</v>
      </c>
      <c r="M18" s="51">
        <v>0.28775265511210857</v>
      </c>
      <c r="N18" s="51">
        <v>424.44590156434498</v>
      </c>
      <c r="O18" s="52" t="s">
        <v>91</v>
      </c>
    </row>
    <row r="19" spans="1:15" x14ac:dyDescent="0.25">
      <c r="A19" s="56">
        <v>10</v>
      </c>
      <c r="B19" s="50">
        <v>47</v>
      </c>
      <c r="C19" s="51">
        <v>0.52120912092682914</v>
      </c>
      <c r="D19" s="51">
        <v>79.046620229170273</v>
      </c>
      <c r="E19" s="51">
        <v>7.0255350385954908E-3</v>
      </c>
      <c r="F19" s="51">
        <v>0</v>
      </c>
      <c r="G19" s="51">
        <v>0</v>
      </c>
      <c r="H19" s="51">
        <v>72.601469324493777</v>
      </c>
      <c r="I19" s="51">
        <v>0.1305279777523799</v>
      </c>
      <c r="J19" s="51">
        <v>6.1894553688180864E-2</v>
      </c>
      <c r="K19" s="51">
        <v>7.1616710201236131</v>
      </c>
      <c r="L19" s="51">
        <v>0</v>
      </c>
      <c r="M19" s="51">
        <v>33.832712566367896</v>
      </c>
      <c r="N19" s="51">
        <v>193.36313032756152</v>
      </c>
      <c r="O19" s="52" t="s">
        <v>90</v>
      </c>
    </row>
    <row r="20" spans="1:15" x14ac:dyDescent="0.25">
      <c r="A20" s="56">
        <v>11</v>
      </c>
      <c r="B20" s="50">
        <v>46</v>
      </c>
      <c r="C20" s="51">
        <v>0.50521527768725027</v>
      </c>
      <c r="D20" s="51">
        <v>76.620992584137042</v>
      </c>
      <c r="E20" s="51">
        <v>6.8099614195828995E-3</v>
      </c>
      <c r="F20" s="51">
        <v>0</v>
      </c>
      <c r="G20" s="51">
        <v>0</v>
      </c>
      <c r="H20" s="51">
        <v>70.315394472687302</v>
      </c>
      <c r="I20" s="51">
        <v>0.12830799866235523</v>
      </c>
      <c r="J20" s="51">
        <v>5.9995210276538861E-2</v>
      </c>
      <c r="K20" s="51">
        <v>6.9419093565478605</v>
      </c>
      <c r="L20" s="51">
        <v>0</v>
      </c>
      <c r="M20" s="51">
        <v>3.5969081889013568</v>
      </c>
      <c r="N20" s="51">
        <v>158.17553305031927</v>
      </c>
      <c r="O20" s="52" t="s">
        <v>89</v>
      </c>
    </row>
    <row r="21" spans="1:15" x14ac:dyDescent="0.25">
      <c r="A21" s="56">
        <v>12</v>
      </c>
      <c r="B21" s="50">
        <v>45</v>
      </c>
      <c r="C21" s="51">
        <v>0.50521527768725027</v>
      </c>
      <c r="D21" s="51">
        <v>76.62099258413707</v>
      </c>
      <c r="E21" s="51">
        <v>6.8099614195828995E-3</v>
      </c>
      <c r="F21" s="51">
        <v>0</v>
      </c>
      <c r="G21" s="51">
        <v>0</v>
      </c>
      <c r="H21" s="51">
        <v>70.315394472687316</v>
      </c>
      <c r="I21" s="51">
        <v>0.12647560068544245</v>
      </c>
      <c r="J21" s="51">
        <v>5.9995210276538868E-2</v>
      </c>
      <c r="K21" s="51">
        <v>6.9419093565478622</v>
      </c>
      <c r="L21" s="51">
        <v>17.386782058587574</v>
      </c>
      <c r="M21" s="51">
        <v>0.28775265511210857</v>
      </c>
      <c r="N21" s="51">
        <v>172.25132717714075</v>
      </c>
      <c r="O21" s="52" t="s">
        <v>88</v>
      </c>
    </row>
    <row r="22" spans="1:15" x14ac:dyDescent="0.25">
      <c r="A22" s="56">
        <v>13</v>
      </c>
      <c r="B22" s="50">
        <v>44</v>
      </c>
      <c r="C22" s="51">
        <v>0.93712687729670563</v>
      </c>
      <c r="D22" s="51">
        <v>142.1247430292396</v>
      </c>
      <c r="E22" s="51">
        <v>6.8099614195828995E-3</v>
      </c>
      <c r="F22" s="51">
        <v>0</v>
      </c>
      <c r="G22" s="51">
        <v>0</v>
      </c>
      <c r="H22" s="51">
        <v>130.42845091645657</v>
      </c>
      <c r="I22" s="51">
        <v>0.12674266804798651</v>
      </c>
      <c r="J22" s="51">
        <v>7.4188687823603669E-3</v>
      </c>
      <c r="K22" s="51">
        <v>6.9419093565478622</v>
      </c>
      <c r="L22" s="51">
        <v>0</v>
      </c>
      <c r="M22" s="51">
        <v>0.28775265511210857</v>
      </c>
      <c r="N22" s="51">
        <v>280.86095433290274</v>
      </c>
      <c r="O22" s="52" t="s">
        <v>87</v>
      </c>
    </row>
    <row r="23" spans="1:15" x14ac:dyDescent="0.25">
      <c r="A23" s="56">
        <v>14</v>
      </c>
      <c r="B23" s="50">
        <v>43</v>
      </c>
      <c r="C23" s="51">
        <v>0.29434061529270217</v>
      </c>
      <c r="D23" s="51">
        <v>44.639723099415939</v>
      </c>
      <c r="E23" s="51">
        <v>6.6344205097679625</v>
      </c>
      <c r="F23" s="51">
        <v>0</v>
      </c>
      <c r="G23" s="51">
        <v>0</v>
      </c>
      <c r="H23" s="51">
        <v>50.505327593737</v>
      </c>
      <c r="I23" s="51">
        <v>0.16712456245766974</v>
      </c>
      <c r="J23" s="51">
        <v>2.9098024891736859E-3</v>
      </c>
      <c r="K23" s="51">
        <v>5.8998272082835852</v>
      </c>
      <c r="L23" s="51">
        <v>0</v>
      </c>
      <c r="M23" s="51">
        <v>0.28775265511210857</v>
      </c>
      <c r="N23" s="51">
        <v>108.43142604655615</v>
      </c>
      <c r="O23" s="52" t="s">
        <v>86</v>
      </c>
    </row>
    <row r="24" spans="1:15" x14ac:dyDescent="0.25">
      <c r="A24" s="57">
        <v>15</v>
      </c>
      <c r="B24" s="53">
        <v>60</v>
      </c>
      <c r="C24" s="51">
        <v>0</v>
      </c>
      <c r="D24" s="51">
        <v>0</v>
      </c>
      <c r="E24" s="51">
        <v>6.9261089834816358</v>
      </c>
      <c r="F24" s="51">
        <v>7.6535801446263427</v>
      </c>
      <c r="G24" s="51">
        <v>1.700763789384147</v>
      </c>
      <c r="H24" s="51">
        <v>0</v>
      </c>
      <c r="I24" s="51">
        <v>32.690171914248388</v>
      </c>
      <c r="J24" s="51">
        <v>0</v>
      </c>
      <c r="K24" s="51">
        <v>0.14764750620454745</v>
      </c>
      <c r="L24" s="51">
        <v>0</v>
      </c>
      <c r="M24" s="51">
        <v>0.22924822479040574</v>
      </c>
      <c r="N24" s="51">
        <v>49.347520562735468</v>
      </c>
      <c r="O24" s="52" t="s">
        <v>103</v>
      </c>
    </row>
    <row r="25" spans="1:15" x14ac:dyDescent="0.25">
      <c r="A25" s="57">
        <v>16</v>
      </c>
      <c r="B25" s="53">
        <v>59</v>
      </c>
      <c r="C25" s="51">
        <v>0</v>
      </c>
      <c r="D25" s="51">
        <v>0</v>
      </c>
      <c r="E25" s="51">
        <v>6.9261089834816358</v>
      </c>
      <c r="F25" s="51">
        <v>7.4307953314835036</v>
      </c>
      <c r="G25" s="51">
        <v>1.6855772491333711</v>
      </c>
      <c r="H25" s="51">
        <v>0</v>
      </c>
      <c r="I25" s="51">
        <v>25.577501257907922</v>
      </c>
      <c r="J25" s="51">
        <v>8.3843663997578918E-4</v>
      </c>
      <c r="K25" s="51">
        <v>0.15219103741653567</v>
      </c>
      <c r="L25" s="51">
        <v>0</v>
      </c>
      <c r="M25" s="51">
        <v>0.22924822479040574</v>
      </c>
      <c r="N25" s="51">
        <v>42.002260520853348</v>
      </c>
      <c r="O25" s="52" t="s">
        <v>102</v>
      </c>
    </row>
    <row r="26" spans="1:15" x14ac:dyDescent="0.25">
      <c r="A26" s="57">
        <v>17</v>
      </c>
      <c r="B26" s="50">
        <v>58</v>
      </c>
      <c r="C26" s="51">
        <v>0</v>
      </c>
      <c r="D26" s="51">
        <v>0</v>
      </c>
      <c r="E26" s="51">
        <v>6.4315774794474105</v>
      </c>
      <c r="F26" s="51">
        <v>11.337806306993722</v>
      </c>
      <c r="G26" s="51">
        <v>38.399657435456206</v>
      </c>
      <c r="H26" s="51">
        <v>0</v>
      </c>
      <c r="I26" s="51">
        <v>274.34958528406997</v>
      </c>
      <c r="J26" s="51">
        <v>0</v>
      </c>
      <c r="K26" s="51">
        <v>0.21186982154167078</v>
      </c>
      <c r="L26" s="51">
        <v>0</v>
      </c>
      <c r="M26" s="51">
        <v>0.22924822479040574</v>
      </c>
      <c r="N26" s="51">
        <v>330.95974455229936</v>
      </c>
      <c r="O26" s="52" t="s">
        <v>101</v>
      </c>
    </row>
    <row r="27" spans="1:15" x14ac:dyDescent="0.25">
      <c r="A27" s="57">
        <v>18</v>
      </c>
      <c r="B27" s="58" t="s">
        <v>5</v>
      </c>
      <c r="C27" s="51">
        <v>0</v>
      </c>
      <c r="D27" s="51">
        <v>0</v>
      </c>
      <c r="E27" s="51">
        <v>6.9261089834816358</v>
      </c>
      <c r="F27" s="51">
        <v>10.35578372270192</v>
      </c>
      <c r="G27" s="51">
        <v>1.8849580861855886</v>
      </c>
      <c r="H27" s="51">
        <v>0</v>
      </c>
      <c r="I27" s="51">
        <v>207.8382099056908</v>
      </c>
      <c r="J27" s="51">
        <v>0</v>
      </c>
      <c r="K27" s="51">
        <v>0.19931845697447967</v>
      </c>
      <c r="L27" s="51">
        <v>0</v>
      </c>
      <c r="M27" s="51">
        <v>0.22924822479040574</v>
      </c>
      <c r="N27" s="51">
        <v>227.43362737982483</v>
      </c>
      <c r="O27" s="52" t="s">
        <v>100</v>
      </c>
    </row>
    <row r="28" spans="1:15" x14ac:dyDescent="0.25">
      <c r="O28" s="2"/>
    </row>
    <row r="29" spans="1:15" x14ac:dyDescent="0.25">
      <c r="O29" s="2"/>
    </row>
    <row r="30" spans="1:15" x14ac:dyDescent="0.25">
      <c r="O30" s="2"/>
    </row>
    <row r="31" spans="1:15" x14ac:dyDescent="0.25">
      <c r="O31" s="2"/>
    </row>
    <row r="32" spans="1:15" x14ac:dyDescent="0.25">
      <c r="O32" s="2"/>
    </row>
    <row r="33" spans="15:15" x14ac:dyDescent="0.25">
      <c r="O33" s="2"/>
    </row>
  </sheetData>
  <sheetProtection selectLockedCells="1"/>
  <mergeCells count="6">
    <mergeCell ref="B6:L6"/>
    <mergeCell ref="B1:L1"/>
    <mergeCell ref="B2:L2"/>
    <mergeCell ref="B3:L3"/>
    <mergeCell ref="B4:L4"/>
    <mergeCell ref="B5:L5"/>
  </mergeCells>
  <conditionalFormatting sqref="P9:Y9">
    <cfRule type="cellIs" dxfId="85" priority="1" operator="greaterThan">
      <formula>0</formula>
    </cfRule>
  </conditionalFormatting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  <tableParts count="1">
    <tablePart r:id="rId3"/>
  </tablePart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>
    <tabColor theme="8"/>
    <pageSetUpPr fitToPage="1"/>
  </sheetPr>
  <dimension ref="A1:Y35"/>
  <sheetViews>
    <sheetView showGridLines="0" zoomScaleNormal="100" workbookViewId="0">
      <selection activeCell="U26" sqref="U26"/>
    </sheetView>
  </sheetViews>
  <sheetFormatPr baseColWidth="10" defaultColWidth="11.44140625" defaultRowHeight="13.8" x14ac:dyDescent="0.3"/>
  <cols>
    <col min="1" max="1" width="5.77734375" style="9" customWidth="1"/>
    <col min="2" max="2" width="4.21875" style="9" customWidth="1"/>
    <col min="3" max="3" width="1.77734375" style="9" customWidth="1"/>
    <col min="4" max="4" width="14" style="9" customWidth="1"/>
    <col min="5" max="5" width="1.77734375" style="9" customWidth="1"/>
    <col min="6" max="6" width="14" style="9" customWidth="1"/>
    <col min="7" max="7" width="1.77734375" style="9" customWidth="1"/>
    <col min="8" max="8" width="14" style="9" customWidth="1"/>
    <col min="9" max="9" width="1.77734375" style="9" customWidth="1"/>
    <col min="10" max="10" width="14" style="9" customWidth="1"/>
    <col min="11" max="11" width="1.77734375" style="9" customWidth="1"/>
    <col min="12" max="12" width="14" style="9" customWidth="1"/>
    <col min="13" max="13" width="3.109375" style="9" customWidth="1"/>
    <col min="14" max="14" width="1.44140625" style="9" customWidth="1"/>
    <col min="15" max="15" width="15.109375" style="9" customWidth="1"/>
    <col min="16" max="16" width="2.5546875" style="8" customWidth="1"/>
    <col min="17" max="19" width="11.77734375" style="8" customWidth="1"/>
    <col min="20" max="20" width="4" style="8" customWidth="1"/>
    <col min="21" max="22" width="11.77734375" style="8" customWidth="1"/>
    <col min="23" max="23" width="19.109375" style="8" customWidth="1"/>
    <col min="24" max="24" width="2.5546875" style="8" customWidth="1"/>
    <col min="25" max="16384" width="11.44140625" style="8"/>
  </cols>
  <sheetData>
    <row r="1" spans="1:25" ht="20.25" customHeight="1" x14ac:dyDescent="0.3">
      <c r="O1" s="17"/>
    </row>
    <row r="2" spans="1:25" ht="20.25" customHeight="1" x14ac:dyDescent="0.3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O2" s="17"/>
    </row>
    <row r="3" spans="1:25" s="13" customFormat="1" ht="18.75" customHeight="1" x14ac:dyDescent="0.3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2"/>
      <c r="N3" s="12"/>
      <c r="O3" s="17"/>
      <c r="P3" s="8"/>
      <c r="Q3" s="8"/>
      <c r="R3" s="8"/>
      <c r="S3" s="8"/>
      <c r="T3" s="8"/>
      <c r="U3" s="8"/>
      <c r="V3" s="8"/>
      <c r="W3" s="8"/>
      <c r="X3" s="8"/>
      <c r="Y3" s="8"/>
    </row>
    <row r="4" spans="1:25" s="13" customFormat="1" ht="15.9" customHeight="1" x14ac:dyDescent="0.3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2"/>
      <c r="M4" s="12"/>
      <c r="N4" s="12"/>
      <c r="O4" s="17"/>
      <c r="P4" s="8"/>
      <c r="Q4" s="8"/>
      <c r="R4" s="8"/>
      <c r="S4" s="8"/>
      <c r="T4" s="8"/>
      <c r="U4" s="8"/>
      <c r="V4" s="8"/>
      <c r="W4" s="8"/>
      <c r="X4" s="8"/>
      <c r="Y4" s="8"/>
    </row>
    <row r="5" spans="1:25" ht="7.5" customHeight="1" x14ac:dyDescent="0.3">
      <c r="A5" s="15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</row>
    <row r="6" spans="1:25" ht="16.5" customHeight="1" x14ac:dyDescent="0.3">
      <c r="B6" s="16"/>
      <c r="O6" s="21"/>
    </row>
    <row r="7" spans="1:25" ht="16.5" customHeight="1" x14ac:dyDescent="0.3">
      <c r="B7" s="16"/>
      <c r="O7" s="21"/>
    </row>
    <row r="8" spans="1:25" ht="16.5" customHeight="1" x14ac:dyDescent="0.3">
      <c r="B8" s="16"/>
      <c r="O8" s="21"/>
    </row>
    <row r="9" spans="1:25" ht="16.5" customHeight="1" x14ac:dyDescent="0.3">
      <c r="B9" s="16"/>
    </row>
    <row r="10" spans="1:25" ht="16.5" customHeight="1" x14ac:dyDescent="0.3">
      <c r="B10" s="26"/>
    </row>
    <row r="11" spans="1:25" ht="16.5" customHeight="1" x14ac:dyDescent="0.3">
      <c r="B11" s="26"/>
    </row>
    <row r="12" spans="1:25" ht="16.5" customHeight="1" x14ac:dyDescent="0.3">
      <c r="B12" s="26"/>
    </row>
    <row r="13" spans="1:25" ht="17.25" customHeight="1" x14ac:dyDescent="0.3">
      <c r="B13" s="26"/>
    </row>
    <row r="14" spans="1:25" ht="16.5" customHeight="1" x14ac:dyDescent="0.3">
      <c r="B14" s="26"/>
    </row>
    <row r="15" spans="1:25" ht="16.5" customHeight="1" x14ac:dyDescent="0.3">
      <c r="B15" s="26"/>
    </row>
    <row r="16" spans="1:25" ht="16.5" customHeight="1" x14ac:dyDescent="0.3">
      <c r="B16" s="26"/>
    </row>
    <row r="17" spans="1:14" ht="16.5" customHeight="1" x14ac:dyDescent="0.3">
      <c r="A17" s="17"/>
      <c r="B17" s="27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</row>
    <row r="18" spans="1:14" ht="22.5" customHeight="1" x14ac:dyDescent="0.3">
      <c r="A18" s="17"/>
      <c r="B18" s="2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</row>
    <row r="19" spans="1:14" ht="87" customHeight="1" x14ac:dyDescent="0.3">
      <c r="A19" s="18"/>
      <c r="B19" s="2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7"/>
    </row>
    <row r="20" spans="1:14" ht="9" customHeight="1" x14ac:dyDescent="0.3">
      <c r="A20" s="18"/>
      <c r="B20" s="28"/>
      <c r="C20" s="18"/>
      <c r="D20" s="63"/>
      <c r="E20" s="18"/>
      <c r="F20" s="63"/>
      <c r="G20" s="18"/>
      <c r="H20" s="63"/>
      <c r="I20" s="18"/>
      <c r="J20" s="63"/>
      <c r="K20" s="18"/>
      <c r="L20" s="63"/>
      <c r="M20" s="18"/>
      <c r="N20" s="17"/>
    </row>
    <row r="21" spans="1:14" ht="11.25" customHeight="1" x14ac:dyDescent="0.3">
      <c r="A21" s="18"/>
      <c r="B21" s="28"/>
      <c r="C21" s="18"/>
      <c r="D21" s="63"/>
      <c r="E21" s="18"/>
      <c r="F21" s="63"/>
      <c r="G21" s="18"/>
      <c r="H21" s="63"/>
      <c r="I21" s="18"/>
      <c r="J21" s="63"/>
      <c r="K21" s="18"/>
      <c r="L21" s="63"/>
      <c r="M21" s="18"/>
      <c r="N21" s="17"/>
    </row>
    <row r="22" spans="1:14" ht="3.75" customHeight="1" x14ac:dyDescent="0.3">
      <c r="A22" s="18"/>
      <c r="B22" s="28"/>
      <c r="C22" s="18"/>
      <c r="D22" s="25"/>
      <c r="E22" s="18"/>
      <c r="F22" s="25"/>
      <c r="G22" s="18"/>
      <c r="H22" s="25"/>
      <c r="I22" s="18"/>
      <c r="J22" s="25"/>
      <c r="K22" s="18"/>
      <c r="L22" s="25"/>
      <c r="M22" s="18"/>
      <c r="N22" s="17"/>
    </row>
    <row r="23" spans="1:14" ht="9" customHeight="1" x14ac:dyDescent="0.3">
      <c r="A23" s="18"/>
      <c r="B23" s="28"/>
      <c r="C23" s="18"/>
      <c r="D23" s="63"/>
      <c r="E23" s="18"/>
      <c r="F23" s="63"/>
      <c r="G23" s="18"/>
      <c r="H23" s="63"/>
      <c r="I23" s="18"/>
      <c r="J23" s="63"/>
      <c r="K23" s="18"/>
      <c r="L23" s="63"/>
      <c r="M23" s="18"/>
      <c r="N23" s="17"/>
    </row>
    <row r="24" spans="1:14" ht="9" customHeight="1" x14ac:dyDescent="0.3">
      <c r="A24" s="18"/>
      <c r="B24" s="28"/>
      <c r="C24" s="18"/>
      <c r="D24" s="63"/>
      <c r="E24" s="18"/>
      <c r="F24" s="63"/>
      <c r="G24" s="18"/>
      <c r="H24" s="63"/>
      <c r="I24" s="18"/>
      <c r="J24" s="63"/>
      <c r="K24" s="18"/>
      <c r="L24" s="63"/>
      <c r="M24" s="18"/>
      <c r="N24" s="17"/>
    </row>
    <row r="25" spans="1:14" ht="16.5" customHeight="1" x14ac:dyDescent="0.3">
      <c r="A25" s="17"/>
      <c r="B25" s="27"/>
      <c r="C25" s="19"/>
      <c r="D25" s="19"/>
      <c r="E25" s="19"/>
      <c r="F25" s="19"/>
      <c r="G25" s="19"/>
      <c r="H25" s="19"/>
      <c r="I25" s="19"/>
      <c r="J25" s="19"/>
      <c r="K25" s="19"/>
      <c r="L25" s="17"/>
      <c r="M25" s="17"/>
      <c r="N25" s="17"/>
    </row>
    <row r="26" spans="1:14" ht="21.75" customHeight="1" x14ac:dyDescent="0.3">
      <c r="A26" s="17"/>
      <c r="B26" s="29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</row>
    <row r="27" spans="1:14" ht="6.75" customHeight="1" x14ac:dyDescent="0.3">
      <c r="B27" s="30"/>
    </row>
    <row r="28" spans="1:14" ht="6" customHeight="1" x14ac:dyDescent="0.3">
      <c r="A28" s="20"/>
      <c r="B28" s="31"/>
      <c r="C28" s="20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</row>
    <row r="29" spans="1:14" ht="4.5" customHeight="1" x14ac:dyDescent="0.3">
      <c r="A29" s="20"/>
      <c r="B29" s="31"/>
      <c r="C29" s="20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</row>
    <row r="30" spans="1:14" ht="6" customHeight="1" x14ac:dyDescent="0.3">
      <c r="A30" s="20"/>
      <c r="B30" s="31"/>
      <c r="C30" s="20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</row>
    <row r="31" spans="1:14" ht="6.75" customHeight="1" x14ac:dyDescent="0.3">
      <c r="B31" s="30"/>
    </row>
    <row r="32" spans="1:14" ht="4.5" customHeight="1" x14ac:dyDescent="0.3">
      <c r="B32" s="30"/>
      <c r="G32" s="22"/>
      <c r="H32" s="22"/>
      <c r="I32" s="22"/>
      <c r="J32" s="22"/>
      <c r="K32" s="22"/>
    </row>
    <row r="33" spans="1:11" ht="18" customHeight="1" x14ac:dyDescent="0.3">
      <c r="A33" s="23"/>
      <c r="B33" s="32"/>
      <c r="C33" s="23"/>
      <c r="D33" s="23"/>
      <c r="E33" s="23"/>
      <c r="F33" s="22"/>
      <c r="G33" s="22"/>
      <c r="H33" s="22"/>
      <c r="I33" s="22"/>
      <c r="J33" s="22"/>
      <c r="K33" s="22"/>
    </row>
    <row r="34" spans="1:11" x14ac:dyDescent="0.3">
      <c r="A34" s="23"/>
      <c r="B34" s="23"/>
      <c r="C34" s="23"/>
      <c r="D34" s="23"/>
      <c r="E34" s="23"/>
      <c r="F34" s="22"/>
      <c r="G34" s="22"/>
      <c r="H34" s="22"/>
      <c r="I34" s="22"/>
      <c r="J34" s="22"/>
      <c r="K34" s="22"/>
    </row>
    <row r="35" spans="1:11" x14ac:dyDescent="0.3">
      <c r="A35" s="23"/>
      <c r="B35" s="23"/>
      <c r="C35" s="23"/>
      <c r="D35" s="23"/>
      <c r="E35" s="23"/>
      <c r="F35" s="22"/>
      <c r="G35" s="22"/>
      <c r="H35" s="22"/>
      <c r="I35" s="22"/>
      <c r="J35" s="22"/>
      <c r="K35" s="22"/>
    </row>
  </sheetData>
  <sheetProtection selectLockedCells="1"/>
  <mergeCells count="10">
    <mergeCell ref="D20:D21"/>
    <mergeCell ref="F20:F21"/>
    <mergeCell ref="H20:H21"/>
    <mergeCell ref="J20:J21"/>
    <mergeCell ref="L20:L21"/>
    <mergeCell ref="D23:D24"/>
    <mergeCell ref="F23:F24"/>
    <mergeCell ref="H23:H24"/>
    <mergeCell ref="J23:J24"/>
    <mergeCell ref="L23:L24"/>
  </mergeCells>
  <printOptions horizontalCentered="1"/>
  <pageMargins left="0.7" right="0.7" top="0.75" bottom="0.75" header="0.3" footer="0.3"/>
  <pageSetup paperSize="9" scale="95" orientation="landscape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>
    <tabColor theme="3"/>
  </sheetPr>
  <dimension ref="A1:Z33"/>
  <sheetViews>
    <sheetView showGridLines="0" zoomScale="115" zoomScaleNormal="115" workbookViewId="0">
      <selection activeCell="C10" sqref="C10:N27"/>
    </sheetView>
  </sheetViews>
  <sheetFormatPr baseColWidth="10" defaultColWidth="11.44140625" defaultRowHeight="13.2" x14ac:dyDescent="0.25"/>
  <cols>
    <col min="1" max="1" width="18" style="2" bestFit="1" customWidth="1"/>
    <col min="2" max="2" width="5.5546875" style="2" customWidth="1"/>
    <col min="3" max="6" width="14.5546875" style="2" customWidth="1"/>
    <col min="7" max="7" width="23.109375" style="2" customWidth="1"/>
    <col min="8" max="9" width="14.5546875" style="2" customWidth="1"/>
    <col min="10" max="10" width="16.77734375" style="2" customWidth="1"/>
    <col min="11" max="11" width="14.5546875" style="2" customWidth="1"/>
    <col min="12" max="12" width="17.5546875" style="2" customWidth="1"/>
    <col min="13" max="13" width="17.21875" style="1" customWidth="1"/>
    <col min="14" max="14" width="14.5546875" style="1" customWidth="1"/>
    <col min="15" max="15" width="72.88671875" style="1" customWidth="1"/>
    <col min="16" max="16384" width="11.44140625" style="2"/>
  </cols>
  <sheetData>
    <row r="1" spans="1:26" ht="15.9" customHeight="1" x14ac:dyDescent="0.25">
      <c r="A1" s="6" t="s">
        <v>1</v>
      </c>
      <c r="B1" s="61" t="s">
        <v>75</v>
      </c>
      <c r="C1" s="62"/>
      <c r="D1" s="62"/>
      <c r="E1" s="62"/>
      <c r="F1" s="62"/>
      <c r="G1" s="62"/>
      <c r="H1" s="62"/>
      <c r="I1" s="62"/>
      <c r="J1" s="62"/>
      <c r="K1" s="62"/>
      <c r="L1" s="62"/>
    </row>
    <row r="2" spans="1:26" ht="15.9" customHeight="1" x14ac:dyDescent="0.25">
      <c r="A2" s="6" t="s">
        <v>2</v>
      </c>
      <c r="B2" s="61" t="s">
        <v>70</v>
      </c>
      <c r="C2" s="62"/>
      <c r="D2" s="62"/>
      <c r="E2" s="62"/>
      <c r="F2" s="62"/>
      <c r="G2" s="62"/>
      <c r="H2" s="62"/>
      <c r="I2" s="62"/>
      <c r="J2" s="62"/>
      <c r="K2" s="62"/>
      <c r="L2" s="62"/>
    </row>
    <row r="3" spans="1:26" ht="15.9" customHeight="1" x14ac:dyDescent="0.25">
      <c r="A3" s="6" t="s">
        <v>0</v>
      </c>
      <c r="B3" s="61" t="s">
        <v>46</v>
      </c>
      <c r="C3" s="62"/>
      <c r="D3" s="62"/>
      <c r="E3" s="62"/>
      <c r="F3" s="62"/>
      <c r="G3" s="62"/>
      <c r="H3" s="62"/>
      <c r="I3" s="62"/>
      <c r="J3" s="62"/>
      <c r="K3" s="62"/>
      <c r="L3" s="62"/>
      <c r="Z3" s="2" t="str">
        <f>"Quelle: "&amp;'Data CRD'!B3</f>
        <v>Quelle: Source</v>
      </c>
    </row>
    <row r="4" spans="1:26" x14ac:dyDescent="0.25">
      <c r="A4" s="6" t="s">
        <v>47</v>
      </c>
      <c r="B4" s="61" t="s">
        <v>42</v>
      </c>
      <c r="C4" s="62"/>
      <c r="D4" s="62"/>
      <c r="E4" s="62"/>
      <c r="F4" s="62"/>
      <c r="G4" s="62"/>
      <c r="H4" s="62"/>
      <c r="I4" s="62"/>
      <c r="J4" s="62"/>
      <c r="K4" s="62"/>
      <c r="L4" s="62"/>
    </row>
    <row r="5" spans="1:26" x14ac:dyDescent="0.25">
      <c r="A5" s="6" t="s">
        <v>3</v>
      </c>
      <c r="B5" s="61" t="s">
        <v>71</v>
      </c>
      <c r="C5" s="62"/>
      <c r="D5" s="62"/>
      <c r="E5" s="62"/>
      <c r="F5" s="62"/>
      <c r="G5" s="62"/>
      <c r="H5" s="62"/>
      <c r="I5" s="62"/>
      <c r="J5" s="62"/>
      <c r="K5" s="62"/>
      <c r="L5" s="62"/>
    </row>
    <row r="6" spans="1:26" x14ac:dyDescent="0.25">
      <c r="A6" s="7" t="s">
        <v>4</v>
      </c>
      <c r="B6" s="59" t="s">
        <v>78</v>
      </c>
      <c r="C6" s="60"/>
      <c r="D6" s="60"/>
      <c r="E6" s="60"/>
      <c r="F6" s="60"/>
      <c r="G6" s="60"/>
      <c r="H6" s="60"/>
      <c r="I6" s="60"/>
      <c r="J6" s="60"/>
      <c r="K6" s="60"/>
      <c r="L6" s="60"/>
    </row>
    <row r="8" spans="1:26" x14ac:dyDescent="0.25">
      <c r="A8" s="3"/>
      <c r="B8" s="3"/>
      <c r="C8" s="1"/>
      <c r="D8" s="4"/>
      <c r="E8" s="4"/>
      <c r="F8" s="4"/>
      <c r="G8" s="4"/>
      <c r="H8" s="4"/>
      <c r="I8" s="4"/>
      <c r="J8" s="4"/>
      <c r="K8" s="4"/>
      <c r="L8" s="4"/>
    </row>
    <row r="9" spans="1:26" ht="23.4" x14ac:dyDescent="0.25">
      <c r="A9" s="55" t="s">
        <v>18</v>
      </c>
      <c r="B9" s="46" t="s">
        <v>58</v>
      </c>
      <c r="C9" s="47" t="s">
        <v>48</v>
      </c>
      <c r="D9" s="47" t="s">
        <v>49</v>
      </c>
      <c r="E9" s="47" t="s">
        <v>50</v>
      </c>
      <c r="F9" s="47" t="s">
        <v>28</v>
      </c>
      <c r="G9" s="47" t="s">
        <v>77</v>
      </c>
      <c r="H9" s="47" t="s">
        <v>81</v>
      </c>
      <c r="I9" s="47" t="s">
        <v>56</v>
      </c>
      <c r="J9" s="48" t="s">
        <v>51</v>
      </c>
      <c r="K9" s="47" t="s">
        <v>52</v>
      </c>
      <c r="L9" s="47" t="s">
        <v>55</v>
      </c>
      <c r="M9" s="48" t="s">
        <v>83</v>
      </c>
      <c r="N9" s="48" t="s">
        <v>53</v>
      </c>
      <c r="O9" s="49" t="s">
        <v>54</v>
      </c>
      <c r="P9" s="5"/>
      <c r="Q9" s="5"/>
      <c r="R9" s="5"/>
      <c r="S9" s="5"/>
      <c r="T9" s="5"/>
      <c r="U9" s="5"/>
      <c r="V9" s="5"/>
      <c r="W9" s="5"/>
      <c r="X9" s="5"/>
      <c r="Y9" s="5"/>
    </row>
    <row r="10" spans="1:26" x14ac:dyDescent="0.25">
      <c r="A10" s="57">
        <v>1</v>
      </c>
      <c r="B10" s="50">
        <v>56</v>
      </c>
      <c r="C10" s="51">
        <v>0</v>
      </c>
      <c r="D10" s="51">
        <v>3.4113743771064224</v>
      </c>
      <c r="E10" s="51">
        <v>0</v>
      </c>
      <c r="F10" s="51">
        <v>0</v>
      </c>
      <c r="G10" s="51">
        <v>0</v>
      </c>
      <c r="H10" s="51">
        <v>36.902737681564325</v>
      </c>
      <c r="I10" s="51">
        <v>0</v>
      </c>
      <c r="J10" s="51">
        <v>2.1815487147772076E-3</v>
      </c>
      <c r="K10" s="51">
        <v>3.7369704122815844E-2</v>
      </c>
      <c r="L10" s="51">
        <v>0</v>
      </c>
      <c r="M10" s="51">
        <v>0</v>
      </c>
      <c r="N10" s="51">
        <v>40.353663311508342</v>
      </c>
      <c r="O10" s="52" t="s">
        <v>99</v>
      </c>
    </row>
    <row r="11" spans="1:26" x14ac:dyDescent="0.25">
      <c r="A11" s="56">
        <v>2</v>
      </c>
      <c r="B11" s="50">
        <v>55</v>
      </c>
      <c r="C11" s="51">
        <v>0</v>
      </c>
      <c r="D11" s="51">
        <v>6.2595181995216906</v>
      </c>
      <c r="E11" s="51">
        <v>0</v>
      </c>
      <c r="F11" s="51">
        <v>0</v>
      </c>
      <c r="G11" s="51">
        <v>0</v>
      </c>
      <c r="H11" s="51">
        <v>36.825455751063593</v>
      </c>
      <c r="I11" s="51">
        <v>0</v>
      </c>
      <c r="J11" s="51">
        <v>2.1203618036831329E-3</v>
      </c>
      <c r="K11" s="51">
        <v>0.37316250613920415</v>
      </c>
      <c r="L11" s="51">
        <v>0</v>
      </c>
      <c r="M11" s="51">
        <v>0</v>
      </c>
      <c r="N11" s="51">
        <v>43.460256818528173</v>
      </c>
      <c r="O11" s="52" t="s">
        <v>98</v>
      </c>
    </row>
    <row r="12" spans="1:26" x14ac:dyDescent="0.25">
      <c r="A12" s="56">
        <v>3</v>
      </c>
      <c r="B12" s="50">
        <v>54</v>
      </c>
      <c r="C12" s="51">
        <v>0.14142181431180653</v>
      </c>
      <c r="D12" s="51">
        <v>2.7569720171706011</v>
      </c>
      <c r="E12" s="51">
        <v>1.9961232760927297</v>
      </c>
      <c r="F12" s="51">
        <v>0</v>
      </c>
      <c r="G12" s="51">
        <v>0</v>
      </c>
      <c r="H12" s="51">
        <v>93.477718757304501</v>
      </c>
      <c r="I12" s="51">
        <v>1.1106349740943204</v>
      </c>
      <c r="J12" s="51">
        <v>5.4805387323157012E-3</v>
      </c>
      <c r="K12" s="51">
        <v>1.066515011992776</v>
      </c>
      <c r="L12" s="51">
        <v>0</v>
      </c>
      <c r="M12" s="51">
        <v>0.16445835203911174</v>
      </c>
      <c r="N12" s="51">
        <v>100.71932474173816</v>
      </c>
      <c r="O12" s="52" t="s">
        <v>97</v>
      </c>
    </row>
    <row r="13" spans="1:26" x14ac:dyDescent="0.25">
      <c r="A13" s="56">
        <v>4</v>
      </c>
      <c r="B13" s="50">
        <v>53</v>
      </c>
      <c r="C13" s="51">
        <v>0.37629753089243417</v>
      </c>
      <c r="D13" s="51">
        <v>7.2576381147251725</v>
      </c>
      <c r="E13" s="51">
        <v>1.9961232760927297</v>
      </c>
      <c r="F13" s="51">
        <v>0</v>
      </c>
      <c r="G13" s="51">
        <v>0</v>
      </c>
      <c r="H13" s="51">
        <v>41.932352594084321</v>
      </c>
      <c r="I13" s="51">
        <v>0.14620239781032307</v>
      </c>
      <c r="J13" s="51">
        <v>2.4584669543087231E-3</v>
      </c>
      <c r="K13" s="51">
        <v>1.066515011992776</v>
      </c>
      <c r="L13" s="51">
        <v>0</v>
      </c>
      <c r="M13" s="51">
        <v>0.16445835203911174</v>
      </c>
      <c r="N13" s="51">
        <v>52.942045744591177</v>
      </c>
      <c r="O13" s="52" t="s">
        <v>96</v>
      </c>
    </row>
    <row r="14" spans="1:26" x14ac:dyDescent="0.25">
      <c r="A14" s="56">
        <v>5</v>
      </c>
      <c r="B14" s="50">
        <v>52</v>
      </c>
      <c r="C14" s="51">
        <v>0.1818809437180362</v>
      </c>
      <c r="D14" s="51">
        <v>3.5079317856261376</v>
      </c>
      <c r="E14" s="51">
        <v>7.7909367623037955</v>
      </c>
      <c r="F14" s="51">
        <v>0</v>
      </c>
      <c r="G14" s="51">
        <v>0</v>
      </c>
      <c r="H14" s="51">
        <v>26.177610220303077</v>
      </c>
      <c r="I14" s="51">
        <v>1.4483874061035487</v>
      </c>
      <c r="J14" s="51">
        <v>2.2609090786839512E-2</v>
      </c>
      <c r="K14" s="51">
        <v>0.8834347629322612</v>
      </c>
      <c r="L14" s="51">
        <v>0</v>
      </c>
      <c r="M14" s="51">
        <v>5.1630869832317714</v>
      </c>
      <c r="N14" s="51">
        <v>45.175877955005468</v>
      </c>
      <c r="O14" s="52" t="s">
        <v>95</v>
      </c>
    </row>
    <row r="15" spans="1:26" x14ac:dyDescent="0.25">
      <c r="A15" s="56">
        <v>6</v>
      </c>
      <c r="B15" s="50">
        <v>51</v>
      </c>
      <c r="C15" s="51">
        <v>0.18016982966179418</v>
      </c>
      <c r="D15" s="51">
        <v>3.4749295850436055</v>
      </c>
      <c r="E15" s="51">
        <v>7.7176446908621914</v>
      </c>
      <c r="F15" s="51">
        <v>0</v>
      </c>
      <c r="G15" s="51">
        <v>0</v>
      </c>
      <c r="H15" s="51">
        <v>25.931334409923373</v>
      </c>
      <c r="I15" s="51">
        <v>1.6108090914723434</v>
      </c>
      <c r="J15" s="51">
        <v>2.2396387178350498E-2</v>
      </c>
      <c r="K15" s="51">
        <v>0.87512351487226825</v>
      </c>
      <c r="L15" s="51">
        <v>0</v>
      </c>
      <c r="M15" s="51">
        <v>1.233437640293338</v>
      </c>
      <c r="N15" s="51">
        <v>41.045845149307269</v>
      </c>
      <c r="O15" s="52" t="s">
        <v>94</v>
      </c>
    </row>
    <row r="16" spans="1:26" x14ac:dyDescent="0.25">
      <c r="A16" s="56">
        <v>7</v>
      </c>
      <c r="B16" s="50">
        <v>50</v>
      </c>
      <c r="C16" s="51">
        <v>0.18016982966179415</v>
      </c>
      <c r="D16" s="51">
        <v>3.4749295850436037</v>
      </c>
      <c r="E16" s="51">
        <v>7.7176446908621816</v>
      </c>
      <c r="F16" s="51">
        <v>0</v>
      </c>
      <c r="G16" s="51">
        <v>0</v>
      </c>
      <c r="H16" s="51">
        <v>25.931334409923362</v>
      </c>
      <c r="I16" s="51">
        <v>1.3987034006379979</v>
      </c>
      <c r="J16" s="51">
        <v>2.2396387178352475E-2</v>
      </c>
      <c r="K16" s="51">
        <v>0.87512351487226792</v>
      </c>
      <c r="L16" s="51">
        <v>7.4500494878768047</v>
      </c>
      <c r="M16" s="51">
        <v>0.16445835203911174</v>
      </c>
      <c r="N16" s="51">
        <v>47.214809658095483</v>
      </c>
      <c r="O16" s="52" t="s">
        <v>93</v>
      </c>
    </row>
    <row r="17" spans="1:15" x14ac:dyDescent="0.25">
      <c r="A17" s="56">
        <v>8</v>
      </c>
      <c r="B17" s="50">
        <v>49</v>
      </c>
      <c r="C17" s="51">
        <v>0.26336114212962775</v>
      </c>
      <c r="D17" s="51">
        <v>5.0794376952845699</v>
      </c>
      <c r="E17" s="51">
        <v>11.281176899325942</v>
      </c>
      <c r="F17" s="51">
        <v>0</v>
      </c>
      <c r="G17" s="51">
        <v>0</v>
      </c>
      <c r="H17" s="51">
        <v>21.817445427535851</v>
      </c>
      <c r="I17" s="51">
        <v>0.94279734403666493</v>
      </c>
      <c r="J17" s="51">
        <v>1.2562201063092641E-3</v>
      </c>
      <c r="K17" s="51">
        <v>0.87512351487226803</v>
      </c>
      <c r="L17" s="51">
        <v>0</v>
      </c>
      <c r="M17" s="51">
        <v>0.16445835203911174</v>
      </c>
      <c r="N17" s="51">
        <v>40.425056595330346</v>
      </c>
      <c r="O17" s="52" t="s">
        <v>92</v>
      </c>
    </row>
    <row r="18" spans="1:15" x14ac:dyDescent="0.25">
      <c r="A18" s="56">
        <v>9</v>
      </c>
      <c r="B18" s="50">
        <v>48</v>
      </c>
      <c r="C18" s="51">
        <v>1.1639572816042216</v>
      </c>
      <c r="D18" s="51">
        <v>22.449205847426796</v>
      </c>
      <c r="E18" s="51">
        <v>49.858562621864344</v>
      </c>
      <c r="F18" s="51">
        <v>0</v>
      </c>
      <c r="G18" s="51">
        <v>0</v>
      </c>
      <c r="H18" s="51">
        <v>50.944377080630986</v>
      </c>
      <c r="I18" s="51">
        <v>2.0813880637234421</v>
      </c>
      <c r="J18" s="51">
        <v>2.8304300912575606E-3</v>
      </c>
      <c r="K18" s="51">
        <v>0.87512351487226803</v>
      </c>
      <c r="L18" s="51">
        <v>0</v>
      </c>
      <c r="M18" s="51">
        <v>0.16445835203911174</v>
      </c>
      <c r="N18" s="51">
        <v>127.53990319225241</v>
      </c>
      <c r="O18" s="52" t="s">
        <v>91</v>
      </c>
    </row>
    <row r="19" spans="1:15" x14ac:dyDescent="0.25">
      <c r="A19" s="56">
        <v>10</v>
      </c>
      <c r="B19" s="50">
        <v>47</v>
      </c>
      <c r="C19" s="51">
        <v>0.64736606461041013</v>
      </c>
      <c r="D19" s="51">
        <v>12.485728018340804</v>
      </c>
      <c r="E19" s="51">
        <v>4.4423538644118403E-3</v>
      </c>
      <c r="F19" s="51">
        <v>0</v>
      </c>
      <c r="G19" s="51">
        <v>0</v>
      </c>
      <c r="H19" s="51">
        <v>27.947328538150995</v>
      </c>
      <c r="I19" s="51">
        <v>1.8233292233505003E-4</v>
      </c>
      <c r="J19" s="51">
        <v>2.3614009680965151E-2</v>
      </c>
      <c r="K19" s="51">
        <v>1.1662025992976441</v>
      </c>
      <c r="L19" s="51">
        <v>0</v>
      </c>
      <c r="M19" s="51">
        <v>5.7982058115609378</v>
      </c>
      <c r="N19" s="51">
        <v>48.0730697284285</v>
      </c>
      <c r="O19" s="52" t="s">
        <v>90</v>
      </c>
    </row>
    <row r="20" spans="1:15" x14ac:dyDescent="0.25">
      <c r="A20" s="56">
        <v>11</v>
      </c>
      <c r="B20" s="50">
        <v>46</v>
      </c>
      <c r="C20" s="51">
        <v>0.62750096451854964</v>
      </c>
      <c r="D20" s="51">
        <v>12.102590485555094</v>
      </c>
      <c r="E20" s="51">
        <v>4.3060433493799103E-3</v>
      </c>
      <c r="F20" s="51">
        <v>0</v>
      </c>
      <c r="G20" s="51">
        <v>0</v>
      </c>
      <c r="H20" s="51">
        <v>27.060127710232059</v>
      </c>
      <c r="I20" s="51">
        <v>1.0781626693249025E-3</v>
      </c>
      <c r="J20" s="51">
        <v>2.2889366519338518E-2</v>
      </c>
      <c r="K20" s="51">
        <v>1.1304169193801421</v>
      </c>
      <c r="L20" s="51">
        <v>0</v>
      </c>
      <c r="M20" s="51">
        <v>2.0557294004888971</v>
      </c>
      <c r="N20" s="51">
        <v>43.00463905271279</v>
      </c>
      <c r="O20" s="52" t="s">
        <v>89</v>
      </c>
    </row>
    <row r="21" spans="1:15" x14ac:dyDescent="0.25">
      <c r="A21" s="56">
        <v>12</v>
      </c>
      <c r="B21" s="50">
        <v>45</v>
      </c>
      <c r="C21" s="51">
        <v>0.62750096451854964</v>
      </c>
      <c r="D21" s="51">
        <v>12.102590485555096</v>
      </c>
      <c r="E21" s="51">
        <v>4.3060433493799103E-3</v>
      </c>
      <c r="F21" s="51">
        <v>0</v>
      </c>
      <c r="G21" s="51">
        <v>0</v>
      </c>
      <c r="H21" s="51">
        <v>27.060127710232067</v>
      </c>
      <c r="I21" s="51">
        <v>1.5335743917617531E-4</v>
      </c>
      <c r="J21" s="51">
        <v>2.2889366519338521E-2</v>
      </c>
      <c r="K21" s="51">
        <v>1.1304169193801423</v>
      </c>
      <c r="L21" s="51">
        <v>12.676788047800667</v>
      </c>
      <c r="M21" s="51">
        <v>0.16445835203911174</v>
      </c>
      <c r="N21" s="51">
        <v>53.789231246833531</v>
      </c>
      <c r="O21" s="52" t="s">
        <v>88</v>
      </c>
    </row>
    <row r="22" spans="1:15" x14ac:dyDescent="0.25">
      <c r="A22" s="56">
        <v>13</v>
      </c>
      <c r="B22" s="50">
        <v>44</v>
      </c>
      <c r="C22" s="51">
        <v>1.1639553381518406</v>
      </c>
      <c r="D22" s="51">
        <v>22.449168364124642</v>
      </c>
      <c r="E22" s="51">
        <v>4.3060433493799103E-3</v>
      </c>
      <c r="F22" s="51">
        <v>0</v>
      </c>
      <c r="G22" s="51">
        <v>0</v>
      </c>
      <c r="H22" s="51">
        <v>50.193994719292682</v>
      </c>
      <c r="I22" s="51">
        <v>2.8446364239672592E-4</v>
      </c>
      <c r="J22" s="51">
        <v>2.8304253653056929E-3</v>
      </c>
      <c r="K22" s="51">
        <v>1.1304169193801423</v>
      </c>
      <c r="L22" s="51">
        <v>0</v>
      </c>
      <c r="M22" s="51">
        <v>0.16445835203911174</v>
      </c>
      <c r="N22" s="51">
        <v>75.109414625345494</v>
      </c>
      <c r="O22" s="52" t="s">
        <v>87</v>
      </c>
    </row>
    <row r="23" spans="1:15" x14ac:dyDescent="0.25">
      <c r="A23" s="56">
        <v>14</v>
      </c>
      <c r="B23" s="50">
        <v>43</v>
      </c>
      <c r="C23" s="51">
        <v>0.36558478761501456</v>
      </c>
      <c r="D23" s="51">
        <v>7.0510217871108001</v>
      </c>
      <c r="E23" s="51">
        <v>4.0310273825700094</v>
      </c>
      <c r="F23" s="51">
        <v>0</v>
      </c>
      <c r="G23" s="51">
        <v>0</v>
      </c>
      <c r="H23" s="51">
        <v>41.456707151839304</v>
      </c>
      <c r="I23" s="51">
        <v>0.14248910789752608</v>
      </c>
      <c r="J23" s="51">
        <v>2.3884773232977822E-3</v>
      </c>
      <c r="K23" s="51">
        <v>0.86416970402741744</v>
      </c>
      <c r="L23" s="51">
        <v>0</v>
      </c>
      <c r="M23" s="51">
        <v>0.16445835203911174</v>
      </c>
      <c r="N23" s="51">
        <v>54.077846750422488</v>
      </c>
      <c r="O23" s="52" t="s">
        <v>86</v>
      </c>
    </row>
    <row r="24" spans="1:15" x14ac:dyDescent="0.25">
      <c r="A24" s="57">
        <v>15</v>
      </c>
      <c r="B24" s="53">
        <v>60</v>
      </c>
      <c r="C24" s="51">
        <v>0</v>
      </c>
      <c r="D24" s="51">
        <v>0</v>
      </c>
      <c r="E24" s="51">
        <v>4.2082552539400426</v>
      </c>
      <c r="F24" s="51">
        <v>6.9468460492131268</v>
      </c>
      <c r="G24" s="51">
        <v>0.34447129482938865</v>
      </c>
      <c r="H24" s="51">
        <v>0</v>
      </c>
      <c r="I24" s="51">
        <v>0.12170509125240048</v>
      </c>
      <c r="J24" s="51">
        <v>0</v>
      </c>
      <c r="K24" s="51">
        <v>4.081949234226688E-2</v>
      </c>
      <c r="L24" s="51">
        <v>0</v>
      </c>
      <c r="M24" s="51">
        <v>0.12412972160327891</v>
      </c>
      <c r="N24" s="51">
        <v>11.786226903180504</v>
      </c>
      <c r="O24" s="52" t="s">
        <v>103</v>
      </c>
    </row>
    <row r="25" spans="1:15" x14ac:dyDescent="0.25">
      <c r="A25" s="57">
        <v>16</v>
      </c>
      <c r="B25" s="53">
        <v>59</v>
      </c>
      <c r="C25" s="51">
        <v>0</v>
      </c>
      <c r="D25" s="51">
        <v>0</v>
      </c>
      <c r="E25" s="51">
        <v>4.2082552539400426</v>
      </c>
      <c r="F25" s="51">
        <v>6.8478212727645218</v>
      </c>
      <c r="G25" s="51">
        <v>0.34139542549537744</v>
      </c>
      <c r="H25" s="51">
        <v>0</v>
      </c>
      <c r="I25" s="51">
        <v>0.12170509125240048</v>
      </c>
      <c r="J25" s="51">
        <v>2.680361312695139E-4</v>
      </c>
      <c r="K25" s="51">
        <v>4.2879122339772639E-2</v>
      </c>
      <c r="L25" s="51">
        <v>0</v>
      </c>
      <c r="M25" s="51">
        <v>0.12412972160327891</v>
      </c>
      <c r="N25" s="51">
        <v>11.686453923526663</v>
      </c>
      <c r="O25" s="52" t="s">
        <v>102</v>
      </c>
    </row>
    <row r="26" spans="1:15" x14ac:dyDescent="0.25">
      <c r="A26" s="57">
        <v>17</v>
      </c>
      <c r="B26" s="50">
        <v>58</v>
      </c>
      <c r="C26" s="51">
        <v>0</v>
      </c>
      <c r="D26" s="51">
        <v>0</v>
      </c>
      <c r="E26" s="51">
        <v>3.9077813796400229</v>
      </c>
      <c r="F26" s="51">
        <v>8.8786904873433592</v>
      </c>
      <c r="G26" s="51">
        <v>42.294091011301404</v>
      </c>
      <c r="H26" s="51">
        <v>0</v>
      </c>
      <c r="I26" s="51">
        <v>0.12170509125240048</v>
      </c>
      <c r="J26" s="51">
        <v>0</v>
      </c>
      <c r="K26" s="51">
        <v>5.8946079059686692E-2</v>
      </c>
      <c r="L26" s="51">
        <v>0</v>
      </c>
      <c r="M26" s="51">
        <v>0.12412972160327891</v>
      </c>
      <c r="N26" s="51">
        <v>55.385343770200159</v>
      </c>
      <c r="O26" s="52" t="s">
        <v>101</v>
      </c>
    </row>
    <row r="27" spans="1:15" x14ac:dyDescent="0.25">
      <c r="A27" s="57">
        <v>18</v>
      </c>
      <c r="B27" s="50">
        <v>57</v>
      </c>
      <c r="C27" s="51">
        <v>0</v>
      </c>
      <c r="D27" s="51">
        <v>0</v>
      </c>
      <c r="E27" s="51">
        <v>4.2082552539400426</v>
      </c>
      <c r="F27" s="51">
        <v>8.1479926930201287</v>
      </c>
      <c r="G27" s="51">
        <v>0.38177785574950124</v>
      </c>
      <c r="H27" s="51">
        <v>0</v>
      </c>
      <c r="I27" s="51">
        <v>0.12170509125240048</v>
      </c>
      <c r="J27" s="51">
        <v>0</v>
      </c>
      <c r="K27" s="51">
        <v>5.5473954917496848E-2</v>
      </c>
      <c r="L27" s="51">
        <v>0</v>
      </c>
      <c r="M27" s="51">
        <v>0.12412972160327891</v>
      </c>
      <c r="N27" s="51">
        <v>13.039334570482847</v>
      </c>
      <c r="O27" s="52" t="s">
        <v>100</v>
      </c>
    </row>
    <row r="28" spans="1:15" x14ac:dyDescent="0.25">
      <c r="O28" s="2"/>
    </row>
    <row r="29" spans="1:15" x14ac:dyDescent="0.25">
      <c r="O29" s="2"/>
    </row>
    <row r="30" spans="1:15" x14ac:dyDescent="0.25">
      <c r="O30" s="2"/>
    </row>
    <row r="31" spans="1:15" x14ac:dyDescent="0.25">
      <c r="O31" s="2"/>
    </row>
    <row r="32" spans="1:15" x14ac:dyDescent="0.25">
      <c r="O32" s="2"/>
    </row>
    <row r="33" spans="15:15" x14ac:dyDescent="0.25">
      <c r="O33" s="2"/>
    </row>
  </sheetData>
  <sheetProtection selectLockedCells="1"/>
  <mergeCells count="6">
    <mergeCell ref="B6:L6"/>
    <mergeCell ref="B1:L1"/>
    <mergeCell ref="B2:L2"/>
    <mergeCell ref="B3:L3"/>
    <mergeCell ref="B4:L4"/>
    <mergeCell ref="B5:L5"/>
  </mergeCells>
  <conditionalFormatting sqref="P9:Y9">
    <cfRule type="cellIs" dxfId="68" priority="1" operator="greaterThan">
      <formula>0</formula>
    </cfRule>
  </conditionalFormatting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  <tableParts count="1">
    <tablePart r:id="rId3"/>
  </tablePart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>
    <tabColor theme="8"/>
    <pageSetUpPr fitToPage="1"/>
  </sheetPr>
  <dimension ref="A1:Y35"/>
  <sheetViews>
    <sheetView showGridLines="0" zoomScaleNormal="100" workbookViewId="0">
      <selection activeCell="U26" sqref="U26"/>
    </sheetView>
  </sheetViews>
  <sheetFormatPr baseColWidth="10" defaultColWidth="11.44140625" defaultRowHeight="13.8" x14ac:dyDescent="0.3"/>
  <cols>
    <col min="1" max="1" width="5.77734375" style="9" customWidth="1"/>
    <col min="2" max="2" width="4.21875" style="9" customWidth="1"/>
    <col min="3" max="3" width="1.77734375" style="9" customWidth="1"/>
    <col min="4" max="4" width="14" style="9" customWidth="1"/>
    <col min="5" max="5" width="1.77734375" style="9" customWidth="1"/>
    <col min="6" max="6" width="14" style="9" customWidth="1"/>
    <col min="7" max="7" width="1.77734375" style="9" customWidth="1"/>
    <col min="8" max="8" width="14" style="9" customWidth="1"/>
    <col min="9" max="9" width="1.77734375" style="9" customWidth="1"/>
    <col min="10" max="10" width="14" style="9" customWidth="1"/>
    <col min="11" max="11" width="1.77734375" style="9" customWidth="1"/>
    <col min="12" max="12" width="14" style="9" customWidth="1"/>
    <col min="13" max="13" width="3.109375" style="9" customWidth="1"/>
    <col min="14" max="14" width="1.44140625" style="9" customWidth="1"/>
    <col min="15" max="15" width="15.109375" style="9" customWidth="1"/>
    <col min="16" max="16" width="2.5546875" style="8" customWidth="1"/>
    <col min="17" max="19" width="11.77734375" style="8" customWidth="1"/>
    <col min="20" max="20" width="4" style="8" customWidth="1"/>
    <col min="21" max="22" width="11.77734375" style="8" customWidth="1"/>
    <col min="23" max="23" width="19.109375" style="8" customWidth="1"/>
    <col min="24" max="24" width="2.5546875" style="8" customWidth="1"/>
    <col min="25" max="16384" width="11.44140625" style="8"/>
  </cols>
  <sheetData>
    <row r="1" spans="1:25" ht="20.25" customHeight="1" x14ac:dyDescent="0.3">
      <c r="O1" s="17"/>
    </row>
    <row r="2" spans="1:25" ht="20.25" customHeight="1" x14ac:dyDescent="0.3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O2" s="17"/>
    </row>
    <row r="3" spans="1:25" s="13" customFormat="1" ht="18.75" customHeight="1" x14ac:dyDescent="0.3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2"/>
      <c r="N3" s="12"/>
      <c r="O3" s="17"/>
      <c r="P3" s="8"/>
      <c r="Q3" s="8"/>
      <c r="R3" s="8"/>
      <c r="S3" s="8"/>
      <c r="T3" s="8"/>
      <c r="U3" s="8"/>
      <c r="V3" s="8"/>
      <c r="W3" s="8"/>
      <c r="X3" s="8"/>
      <c r="Y3" s="8"/>
    </row>
    <row r="4" spans="1:25" s="13" customFormat="1" ht="15.9" customHeight="1" x14ac:dyDescent="0.3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2"/>
      <c r="M4" s="12"/>
      <c r="N4" s="12"/>
      <c r="O4" s="17"/>
      <c r="P4" s="8"/>
      <c r="Q4" s="8"/>
      <c r="R4" s="8"/>
      <c r="S4" s="8"/>
      <c r="T4" s="8"/>
      <c r="U4" s="8"/>
      <c r="V4" s="8"/>
      <c r="W4" s="8"/>
      <c r="X4" s="8"/>
      <c r="Y4" s="8"/>
    </row>
    <row r="5" spans="1:25" ht="7.5" customHeight="1" x14ac:dyDescent="0.3">
      <c r="A5" s="15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</row>
    <row r="6" spans="1:25" ht="16.5" customHeight="1" x14ac:dyDescent="0.3">
      <c r="B6" s="16"/>
      <c r="O6" s="21"/>
    </row>
    <row r="7" spans="1:25" ht="16.5" customHeight="1" x14ac:dyDescent="0.3">
      <c r="B7" s="16"/>
      <c r="O7" s="21"/>
    </row>
    <row r="8" spans="1:25" ht="16.5" customHeight="1" x14ac:dyDescent="0.3">
      <c r="B8" s="16"/>
      <c r="O8" s="21"/>
    </row>
    <row r="9" spans="1:25" ht="16.5" customHeight="1" x14ac:dyDescent="0.3">
      <c r="B9" s="16"/>
    </row>
    <row r="10" spans="1:25" ht="16.5" customHeight="1" x14ac:dyDescent="0.3">
      <c r="B10" s="26"/>
    </row>
    <row r="11" spans="1:25" ht="16.5" customHeight="1" x14ac:dyDescent="0.3">
      <c r="B11" s="26"/>
    </row>
    <row r="12" spans="1:25" ht="16.5" customHeight="1" x14ac:dyDescent="0.3">
      <c r="B12" s="26"/>
    </row>
    <row r="13" spans="1:25" ht="17.25" customHeight="1" x14ac:dyDescent="0.3">
      <c r="B13" s="26"/>
    </row>
    <row r="14" spans="1:25" ht="16.5" customHeight="1" x14ac:dyDescent="0.3">
      <c r="B14" s="26"/>
    </row>
    <row r="15" spans="1:25" ht="16.5" customHeight="1" x14ac:dyDescent="0.3">
      <c r="B15" s="26"/>
    </row>
    <row r="16" spans="1:25" ht="16.5" customHeight="1" x14ac:dyDescent="0.3">
      <c r="B16" s="26"/>
    </row>
    <row r="17" spans="1:14" ht="16.5" customHeight="1" x14ac:dyDescent="0.3">
      <c r="A17" s="17"/>
      <c r="B17" s="27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</row>
    <row r="18" spans="1:14" ht="22.5" customHeight="1" x14ac:dyDescent="0.3">
      <c r="A18" s="17"/>
      <c r="B18" s="2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</row>
    <row r="19" spans="1:14" ht="87" customHeight="1" x14ac:dyDescent="0.3">
      <c r="A19" s="18"/>
      <c r="B19" s="2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7"/>
    </row>
    <row r="20" spans="1:14" ht="9" customHeight="1" x14ac:dyDescent="0.3">
      <c r="A20" s="18"/>
      <c r="B20" s="28"/>
      <c r="C20" s="18"/>
      <c r="D20" s="63"/>
      <c r="E20" s="18"/>
      <c r="F20" s="63"/>
      <c r="G20" s="18"/>
      <c r="H20" s="63"/>
      <c r="I20" s="18"/>
      <c r="J20" s="63"/>
      <c r="K20" s="18"/>
      <c r="L20" s="63"/>
      <c r="M20" s="18"/>
      <c r="N20" s="17"/>
    </row>
    <row r="21" spans="1:14" ht="11.25" customHeight="1" x14ac:dyDescent="0.3">
      <c r="A21" s="18"/>
      <c r="B21" s="28"/>
      <c r="C21" s="18"/>
      <c r="D21" s="63"/>
      <c r="E21" s="18"/>
      <c r="F21" s="63"/>
      <c r="G21" s="18"/>
      <c r="H21" s="63"/>
      <c r="I21" s="18"/>
      <c r="J21" s="63"/>
      <c r="K21" s="18"/>
      <c r="L21" s="63"/>
      <c r="M21" s="18"/>
      <c r="N21" s="17"/>
    </row>
    <row r="22" spans="1:14" ht="3.75" customHeight="1" x14ac:dyDescent="0.3">
      <c r="A22" s="18"/>
      <c r="B22" s="28"/>
      <c r="C22" s="18"/>
      <c r="D22" s="25"/>
      <c r="E22" s="18"/>
      <c r="F22" s="25"/>
      <c r="G22" s="18"/>
      <c r="H22" s="25"/>
      <c r="I22" s="18"/>
      <c r="J22" s="25"/>
      <c r="K22" s="18"/>
      <c r="L22" s="25"/>
      <c r="M22" s="18"/>
      <c r="N22" s="17"/>
    </row>
    <row r="23" spans="1:14" ht="9" customHeight="1" x14ac:dyDescent="0.3">
      <c r="A23" s="18"/>
      <c r="B23" s="28"/>
      <c r="C23" s="18"/>
      <c r="D23" s="63"/>
      <c r="E23" s="18"/>
      <c r="F23" s="63"/>
      <c r="G23" s="18"/>
      <c r="H23" s="63"/>
      <c r="I23" s="18"/>
      <c r="J23" s="63"/>
      <c r="K23" s="18"/>
      <c r="L23" s="63"/>
      <c r="M23" s="18"/>
      <c r="N23" s="17"/>
    </row>
    <row r="24" spans="1:14" ht="9" customHeight="1" x14ac:dyDescent="0.3">
      <c r="A24" s="18"/>
      <c r="B24" s="28"/>
      <c r="C24" s="18"/>
      <c r="D24" s="63"/>
      <c r="E24" s="18"/>
      <c r="F24" s="63"/>
      <c r="G24" s="18"/>
      <c r="H24" s="63"/>
      <c r="I24" s="18"/>
      <c r="J24" s="63"/>
      <c r="K24" s="18"/>
      <c r="L24" s="63"/>
      <c r="M24" s="18"/>
      <c r="N24" s="17"/>
    </row>
    <row r="25" spans="1:14" ht="16.5" customHeight="1" x14ac:dyDescent="0.3">
      <c r="A25" s="17"/>
      <c r="B25" s="27"/>
      <c r="C25" s="19"/>
      <c r="D25" s="19"/>
      <c r="E25" s="19"/>
      <c r="F25" s="19"/>
      <c r="G25" s="19"/>
      <c r="H25" s="19"/>
      <c r="I25" s="19"/>
      <c r="J25" s="19"/>
      <c r="K25" s="19"/>
      <c r="L25" s="17"/>
      <c r="M25" s="17"/>
      <c r="N25" s="17"/>
    </row>
    <row r="26" spans="1:14" ht="21.75" customHeight="1" x14ac:dyDescent="0.3">
      <c r="A26" s="17"/>
      <c r="B26" s="29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</row>
    <row r="27" spans="1:14" ht="6.75" customHeight="1" x14ac:dyDescent="0.3">
      <c r="B27" s="30"/>
    </row>
    <row r="28" spans="1:14" ht="6" customHeight="1" x14ac:dyDescent="0.3">
      <c r="A28" s="20"/>
      <c r="B28" s="31"/>
      <c r="C28" s="20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</row>
    <row r="29" spans="1:14" ht="4.5" customHeight="1" x14ac:dyDescent="0.3">
      <c r="A29" s="20"/>
      <c r="B29" s="31"/>
      <c r="C29" s="20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</row>
    <row r="30" spans="1:14" ht="6" customHeight="1" x14ac:dyDescent="0.3">
      <c r="A30" s="20"/>
      <c r="B30" s="31"/>
      <c r="C30" s="20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</row>
    <row r="31" spans="1:14" ht="6.75" customHeight="1" x14ac:dyDescent="0.3">
      <c r="B31" s="30"/>
    </row>
    <row r="32" spans="1:14" ht="4.5" customHeight="1" x14ac:dyDescent="0.3">
      <c r="B32" s="30"/>
      <c r="G32" s="22"/>
      <c r="H32" s="22"/>
      <c r="I32" s="22"/>
      <c r="J32" s="22"/>
      <c r="K32" s="22"/>
    </row>
    <row r="33" spans="1:11" ht="18" customHeight="1" x14ac:dyDescent="0.3">
      <c r="A33" s="23"/>
      <c r="B33" s="32"/>
      <c r="C33" s="23"/>
      <c r="D33" s="23"/>
      <c r="E33" s="23"/>
      <c r="F33" s="22"/>
      <c r="G33" s="22"/>
      <c r="H33" s="22"/>
      <c r="I33" s="22"/>
      <c r="J33" s="22"/>
      <c r="K33" s="22"/>
    </row>
    <row r="34" spans="1:11" x14ac:dyDescent="0.3">
      <c r="A34" s="23"/>
      <c r="B34" s="23"/>
      <c r="C34" s="23"/>
      <c r="D34" s="23"/>
      <c r="E34" s="23"/>
      <c r="F34" s="22"/>
      <c r="G34" s="22"/>
      <c r="H34" s="22"/>
      <c r="I34" s="22"/>
      <c r="J34" s="22"/>
      <c r="K34" s="22"/>
    </row>
    <row r="35" spans="1:11" x14ac:dyDescent="0.3">
      <c r="A35" s="23"/>
      <c r="B35" s="23"/>
      <c r="C35" s="23"/>
      <c r="D35" s="23"/>
      <c r="E35" s="23"/>
      <c r="F35" s="22"/>
      <c r="G35" s="22"/>
      <c r="H35" s="22"/>
      <c r="I35" s="22"/>
      <c r="J35" s="22"/>
      <c r="K35" s="22"/>
    </row>
  </sheetData>
  <sheetProtection selectLockedCells="1"/>
  <mergeCells count="10">
    <mergeCell ref="D20:D21"/>
    <mergeCell ref="F20:F21"/>
    <mergeCell ref="H20:H21"/>
    <mergeCell ref="J20:J21"/>
    <mergeCell ref="L20:L21"/>
    <mergeCell ref="D23:D24"/>
    <mergeCell ref="F23:F24"/>
    <mergeCell ref="H23:H24"/>
    <mergeCell ref="J23:J24"/>
    <mergeCell ref="L23:L24"/>
  </mergeCells>
  <printOptions horizontalCentered="1"/>
  <pageMargins left="0.7" right="0.7" top="0.75" bottom="0.75" header="0.3" footer="0.3"/>
  <pageSetup paperSize="9" scale="95" orientation="landscape" r:id="rId1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>
    <tabColor theme="3"/>
  </sheetPr>
  <dimension ref="A1:Z33"/>
  <sheetViews>
    <sheetView showGridLines="0" zoomScale="115" zoomScaleNormal="115" workbookViewId="0">
      <selection activeCell="A7" sqref="A7"/>
    </sheetView>
  </sheetViews>
  <sheetFormatPr baseColWidth="10" defaultColWidth="11.44140625" defaultRowHeight="13.2" x14ac:dyDescent="0.25"/>
  <cols>
    <col min="1" max="1" width="18" style="2" bestFit="1" customWidth="1"/>
    <col min="2" max="2" width="5.5546875" style="2" customWidth="1"/>
    <col min="3" max="6" width="14.5546875" style="2" customWidth="1"/>
    <col min="7" max="7" width="23.109375" style="2" customWidth="1"/>
    <col min="8" max="9" width="14.5546875" style="2" customWidth="1"/>
    <col min="10" max="10" width="16.77734375" style="2" customWidth="1"/>
    <col min="11" max="11" width="14.5546875" style="2" customWidth="1"/>
    <col min="12" max="12" width="17.5546875" style="2" customWidth="1"/>
    <col min="13" max="13" width="17.21875" style="1" customWidth="1"/>
    <col min="14" max="14" width="14.5546875" style="1" customWidth="1"/>
    <col min="15" max="15" width="72.88671875" style="1" customWidth="1"/>
    <col min="16" max="16384" width="11.44140625" style="2"/>
  </cols>
  <sheetData>
    <row r="1" spans="1:26" ht="15.9" customHeight="1" x14ac:dyDescent="0.25">
      <c r="A1" s="6" t="s">
        <v>104</v>
      </c>
      <c r="B1" s="61" t="s">
        <v>75</v>
      </c>
      <c r="C1" s="62"/>
      <c r="D1" s="62"/>
      <c r="E1" s="62"/>
      <c r="F1" s="62"/>
      <c r="G1" s="62"/>
      <c r="H1" s="62"/>
      <c r="I1" s="62"/>
      <c r="J1" s="62"/>
      <c r="K1" s="62"/>
      <c r="L1" s="62"/>
    </row>
    <row r="2" spans="1:26" ht="15.9" customHeight="1" x14ac:dyDescent="0.25">
      <c r="A2" s="6" t="s">
        <v>105</v>
      </c>
      <c r="B2" s="61" t="s">
        <v>84</v>
      </c>
      <c r="C2" s="62"/>
      <c r="D2" s="62"/>
      <c r="E2" s="62"/>
      <c r="F2" s="62"/>
      <c r="G2" s="62"/>
      <c r="H2" s="62"/>
      <c r="I2" s="62"/>
      <c r="J2" s="62"/>
      <c r="K2" s="62"/>
      <c r="L2" s="62"/>
    </row>
    <row r="3" spans="1:26" ht="15.9" customHeight="1" x14ac:dyDescent="3.95">
      <c r="A3" s="6" t="s">
        <v>106</v>
      </c>
      <c r="B3" s="61" t="s">
        <v>46</v>
      </c>
      <c r="C3" s="62"/>
      <c r="D3" s="62"/>
      <c r="E3" s="62"/>
      <c r="F3" s="62"/>
      <c r="G3" s="62"/>
      <c r="H3" s="62"/>
      <c r="I3" s="62"/>
      <c r="J3" s="62"/>
      <c r="K3" s="62"/>
      <c r="L3" s="62"/>
      <c r="O3" s="33"/>
      <c r="Z3" s="2" t="str">
        <f>"Source: "&amp;'Data Land use'!B3</f>
        <v>Source: Source</v>
      </c>
    </row>
    <row r="4" spans="1:26" x14ac:dyDescent="0.25">
      <c r="A4" s="6" t="s">
        <v>47</v>
      </c>
      <c r="B4" s="61" t="s">
        <v>42</v>
      </c>
      <c r="C4" s="62"/>
      <c r="D4" s="62"/>
      <c r="E4" s="62"/>
      <c r="F4" s="62"/>
      <c r="G4" s="62"/>
      <c r="H4" s="62"/>
      <c r="I4" s="62"/>
      <c r="J4" s="62"/>
      <c r="K4" s="62"/>
      <c r="L4" s="62"/>
    </row>
    <row r="5" spans="1:26" x14ac:dyDescent="0.25">
      <c r="A5" s="6" t="s">
        <v>107</v>
      </c>
      <c r="B5" s="61" t="s">
        <v>85</v>
      </c>
      <c r="C5" s="62"/>
      <c r="D5" s="62"/>
      <c r="E5" s="62"/>
      <c r="F5" s="62"/>
      <c r="G5" s="62"/>
      <c r="H5" s="62"/>
      <c r="I5" s="62"/>
      <c r="J5" s="62"/>
      <c r="K5" s="62"/>
      <c r="L5" s="62"/>
    </row>
    <row r="6" spans="1:26" x14ac:dyDescent="0.25">
      <c r="A6" s="7" t="s">
        <v>108</v>
      </c>
      <c r="B6" s="59" t="s">
        <v>78</v>
      </c>
      <c r="C6" s="60"/>
      <c r="D6" s="60"/>
      <c r="E6" s="60"/>
      <c r="F6" s="60"/>
      <c r="G6" s="60"/>
      <c r="H6" s="60"/>
      <c r="I6" s="60"/>
      <c r="J6" s="60"/>
      <c r="K6" s="60"/>
      <c r="L6" s="60"/>
    </row>
    <row r="8" spans="1:26" x14ac:dyDescent="0.25">
      <c r="A8" s="3"/>
      <c r="B8" s="3"/>
      <c r="C8" s="1"/>
      <c r="D8" s="4"/>
      <c r="E8" s="4"/>
      <c r="F8" s="4"/>
      <c r="G8" s="4"/>
      <c r="H8" s="4"/>
      <c r="I8" s="4"/>
      <c r="J8" s="4"/>
      <c r="K8" s="4"/>
      <c r="L8" s="4"/>
    </row>
    <row r="9" spans="1:26" ht="23.4" x14ac:dyDescent="0.25">
      <c r="A9" s="55" t="s">
        <v>18</v>
      </c>
      <c r="B9" s="46" t="s">
        <v>58</v>
      </c>
      <c r="C9" s="47" t="s">
        <v>48</v>
      </c>
      <c r="D9" s="47" t="s">
        <v>49</v>
      </c>
      <c r="E9" s="47" t="s">
        <v>50</v>
      </c>
      <c r="F9" s="47" t="s">
        <v>28</v>
      </c>
      <c r="G9" s="47" t="s">
        <v>77</v>
      </c>
      <c r="H9" s="47" t="s">
        <v>81</v>
      </c>
      <c r="I9" s="47" t="s">
        <v>56</v>
      </c>
      <c r="J9" s="48" t="s">
        <v>51</v>
      </c>
      <c r="K9" s="47" t="s">
        <v>52</v>
      </c>
      <c r="L9" s="47" t="s">
        <v>55</v>
      </c>
      <c r="M9" s="48" t="s">
        <v>83</v>
      </c>
      <c r="N9" s="48" t="s">
        <v>53</v>
      </c>
      <c r="O9" s="49" t="s">
        <v>54</v>
      </c>
      <c r="P9" s="5"/>
      <c r="Q9" s="5"/>
      <c r="R9" s="5"/>
      <c r="S9" s="5"/>
      <c r="T9" s="5"/>
      <c r="U9" s="5"/>
      <c r="V9" s="5"/>
      <c r="W9" s="5"/>
      <c r="X9" s="5"/>
      <c r="Y9" s="5"/>
    </row>
    <row r="10" spans="1:26" x14ac:dyDescent="0.25">
      <c r="A10" s="57">
        <v>1</v>
      </c>
      <c r="B10" s="50">
        <v>56</v>
      </c>
      <c r="C10" s="51">
        <v>0</v>
      </c>
      <c r="D10" s="51">
        <v>1.8709792341334987E-2</v>
      </c>
      <c r="E10" s="51">
        <v>0</v>
      </c>
      <c r="F10" s="51">
        <v>0</v>
      </c>
      <c r="G10" s="51">
        <v>0</v>
      </c>
      <c r="H10" s="51">
        <v>0.26203900708019873</v>
      </c>
      <c r="I10" s="51">
        <v>0</v>
      </c>
      <c r="J10" s="51">
        <v>1.5490743913096877E-5</v>
      </c>
      <c r="K10" s="51">
        <v>1.6230935699999991E-5</v>
      </c>
      <c r="L10" s="51">
        <v>0</v>
      </c>
      <c r="M10" s="51">
        <v>0</v>
      </c>
      <c r="N10" s="51">
        <v>0.28078052110114682</v>
      </c>
      <c r="O10" s="52" t="s">
        <v>99</v>
      </c>
    </row>
    <row r="11" spans="1:26" x14ac:dyDescent="0.25">
      <c r="A11" s="56">
        <v>2</v>
      </c>
      <c r="B11" s="50">
        <v>55</v>
      </c>
      <c r="C11" s="51">
        <v>0</v>
      </c>
      <c r="D11" s="51">
        <v>2.5473007065186452E-2</v>
      </c>
      <c r="E11" s="51">
        <v>0</v>
      </c>
      <c r="F11" s="51">
        <v>0</v>
      </c>
      <c r="G11" s="51">
        <v>0</v>
      </c>
      <c r="H11" s="51">
        <v>0.26149024344893651</v>
      </c>
      <c r="I11" s="51">
        <v>0</v>
      </c>
      <c r="J11" s="51">
        <v>1.5056267816289412E-5</v>
      </c>
      <c r="K11" s="51">
        <v>2.0559273243333332E-4</v>
      </c>
      <c r="L11" s="51">
        <v>0</v>
      </c>
      <c r="M11" s="51">
        <v>0</v>
      </c>
      <c r="N11" s="51">
        <v>0.28718389951437256</v>
      </c>
      <c r="O11" s="52" t="s">
        <v>98</v>
      </c>
    </row>
    <row r="12" spans="1:26" x14ac:dyDescent="0.25">
      <c r="A12" s="56">
        <v>3</v>
      </c>
      <c r="B12" s="50">
        <v>54</v>
      </c>
      <c r="C12" s="51">
        <v>4.6554518482990154E-4</v>
      </c>
      <c r="D12" s="51">
        <v>1.1219452589382109E-2</v>
      </c>
      <c r="E12" s="51">
        <v>4.0641292461750944E-4</v>
      </c>
      <c r="F12" s="51">
        <v>0</v>
      </c>
      <c r="G12" s="51">
        <v>0</v>
      </c>
      <c r="H12" s="51">
        <v>1.0990841303212662</v>
      </c>
      <c r="I12" s="51">
        <v>1.3058526575472854E-2</v>
      </c>
      <c r="J12" s="51">
        <v>6.4438598057128189E-5</v>
      </c>
      <c r="K12" s="51">
        <v>4.0665220554359531E-3</v>
      </c>
      <c r="L12" s="51">
        <v>0</v>
      </c>
      <c r="M12" s="51">
        <v>8.8509242348875229E-4</v>
      </c>
      <c r="N12" s="51">
        <v>1.12925012067255</v>
      </c>
      <c r="O12" s="52" t="s">
        <v>97</v>
      </c>
    </row>
    <row r="13" spans="1:26" x14ac:dyDescent="0.25">
      <c r="A13" s="56">
        <v>4</v>
      </c>
      <c r="B13" s="50">
        <v>53</v>
      </c>
      <c r="C13" s="51">
        <v>1.2387304209243819E-3</v>
      </c>
      <c r="D13" s="51">
        <v>2.9534839756051447E-2</v>
      </c>
      <c r="E13" s="51">
        <v>4.0641292461750944E-4</v>
      </c>
      <c r="F13" s="51">
        <v>0</v>
      </c>
      <c r="G13" s="51">
        <v>0</v>
      </c>
      <c r="H13" s="51">
        <v>0.29775330310466186</v>
      </c>
      <c r="I13" s="51">
        <v>1.1136648886729242E-3</v>
      </c>
      <c r="J13" s="51">
        <v>1.7457085303683892E-5</v>
      </c>
      <c r="K13" s="51">
        <v>4.0665220554359531E-3</v>
      </c>
      <c r="L13" s="51">
        <v>0</v>
      </c>
      <c r="M13" s="51">
        <v>8.8509242348875229E-4</v>
      </c>
      <c r="N13" s="51">
        <v>0.33501602265915653</v>
      </c>
      <c r="O13" s="52" t="s">
        <v>96</v>
      </c>
    </row>
    <row r="14" spans="1:26" x14ac:dyDescent="0.25">
      <c r="A14" s="56">
        <v>5</v>
      </c>
      <c r="B14" s="50">
        <v>52</v>
      </c>
      <c r="C14" s="51">
        <v>5.987322250976181E-4</v>
      </c>
      <c r="D14" s="51">
        <v>1.4275471100359581E-2</v>
      </c>
      <c r="E14" s="51">
        <v>7.6949122981159246E-2</v>
      </c>
      <c r="F14" s="51">
        <v>0</v>
      </c>
      <c r="G14" s="51">
        <v>0</v>
      </c>
      <c r="H14" s="51">
        <v>6.3102160641484213</v>
      </c>
      <c r="I14" s="51">
        <v>0.84617504556526457</v>
      </c>
      <c r="J14" s="51">
        <v>5.4500103973682372E-3</v>
      </c>
      <c r="K14" s="51">
        <v>1.7216296591698729E-3</v>
      </c>
      <c r="L14" s="51">
        <v>0</v>
      </c>
      <c r="M14" s="51">
        <v>2.5872712635933097E-2</v>
      </c>
      <c r="N14" s="51">
        <v>7.2812587887127727</v>
      </c>
      <c r="O14" s="52" t="s">
        <v>95</v>
      </c>
    </row>
    <row r="15" spans="1:26" x14ac:dyDescent="0.25">
      <c r="A15" s="56">
        <v>6</v>
      </c>
      <c r="B15" s="50">
        <v>51</v>
      </c>
      <c r="C15" s="51">
        <v>5.930994242920656E-4</v>
      </c>
      <c r="D15" s="51">
        <v>1.4141169184172199E-2</v>
      </c>
      <c r="E15" s="51">
        <v>7.6225235624481968E-2</v>
      </c>
      <c r="F15" s="51">
        <v>0</v>
      </c>
      <c r="G15" s="51">
        <v>0</v>
      </c>
      <c r="H15" s="51">
        <v>6.2508503099107093</v>
      </c>
      <c r="I15" s="51">
        <v>0.87601984422897106</v>
      </c>
      <c r="J15" s="51">
        <v>5.3987373546460745E-3</v>
      </c>
      <c r="K15" s="51">
        <v>1.705432774277876E-3</v>
      </c>
      <c r="L15" s="51">
        <v>0</v>
      </c>
      <c r="M15" s="51">
        <v>6.6381931761656425E-3</v>
      </c>
      <c r="N15" s="51">
        <v>7.2315720216777155</v>
      </c>
      <c r="O15" s="52" t="s">
        <v>94</v>
      </c>
    </row>
    <row r="16" spans="1:26" x14ac:dyDescent="0.25">
      <c r="A16" s="56">
        <v>7</v>
      </c>
      <c r="B16" s="50">
        <v>50</v>
      </c>
      <c r="C16" s="51">
        <v>5.9309942429206549E-4</v>
      </c>
      <c r="D16" s="51">
        <v>1.4141169184172192E-2</v>
      </c>
      <c r="E16" s="51">
        <v>7.6225235624481885E-2</v>
      </c>
      <c r="F16" s="51">
        <v>0</v>
      </c>
      <c r="G16" s="51">
        <v>0</v>
      </c>
      <c r="H16" s="51">
        <v>6.2508503099107067</v>
      </c>
      <c r="I16" s="51">
        <v>0.82489093191282192</v>
      </c>
      <c r="J16" s="51">
        <v>5.3987373546465515E-3</v>
      </c>
      <c r="K16" s="51">
        <v>1.7054327742778758E-3</v>
      </c>
      <c r="L16" s="51">
        <v>3.7007735836542557E-2</v>
      </c>
      <c r="M16" s="51">
        <v>8.8509242348875229E-4</v>
      </c>
      <c r="N16" s="51">
        <v>7.2116977444454298</v>
      </c>
      <c r="O16" s="52" t="s">
        <v>93</v>
      </c>
    </row>
    <row r="17" spans="1:15" x14ac:dyDescent="0.25">
      <c r="A17" s="56">
        <v>8</v>
      </c>
      <c r="B17" s="50">
        <v>49</v>
      </c>
      <c r="C17" s="51">
        <v>8.6695614949069272E-4</v>
      </c>
      <c r="D17" s="51">
        <v>2.0670688729532764E-2</v>
      </c>
      <c r="E17" s="51">
        <v>0.11142134701934774</v>
      </c>
      <c r="F17" s="51">
        <v>0</v>
      </c>
      <c r="G17" s="51">
        <v>0</v>
      </c>
      <c r="H17" s="51">
        <v>0.20175372976150752</v>
      </c>
      <c r="I17" s="51">
        <v>0.72161265306788658</v>
      </c>
      <c r="J17" s="51">
        <v>1.1616717121676186E-5</v>
      </c>
      <c r="K17" s="51">
        <v>1.7054327742778758E-3</v>
      </c>
      <c r="L17" s="51">
        <v>0</v>
      </c>
      <c r="M17" s="51">
        <v>8.8509242348875229E-4</v>
      </c>
      <c r="N17" s="51">
        <v>1.0589275166426533</v>
      </c>
      <c r="O17" s="52" t="s">
        <v>92</v>
      </c>
    </row>
    <row r="18" spans="1:15" x14ac:dyDescent="0.25">
      <c r="A18" s="56">
        <v>9</v>
      </c>
      <c r="B18" s="50">
        <v>48</v>
      </c>
      <c r="C18" s="51">
        <v>3.8316203934693044E-3</v>
      </c>
      <c r="D18" s="51">
        <v>9.1356676493571737E-2</v>
      </c>
      <c r="E18" s="51">
        <v>0.49244048359072889</v>
      </c>
      <c r="F18" s="51">
        <v>0</v>
      </c>
      <c r="G18" s="51">
        <v>0</v>
      </c>
      <c r="H18" s="51">
        <v>13.634246346285149</v>
      </c>
      <c r="I18" s="51">
        <v>3.7267139272847931</v>
      </c>
      <c r="J18" s="51">
        <v>7.8433099827769496E-4</v>
      </c>
      <c r="K18" s="51">
        <v>1.7054327742778758E-3</v>
      </c>
      <c r="L18" s="51">
        <v>0</v>
      </c>
      <c r="M18" s="51">
        <v>8.8509242348875229E-4</v>
      </c>
      <c r="N18" s="51">
        <v>17.951963910243755</v>
      </c>
      <c r="O18" s="52" t="s">
        <v>91</v>
      </c>
    </row>
    <row r="19" spans="1:15" x14ac:dyDescent="0.25">
      <c r="A19" s="56">
        <v>10</v>
      </c>
      <c r="B19" s="50">
        <v>47</v>
      </c>
      <c r="C19" s="51">
        <v>2.1310584627148217E-3</v>
      </c>
      <c r="D19" s="51">
        <v>5.0810466219188381E-2</v>
      </c>
      <c r="E19" s="51">
        <v>2.9399768075633613E-5</v>
      </c>
      <c r="F19" s="51">
        <v>0</v>
      </c>
      <c r="G19" s="51">
        <v>0</v>
      </c>
      <c r="H19" s="51">
        <v>7.4752109392501485</v>
      </c>
      <c r="I19" s="51">
        <v>1.3745867930027812E-6</v>
      </c>
      <c r="J19" s="51">
        <v>6.5434058034601911E-3</v>
      </c>
      <c r="K19" s="51">
        <v>5.0074077948391556E-3</v>
      </c>
      <c r="L19" s="51">
        <v>0</v>
      </c>
      <c r="M19" s="51">
        <v>3.8740602584680352E-2</v>
      </c>
      <c r="N19" s="51">
        <v>7.5784746544698995</v>
      </c>
      <c r="O19" s="52" t="s">
        <v>90</v>
      </c>
    </row>
    <row r="20" spans="1:15" x14ac:dyDescent="0.25">
      <c r="A20" s="56">
        <v>11</v>
      </c>
      <c r="B20" s="50">
        <v>46</v>
      </c>
      <c r="C20" s="51">
        <v>2.0656647203213079E-3</v>
      </c>
      <c r="D20" s="51">
        <v>4.9251294287979003E-2</v>
      </c>
      <c r="E20" s="51">
        <v>2.8497656796225322E-5</v>
      </c>
      <c r="F20" s="51">
        <v>0</v>
      </c>
      <c r="G20" s="51">
        <v>0</v>
      </c>
      <c r="H20" s="51">
        <v>7.2456278884038605</v>
      </c>
      <c r="I20" s="51">
        <v>7.6753215093033911E-6</v>
      </c>
      <c r="J20" s="51">
        <v>6.3426144427058163E-3</v>
      </c>
      <c r="K20" s="51">
        <v>4.8537559354596901E-3</v>
      </c>
      <c r="L20" s="51">
        <v>0</v>
      </c>
      <c r="M20" s="51">
        <v>1.1063655293609405E-2</v>
      </c>
      <c r="N20" s="51">
        <v>7.319241046062241</v>
      </c>
      <c r="O20" s="52" t="s">
        <v>89</v>
      </c>
    </row>
    <row r="21" spans="1:15" x14ac:dyDescent="0.25">
      <c r="A21" s="56">
        <v>12</v>
      </c>
      <c r="B21" s="50">
        <v>45</v>
      </c>
      <c r="C21" s="51">
        <v>2.0656647203213079E-3</v>
      </c>
      <c r="D21" s="51">
        <v>4.925129428797901E-2</v>
      </c>
      <c r="E21" s="51">
        <v>2.8497656796225322E-5</v>
      </c>
      <c r="F21" s="51">
        <v>0</v>
      </c>
      <c r="G21" s="51">
        <v>0</v>
      </c>
      <c r="H21" s="51">
        <v>7.2456278884038623</v>
      </c>
      <c r="I21" s="51">
        <v>1.1594320580830945E-6</v>
      </c>
      <c r="J21" s="51">
        <v>6.3426144427058181E-3</v>
      </c>
      <c r="K21" s="51">
        <v>4.8537559354596901E-3</v>
      </c>
      <c r="L21" s="51">
        <v>5.9454695549846726E-2</v>
      </c>
      <c r="M21" s="51">
        <v>8.8509242348875229E-4</v>
      </c>
      <c r="N21" s="51">
        <v>7.3685106628525174</v>
      </c>
      <c r="O21" s="52" t="s">
        <v>88</v>
      </c>
    </row>
    <row r="22" spans="1:15" x14ac:dyDescent="0.25">
      <c r="A22" s="56">
        <v>13</v>
      </c>
      <c r="B22" s="50">
        <v>44</v>
      </c>
      <c r="C22" s="51">
        <v>3.8316139958360805E-3</v>
      </c>
      <c r="D22" s="51">
        <v>9.1356523955885907E-2</v>
      </c>
      <c r="E22" s="51">
        <v>2.8497656796225322E-5</v>
      </c>
      <c r="F22" s="51">
        <v>0</v>
      </c>
      <c r="G22" s="51">
        <v>0</v>
      </c>
      <c r="H22" s="51">
        <v>13.439959037258522</v>
      </c>
      <c r="I22" s="51">
        <v>2.1506375440643623E-6</v>
      </c>
      <c r="J22" s="51">
        <v>7.8432968868500849E-4</v>
      </c>
      <c r="K22" s="51">
        <v>4.8537559354596901E-3</v>
      </c>
      <c r="L22" s="51">
        <v>0</v>
      </c>
      <c r="M22" s="51">
        <v>8.8509242348875229E-4</v>
      </c>
      <c r="N22" s="51">
        <v>13.541701001552216</v>
      </c>
      <c r="O22" s="52" t="s">
        <v>87</v>
      </c>
    </row>
    <row r="23" spans="1:15" x14ac:dyDescent="0.25">
      <c r="A23" s="56">
        <v>14</v>
      </c>
      <c r="B23" s="50">
        <v>43</v>
      </c>
      <c r="C23" s="51">
        <v>1.203465238721828E-3</v>
      </c>
      <c r="D23" s="51">
        <v>2.8694017985854189E-2</v>
      </c>
      <c r="E23" s="51">
        <v>7.3905888737487865E-2</v>
      </c>
      <c r="F23" s="51">
        <v>0</v>
      </c>
      <c r="G23" s="51">
        <v>0</v>
      </c>
      <c r="H23" s="51">
        <v>0.29437583933805445</v>
      </c>
      <c r="I23" s="51">
        <v>1.0853797123743084E-3</v>
      </c>
      <c r="J23" s="51">
        <v>1.6960102841995719E-5</v>
      </c>
      <c r="K23" s="51">
        <v>1.8313278747393432E-3</v>
      </c>
      <c r="L23" s="51">
        <v>0</v>
      </c>
      <c r="M23" s="51">
        <v>8.8509242348875229E-4</v>
      </c>
      <c r="N23" s="51">
        <v>0.4019979714135628</v>
      </c>
      <c r="O23" s="52" t="s">
        <v>86</v>
      </c>
    </row>
    <row r="24" spans="1:15" x14ac:dyDescent="0.25">
      <c r="A24" s="57">
        <v>15</v>
      </c>
      <c r="B24" s="53">
        <v>60</v>
      </c>
      <c r="C24" s="51">
        <v>0</v>
      </c>
      <c r="D24" s="51">
        <v>0</v>
      </c>
      <c r="E24" s="51">
        <v>7.7155229935042494E-2</v>
      </c>
      <c r="F24" s="51">
        <v>0.82252353771616882</v>
      </c>
      <c r="G24" s="51">
        <v>2.3123359652675152E-3</v>
      </c>
      <c r="H24" s="51">
        <v>0</v>
      </c>
      <c r="I24" s="51">
        <v>1.4309734571305247E-3</v>
      </c>
      <c r="J24" s="51">
        <v>0</v>
      </c>
      <c r="K24" s="51">
        <v>2.4275389858063848E-4</v>
      </c>
      <c r="L24" s="51">
        <v>0</v>
      </c>
      <c r="M24" s="51">
        <v>6.4596806137381252E-4</v>
      </c>
      <c r="N24" s="51">
        <v>0.90431079903356382</v>
      </c>
      <c r="O24" s="52" t="s">
        <v>103</v>
      </c>
    </row>
    <row r="25" spans="1:15" x14ac:dyDescent="0.25">
      <c r="A25" s="57">
        <v>16</v>
      </c>
      <c r="B25" s="53">
        <v>59</v>
      </c>
      <c r="C25" s="51">
        <v>0</v>
      </c>
      <c r="D25" s="51">
        <v>0</v>
      </c>
      <c r="E25" s="51">
        <v>7.7155229935042494E-2</v>
      </c>
      <c r="F25" s="51">
        <v>0.81440561710685255</v>
      </c>
      <c r="G25" s="51">
        <v>2.2916885458968525E-3</v>
      </c>
      <c r="H25" s="51">
        <v>0</v>
      </c>
      <c r="I25" s="51">
        <v>1.4309734571305247E-3</v>
      </c>
      <c r="J25" s="51">
        <v>3.1514917367194557E-6</v>
      </c>
      <c r="K25" s="51">
        <v>2.4364846606090112E-4</v>
      </c>
      <c r="L25" s="51">
        <v>0</v>
      </c>
      <c r="M25" s="51">
        <v>6.4596806137381252E-4</v>
      </c>
      <c r="N25" s="51">
        <v>0.89617627706409397</v>
      </c>
      <c r="O25" s="52" t="s">
        <v>102</v>
      </c>
    </row>
    <row r="26" spans="1:15" x14ac:dyDescent="0.25">
      <c r="A26" s="57">
        <v>17</v>
      </c>
      <c r="B26" s="50">
        <v>58</v>
      </c>
      <c r="C26" s="51">
        <v>0</v>
      </c>
      <c r="D26" s="51">
        <v>0</v>
      </c>
      <c r="E26" s="51">
        <v>7.164626494548168E-2</v>
      </c>
      <c r="F26" s="51">
        <v>1.0018970435343999</v>
      </c>
      <c r="G26" s="51">
        <v>12.286730223929416</v>
      </c>
      <c r="H26" s="51">
        <v>0</v>
      </c>
      <c r="I26" s="51">
        <v>1.4309734571305247E-3</v>
      </c>
      <c r="J26" s="51">
        <v>0</v>
      </c>
      <c r="K26" s="51">
        <v>4.4621773549950819E-4</v>
      </c>
      <c r="L26" s="51">
        <v>0</v>
      </c>
      <c r="M26" s="51">
        <v>6.4596806137381252E-4</v>
      </c>
      <c r="N26" s="51">
        <v>13.362796691663302</v>
      </c>
      <c r="O26" s="52" t="s">
        <v>101</v>
      </c>
    </row>
    <row r="27" spans="1:15" x14ac:dyDescent="0.25">
      <c r="A27" s="57">
        <v>18</v>
      </c>
      <c r="B27" s="50">
        <v>57</v>
      </c>
      <c r="C27" s="51">
        <v>0</v>
      </c>
      <c r="D27" s="51">
        <v>0</v>
      </c>
      <c r="E27" s="51">
        <v>7.7155229935042494E-2</v>
      </c>
      <c r="F27" s="51">
        <v>0.92099584070708229</v>
      </c>
      <c r="G27" s="51">
        <v>2.5627640962929054E-3</v>
      </c>
      <c r="H27" s="51">
        <v>0</v>
      </c>
      <c r="I27" s="51">
        <v>1.4309734571305247E-3</v>
      </c>
      <c r="J27" s="51">
        <v>0</v>
      </c>
      <c r="K27" s="51">
        <v>4.2502779245438084E-4</v>
      </c>
      <c r="L27" s="51">
        <v>0</v>
      </c>
      <c r="M27" s="51">
        <v>6.4596806137381252E-4</v>
      </c>
      <c r="N27" s="51">
        <v>1.0032158040493764</v>
      </c>
      <c r="O27" s="52" t="s">
        <v>100</v>
      </c>
    </row>
    <row r="28" spans="1:15" x14ac:dyDescent="0.25">
      <c r="O28" s="2"/>
    </row>
    <row r="29" spans="1:15" x14ac:dyDescent="0.25">
      <c r="O29" s="2"/>
    </row>
    <row r="30" spans="1:15" x14ac:dyDescent="0.25">
      <c r="O30" s="2"/>
    </row>
    <row r="31" spans="1:15" x14ac:dyDescent="0.25">
      <c r="O31" s="2"/>
    </row>
    <row r="32" spans="1:15" x14ac:dyDescent="0.25">
      <c r="O32" s="2"/>
    </row>
    <row r="33" spans="15:15" x14ac:dyDescent="0.25">
      <c r="O33" s="2"/>
    </row>
  </sheetData>
  <sheetProtection selectLockedCells="1"/>
  <mergeCells count="6">
    <mergeCell ref="B6:L6"/>
    <mergeCell ref="B1:L1"/>
    <mergeCell ref="B2:L2"/>
    <mergeCell ref="B3:L3"/>
    <mergeCell ref="B4:L4"/>
    <mergeCell ref="B5:L5"/>
  </mergeCells>
  <conditionalFormatting sqref="P9:Y9">
    <cfRule type="cellIs" dxfId="49" priority="1" operator="greaterThan">
      <formula>0</formula>
    </cfRule>
  </conditionalFormatting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  <tableParts count="1">
    <tablePart r:id="rId3"/>
  </tablePart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>
    <tabColor theme="8"/>
    <pageSetUpPr fitToPage="1"/>
  </sheetPr>
  <dimension ref="A1:Y35"/>
  <sheetViews>
    <sheetView showGridLines="0" zoomScaleNormal="100" workbookViewId="0">
      <selection activeCell="U26" sqref="U26"/>
    </sheetView>
  </sheetViews>
  <sheetFormatPr baseColWidth="10" defaultColWidth="11.44140625" defaultRowHeight="13.8" x14ac:dyDescent="0.3"/>
  <cols>
    <col min="1" max="1" width="5.77734375" style="9" customWidth="1"/>
    <col min="2" max="2" width="4.21875" style="9" customWidth="1"/>
    <col min="3" max="3" width="1.77734375" style="9" customWidth="1"/>
    <col min="4" max="4" width="14" style="9" customWidth="1"/>
    <col min="5" max="5" width="1.77734375" style="9" customWidth="1"/>
    <col min="6" max="6" width="14" style="9" customWidth="1"/>
    <col min="7" max="7" width="1.77734375" style="9" customWidth="1"/>
    <col min="8" max="8" width="14" style="9" customWidth="1"/>
    <col min="9" max="9" width="1.77734375" style="9" customWidth="1"/>
    <col min="10" max="10" width="14" style="9" customWidth="1"/>
    <col min="11" max="11" width="1.77734375" style="9" customWidth="1"/>
    <col min="12" max="12" width="14" style="9" customWidth="1"/>
    <col min="13" max="13" width="3.109375" style="9" customWidth="1"/>
    <col min="14" max="14" width="1.44140625" style="9" customWidth="1"/>
    <col min="15" max="15" width="15.109375" style="9" customWidth="1"/>
    <col min="16" max="16" width="2.5546875" style="8" customWidth="1"/>
    <col min="17" max="19" width="11.77734375" style="8" customWidth="1"/>
    <col min="20" max="20" width="4" style="8" customWidth="1"/>
    <col min="21" max="22" width="11.77734375" style="8" customWidth="1"/>
    <col min="23" max="23" width="19.109375" style="8" customWidth="1"/>
    <col min="24" max="24" width="2.5546875" style="8" customWidth="1"/>
    <col min="25" max="16384" width="11.44140625" style="8"/>
  </cols>
  <sheetData>
    <row r="1" spans="1:25" ht="20.25" customHeight="1" x14ac:dyDescent="0.3">
      <c r="O1" s="17"/>
    </row>
    <row r="2" spans="1:25" ht="20.25" customHeight="1" x14ac:dyDescent="0.3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O2" s="17"/>
    </row>
    <row r="3" spans="1:25" s="13" customFormat="1" ht="18.75" customHeight="1" x14ac:dyDescent="0.3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2"/>
      <c r="N3" s="12"/>
      <c r="O3" s="17"/>
      <c r="P3" s="8"/>
      <c r="Q3" s="8"/>
      <c r="R3" s="8"/>
      <c r="S3" s="8"/>
      <c r="T3" s="8"/>
      <c r="U3" s="8"/>
      <c r="V3" s="8"/>
      <c r="W3" s="8"/>
      <c r="X3" s="8"/>
      <c r="Y3" s="8"/>
    </row>
    <row r="4" spans="1:25" s="13" customFormat="1" ht="15.9" customHeight="1" x14ac:dyDescent="0.3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2"/>
      <c r="M4" s="12"/>
      <c r="N4" s="12"/>
      <c r="O4" s="17"/>
      <c r="P4" s="8"/>
      <c r="Q4" s="8"/>
      <c r="R4" s="8"/>
      <c r="S4" s="8"/>
      <c r="T4" s="8"/>
      <c r="U4" s="8"/>
      <c r="V4" s="8"/>
      <c r="W4" s="8"/>
      <c r="X4" s="8"/>
      <c r="Y4" s="8"/>
    </row>
    <row r="5" spans="1:25" ht="7.5" customHeight="1" x14ac:dyDescent="0.3">
      <c r="A5" s="15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</row>
    <row r="6" spans="1:25" ht="16.5" customHeight="1" x14ac:dyDescent="0.3">
      <c r="B6" s="16"/>
      <c r="O6" s="21"/>
    </row>
    <row r="7" spans="1:25" ht="16.5" customHeight="1" x14ac:dyDescent="0.3">
      <c r="B7" s="16"/>
      <c r="O7" s="21"/>
    </row>
    <row r="8" spans="1:25" ht="16.5" customHeight="1" x14ac:dyDescent="0.3">
      <c r="B8" s="16"/>
      <c r="O8" s="21"/>
    </row>
    <row r="9" spans="1:25" ht="16.5" customHeight="1" x14ac:dyDescent="0.3">
      <c r="B9" s="16"/>
    </row>
    <row r="10" spans="1:25" ht="16.5" customHeight="1" x14ac:dyDescent="0.3">
      <c r="B10" s="26"/>
    </row>
    <row r="11" spans="1:25" ht="16.5" customHeight="1" x14ac:dyDescent="0.3">
      <c r="B11" s="26"/>
    </row>
    <row r="12" spans="1:25" ht="16.5" customHeight="1" x14ac:dyDescent="0.3">
      <c r="B12" s="26"/>
    </row>
    <row r="13" spans="1:25" ht="17.25" customHeight="1" x14ac:dyDescent="0.3">
      <c r="B13" s="26"/>
    </row>
    <row r="14" spans="1:25" ht="16.5" customHeight="1" x14ac:dyDescent="0.3">
      <c r="B14" s="26"/>
    </row>
    <row r="15" spans="1:25" ht="16.5" customHeight="1" x14ac:dyDescent="0.3">
      <c r="B15" s="26"/>
    </row>
    <row r="16" spans="1:25" ht="16.5" customHeight="1" x14ac:dyDescent="0.3">
      <c r="B16" s="26"/>
    </row>
    <row r="17" spans="1:14" ht="16.5" customHeight="1" x14ac:dyDescent="0.3">
      <c r="A17" s="17"/>
      <c r="B17" s="27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</row>
    <row r="18" spans="1:14" ht="22.5" customHeight="1" x14ac:dyDescent="0.3">
      <c r="A18" s="17"/>
      <c r="B18" s="2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</row>
    <row r="19" spans="1:14" ht="87" customHeight="1" x14ac:dyDescent="0.3">
      <c r="A19" s="18"/>
      <c r="B19" s="2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7"/>
    </row>
    <row r="20" spans="1:14" ht="9" customHeight="1" x14ac:dyDescent="0.3">
      <c r="A20" s="18"/>
      <c r="B20" s="28"/>
      <c r="C20" s="18"/>
      <c r="D20" s="63"/>
      <c r="E20" s="18"/>
      <c r="F20" s="63"/>
      <c r="G20" s="18"/>
      <c r="H20" s="63"/>
      <c r="I20" s="18"/>
      <c r="J20" s="63"/>
      <c r="K20" s="18"/>
      <c r="L20" s="63"/>
      <c r="M20" s="18"/>
      <c r="N20" s="17"/>
    </row>
    <row r="21" spans="1:14" ht="11.25" customHeight="1" x14ac:dyDescent="0.3">
      <c r="A21" s="18"/>
      <c r="B21" s="28"/>
      <c r="C21" s="18"/>
      <c r="D21" s="63"/>
      <c r="E21" s="18"/>
      <c r="F21" s="63"/>
      <c r="G21" s="18"/>
      <c r="H21" s="63"/>
      <c r="I21" s="18"/>
      <c r="J21" s="63"/>
      <c r="K21" s="18"/>
      <c r="L21" s="63"/>
      <c r="M21" s="18"/>
      <c r="N21" s="17"/>
    </row>
    <row r="22" spans="1:14" ht="3.75" customHeight="1" x14ac:dyDescent="0.3">
      <c r="A22" s="18"/>
      <c r="B22" s="28"/>
      <c r="C22" s="18"/>
      <c r="D22" s="25"/>
      <c r="E22" s="18"/>
      <c r="F22" s="25"/>
      <c r="G22" s="18"/>
      <c r="H22" s="25"/>
      <c r="I22" s="18"/>
      <c r="J22" s="25"/>
      <c r="K22" s="18"/>
      <c r="L22" s="25"/>
      <c r="M22" s="18"/>
      <c r="N22" s="17"/>
    </row>
    <row r="23" spans="1:14" ht="9" customHeight="1" x14ac:dyDescent="0.3">
      <c r="A23" s="18"/>
      <c r="B23" s="28"/>
      <c r="C23" s="18"/>
      <c r="D23" s="63"/>
      <c r="E23" s="18"/>
      <c r="F23" s="63"/>
      <c r="G23" s="18"/>
      <c r="H23" s="63"/>
      <c r="I23" s="18"/>
      <c r="J23" s="63"/>
      <c r="K23" s="18"/>
      <c r="L23" s="63"/>
      <c r="M23" s="18"/>
      <c r="N23" s="17"/>
    </row>
    <row r="24" spans="1:14" ht="9" customHeight="1" x14ac:dyDescent="0.3">
      <c r="A24" s="18"/>
      <c r="B24" s="28"/>
      <c r="C24" s="18"/>
      <c r="D24" s="63"/>
      <c r="E24" s="18"/>
      <c r="F24" s="63"/>
      <c r="G24" s="18"/>
      <c r="H24" s="63"/>
      <c r="I24" s="18"/>
      <c r="J24" s="63"/>
      <c r="K24" s="18"/>
      <c r="L24" s="63"/>
      <c r="M24" s="18"/>
      <c r="N24" s="17"/>
    </row>
    <row r="25" spans="1:14" ht="16.5" customHeight="1" x14ac:dyDescent="0.3">
      <c r="A25" s="17"/>
      <c r="B25" s="27"/>
      <c r="C25" s="19"/>
      <c r="D25" s="19"/>
      <c r="E25" s="19"/>
      <c r="F25" s="19"/>
      <c r="G25" s="19"/>
      <c r="H25" s="19"/>
      <c r="I25" s="19"/>
      <c r="J25" s="19"/>
      <c r="K25" s="19"/>
      <c r="L25" s="17"/>
      <c r="M25" s="17"/>
      <c r="N25" s="17"/>
    </row>
    <row r="26" spans="1:14" ht="21.75" customHeight="1" x14ac:dyDescent="0.3">
      <c r="A26" s="17"/>
      <c r="B26" s="29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</row>
    <row r="27" spans="1:14" ht="6.75" customHeight="1" x14ac:dyDescent="0.3">
      <c r="B27" s="30"/>
    </row>
    <row r="28" spans="1:14" ht="6" customHeight="1" x14ac:dyDescent="0.3">
      <c r="A28" s="20"/>
      <c r="B28" s="31"/>
      <c r="C28" s="20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</row>
    <row r="29" spans="1:14" ht="4.5" customHeight="1" x14ac:dyDescent="0.3">
      <c r="A29" s="20"/>
      <c r="B29" s="31"/>
      <c r="C29" s="20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</row>
    <row r="30" spans="1:14" ht="6" customHeight="1" x14ac:dyDescent="0.3">
      <c r="A30" s="20"/>
      <c r="B30" s="31"/>
      <c r="C30" s="20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</row>
    <row r="31" spans="1:14" ht="6.75" customHeight="1" x14ac:dyDescent="0.3">
      <c r="B31" s="30"/>
    </row>
    <row r="32" spans="1:14" ht="4.5" customHeight="1" x14ac:dyDescent="0.3">
      <c r="B32" s="30"/>
      <c r="G32" s="22"/>
      <c r="H32" s="22"/>
      <c r="I32" s="22"/>
      <c r="J32" s="22"/>
      <c r="K32" s="22"/>
    </row>
    <row r="33" spans="1:11" ht="18" customHeight="1" x14ac:dyDescent="0.3">
      <c r="A33" s="23"/>
      <c r="B33" s="32"/>
      <c r="C33" s="23"/>
      <c r="D33" s="23"/>
      <c r="E33" s="23"/>
      <c r="F33" s="22"/>
      <c r="G33" s="22"/>
      <c r="H33" s="22"/>
      <c r="I33" s="22"/>
      <c r="J33" s="22"/>
      <c r="K33" s="22"/>
    </row>
    <row r="34" spans="1:11" x14ac:dyDescent="0.3">
      <c r="A34" s="23"/>
      <c r="B34" s="23"/>
      <c r="C34" s="23"/>
      <c r="D34" s="23"/>
      <c r="E34" s="23"/>
      <c r="F34" s="22"/>
      <c r="G34" s="22"/>
      <c r="H34" s="22"/>
      <c r="I34" s="22"/>
      <c r="J34" s="22"/>
      <c r="K34" s="22"/>
    </row>
    <row r="35" spans="1:11" x14ac:dyDescent="0.3">
      <c r="A35" s="23"/>
      <c r="B35" s="23"/>
      <c r="C35" s="23"/>
      <c r="D35" s="23"/>
      <c r="E35" s="23"/>
      <c r="F35" s="22"/>
      <c r="G35" s="22"/>
      <c r="H35" s="22"/>
      <c r="I35" s="22"/>
      <c r="J35" s="22"/>
      <c r="K35" s="22"/>
    </row>
  </sheetData>
  <sheetProtection selectLockedCells="1"/>
  <mergeCells count="10">
    <mergeCell ref="D20:D21"/>
    <mergeCell ref="F20:F21"/>
    <mergeCell ref="H20:H21"/>
    <mergeCell ref="J20:J21"/>
    <mergeCell ref="L20:L21"/>
    <mergeCell ref="D23:D24"/>
    <mergeCell ref="F23:F24"/>
    <mergeCell ref="H23:H24"/>
    <mergeCell ref="J23:J24"/>
    <mergeCell ref="L23:L24"/>
  </mergeCells>
  <printOptions horizontalCentered="1"/>
  <pageMargins left="0.7" right="0.7" top="0.75" bottom="0.75" header="0.3" footer="0.3"/>
  <pageSetup paperSize="9" scale="95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>
    <tabColor theme="3"/>
  </sheetPr>
  <dimension ref="A1:AA27"/>
  <sheetViews>
    <sheetView showGridLines="0" zoomScale="85" zoomScaleNormal="85" workbookViewId="0">
      <selection activeCell="M9" sqref="M9"/>
    </sheetView>
  </sheetViews>
  <sheetFormatPr baseColWidth="10" defaultColWidth="11.44140625" defaultRowHeight="13.2" x14ac:dyDescent="0.25"/>
  <cols>
    <col min="1" max="1" width="18" style="2" bestFit="1" customWidth="1"/>
    <col min="2" max="2" width="5.88671875" style="2" customWidth="1"/>
    <col min="3" max="6" width="14.5546875" style="2" customWidth="1"/>
    <col min="7" max="7" width="22.5546875" style="2" customWidth="1"/>
    <col min="8" max="9" width="14.5546875" style="2" customWidth="1"/>
    <col min="10" max="10" width="16.5546875" style="2" customWidth="1"/>
    <col min="11" max="11" width="14.5546875" style="2" customWidth="1"/>
    <col min="12" max="12" width="17.21875" style="2" customWidth="1"/>
    <col min="13" max="13" width="17" style="1" customWidth="1"/>
    <col min="14" max="14" width="21" style="1" customWidth="1"/>
    <col min="15" max="15" width="14.5546875" style="1" customWidth="1"/>
    <col min="16" max="16" width="72.88671875" style="1" customWidth="1"/>
    <col min="17" max="16384" width="11.44140625" style="2"/>
  </cols>
  <sheetData>
    <row r="1" spans="1:27" ht="15.9" customHeight="1" x14ac:dyDescent="0.25">
      <c r="A1" s="6" t="s">
        <v>1</v>
      </c>
      <c r="B1" s="61" t="s">
        <v>75</v>
      </c>
      <c r="C1" s="62"/>
      <c r="D1" s="62"/>
      <c r="E1" s="62"/>
      <c r="F1" s="62"/>
      <c r="G1" s="62"/>
      <c r="H1" s="62"/>
      <c r="I1" s="62"/>
      <c r="J1" s="62"/>
      <c r="K1" s="62"/>
      <c r="L1" s="34"/>
    </row>
    <row r="2" spans="1:27" ht="15.9" customHeight="1" x14ac:dyDescent="0.25">
      <c r="A2" s="6" t="s">
        <v>2</v>
      </c>
      <c r="B2" s="61" t="s">
        <v>45</v>
      </c>
      <c r="C2" s="62"/>
      <c r="D2" s="62"/>
      <c r="E2" s="62"/>
      <c r="F2" s="62"/>
      <c r="G2" s="62"/>
      <c r="H2" s="62"/>
      <c r="I2" s="62"/>
      <c r="J2" s="62"/>
      <c r="K2" s="62"/>
      <c r="L2" s="34"/>
    </row>
    <row r="3" spans="1:27" ht="15.9" customHeight="1" x14ac:dyDescent="0.25">
      <c r="A3" s="6" t="s">
        <v>0</v>
      </c>
      <c r="B3" s="61" t="s">
        <v>46</v>
      </c>
      <c r="C3" s="62"/>
      <c r="D3" s="62"/>
      <c r="E3" s="62"/>
      <c r="F3" s="62"/>
      <c r="G3" s="62"/>
      <c r="H3" s="62"/>
      <c r="I3" s="62"/>
      <c r="J3" s="62"/>
      <c r="K3" s="62"/>
      <c r="L3" s="34"/>
      <c r="AA3" s="2" t="str">
        <f>"Quelle: "&amp;'Data GWP'!B3</f>
        <v>Quelle: Source</v>
      </c>
    </row>
    <row r="4" spans="1:27" x14ac:dyDescent="0.25">
      <c r="A4" s="6" t="s">
        <v>47</v>
      </c>
      <c r="B4" s="61" t="s">
        <v>42</v>
      </c>
      <c r="C4" s="62"/>
      <c r="D4" s="62"/>
      <c r="E4" s="62"/>
      <c r="F4" s="62"/>
      <c r="G4" s="62"/>
      <c r="H4" s="62"/>
      <c r="I4" s="62"/>
      <c r="J4" s="62"/>
      <c r="K4" s="62"/>
      <c r="L4" s="34"/>
    </row>
    <row r="5" spans="1:27" x14ac:dyDescent="0.25">
      <c r="A5" s="6" t="s">
        <v>3</v>
      </c>
      <c r="B5" s="61" t="s">
        <v>57</v>
      </c>
      <c r="C5" s="62"/>
      <c r="D5" s="62"/>
      <c r="E5" s="62"/>
      <c r="F5" s="62"/>
      <c r="G5" s="62"/>
      <c r="H5" s="62"/>
      <c r="I5" s="62"/>
      <c r="J5" s="62"/>
      <c r="K5" s="62"/>
      <c r="L5" s="34"/>
    </row>
    <row r="6" spans="1:27" x14ac:dyDescent="0.25">
      <c r="A6" s="7" t="s">
        <v>4</v>
      </c>
      <c r="B6" s="59" t="s">
        <v>78</v>
      </c>
      <c r="C6" s="60"/>
      <c r="D6" s="60"/>
      <c r="E6" s="60"/>
      <c r="F6" s="60"/>
      <c r="G6" s="60"/>
      <c r="H6" s="60"/>
      <c r="I6" s="60"/>
      <c r="J6" s="60"/>
      <c r="K6" s="60"/>
      <c r="L6" s="35"/>
    </row>
    <row r="8" spans="1:27" x14ac:dyDescent="0.25">
      <c r="A8" s="3"/>
      <c r="B8" s="3"/>
      <c r="C8" s="1"/>
      <c r="D8" s="4"/>
      <c r="E8" s="4"/>
      <c r="F8" s="4"/>
      <c r="G8" s="4"/>
      <c r="H8" s="4"/>
      <c r="I8" s="4"/>
      <c r="J8" s="4"/>
      <c r="K8" s="4"/>
      <c r="L8" s="4"/>
    </row>
    <row r="9" spans="1:27" ht="23.4" x14ac:dyDescent="0.25">
      <c r="A9" s="55" t="s">
        <v>18</v>
      </c>
      <c r="B9" s="46" t="s">
        <v>58</v>
      </c>
      <c r="C9" s="47" t="s">
        <v>48</v>
      </c>
      <c r="D9" s="47" t="s">
        <v>49</v>
      </c>
      <c r="E9" s="47" t="s">
        <v>50</v>
      </c>
      <c r="F9" s="47" t="s">
        <v>28</v>
      </c>
      <c r="G9" s="47" t="s">
        <v>77</v>
      </c>
      <c r="H9" s="47" t="s">
        <v>81</v>
      </c>
      <c r="I9" s="47" t="s">
        <v>56</v>
      </c>
      <c r="J9" s="48" t="s">
        <v>51</v>
      </c>
      <c r="K9" s="47" t="s">
        <v>52</v>
      </c>
      <c r="L9" s="47" t="s">
        <v>55</v>
      </c>
      <c r="M9" s="48" t="s">
        <v>83</v>
      </c>
      <c r="N9" s="48" t="s">
        <v>6</v>
      </c>
      <c r="O9" s="48" t="s">
        <v>53</v>
      </c>
      <c r="P9" s="49" t="s">
        <v>54</v>
      </c>
      <c r="Q9" s="5"/>
      <c r="R9" s="5"/>
      <c r="S9" s="5"/>
      <c r="T9" s="5"/>
      <c r="U9" s="5"/>
      <c r="V9" s="5"/>
      <c r="W9" s="5"/>
      <c r="X9" s="5"/>
      <c r="Y9" s="5"/>
      <c r="Z9" s="5"/>
    </row>
    <row r="10" spans="1:27" x14ac:dyDescent="0.25">
      <c r="A10" s="57">
        <v>1</v>
      </c>
      <c r="B10" s="50">
        <v>56</v>
      </c>
      <c r="C10" s="51">
        <v>0</v>
      </c>
      <c r="D10" s="51">
        <v>0.89637251416183528</v>
      </c>
      <c r="E10" s="51">
        <v>0</v>
      </c>
      <c r="F10" s="51">
        <v>0</v>
      </c>
      <c r="G10" s="51">
        <v>0</v>
      </c>
      <c r="H10" s="51">
        <v>6.2336501488420586</v>
      </c>
      <c r="I10" s="51">
        <v>0</v>
      </c>
      <c r="J10" s="51">
        <v>3.6850955579295316E-4</v>
      </c>
      <c r="K10" s="51">
        <v>2.3298616157787982E-2</v>
      </c>
      <c r="L10" s="51">
        <v>0</v>
      </c>
      <c r="M10" s="51">
        <v>0</v>
      </c>
      <c r="N10" s="51">
        <v>0</v>
      </c>
      <c r="O10" s="51">
        <v>7.1536897887174753</v>
      </c>
      <c r="P10" s="52" t="s">
        <v>86</v>
      </c>
    </row>
    <row r="11" spans="1:27" x14ac:dyDescent="0.25">
      <c r="A11" s="56">
        <v>2</v>
      </c>
      <c r="B11" s="50">
        <v>55</v>
      </c>
      <c r="C11" s="51">
        <v>0</v>
      </c>
      <c r="D11" s="51">
        <v>0.82550034262773109</v>
      </c>
      <c r="E11" s="51">
        <v>0</v>
      </c>
      <c r="F11" s="51">
        <v>0</v>
      </c>
      <c r="G11" s="51">
        <v>0</v>
      </c>
      <c r="H11" s="51">
        <v>6.2205956020025894</v>
      </c>
      <c r="I11" s="51">
        <v>0</v>
      </c>
      <c r="J11" s="51">
        <v>3.5817379694654883E-4</v>
      </c>
      <c r="K11" s="51">
        <v>0.27095144632834545</v>
      </c>
      <c r="L11" s="51">
        <v>0</v>
      </c>
      <c r="M11" s="51">
        <v>0</v>
      </c>
      <c r="N11" s="51">
        <v>0</v>
      </c>
      <c r="O11" s="51">
        <v>7.3174055647556129</v>
      </c>
      <c r="P11" s="52" t="s">
        <v>87</v>
      </c>
    </row>
    <row r="12" spans="1:27" x14ac:dyDescent="0.25">
      <c r="A12" s="56">
        <v>3</v>
      </c>
      <c r="B12" s="50">
        <v>54</v>
      </c>
      <c r="C12" s="51">
        <v>1.6597157731005164E-2</v>
      </c>
      <c r="D12" s="51">
        <v>0.36433447659758178</v>
      </c>
      <c r="E12" s="51">
        <v>1.5200914422786356E-2</v>
      </c>
      <c r="F12" s="51">
        <v>0</v>
      </c>
      <c r="G12" s="51">
        <v>0</v>
      </c>
      <c r="H12" s="51">
        <v>102.27032677570307</v>
      </c>
      <c r="I12" s="51">
        <v>3.0229236293353439</v>
      </c>
      <c r="J12" s="51">
        <v>5.9960437044472284E-3</v>
      </c>
      <c r="K12" s="51">
        <v>0.57164606390597827</v>
      </c>
      <c r="L12" s="51">
        <v>0</v>
      </c>
      <c r="M12" s="51">
        <v>7.766344864041598E-2</v>
      </c>
      <c r="N12" s="51">
        <v>0.29778291825802244</v>
      </c>
      <c r="O12" s="51">
        <v>106.34468851004061</v>
      </c>
      <c r="P12" s="52" t="s">
        <v>88</v>
      </c>
    </row>
    <row r="13" spans="1:27" x14ac:dyDescent="0.25">
      <c r="A13" s="56">
        <v>4</v>
      </c>
      <c r="B13" s="50">
        <v>53</v>
      </c>
      <c r="C13" s="51">
        <v>4.4161995123606045E-2</v>
      </c>
      <c r="D13" s="51">
        <v>0.95713161291415605</v>
      </c>
      <c r="E13" s="51">
        <v>1.5200914422786356E-2</v>
      </c>
      <c r="F13" s="51">
        <v>0</v>
      </c>
      <c r="G13" s="51">
        <v>0</v>
      </c>
      <c r="H13" s="51">
        <v>7.0832581106847252</v>
      </c>
      <c r="I13" s="51">
        <v>1.8198304698963323</v>
      </c>
      <c r="J13" s="51">
        <v>4.1528688272106037E-4</v>
      </c>
      <c r="K13" s="51">
        <v>0.57164606390597827</v>
      </c>
      <c r="L13" s="51">
        <v>0</v>
      </c>
      <c r="M13" s="51">
        <v>7.766344864041598E-2</v>
      </c>
      <c r="N13" s="51">
        <v>0.29778291825802244</v>
      </c>
      <c r="O13" s="51">
        <v>10.569307902470722</v>
      </c>
      <c r="P13" s="52" t="s">
        <v>89</v>
      </c>
    </row>
    <row r="14" spans="1:27" x14ac:dyDescent="0.25">
      <c r="A14" s="56">
        <v>5</v>
      </c>
      <c r="B14" s="50">
        <v>52</v>
      </c>
      <c r="C14" s="51">
        <v>2.1345410719287486E-2</v>
      </c>
      <c r="D14" s="51">
        <v>0.46325734481230096</v>
      </c>
      <c r="E14" s="51">
        <v>4.2832214183648869</v>
      </c>
      <c r="F14" s="51">
        <v>0</v>
      </c>
      <c r="G14" s="51">
        <v>0</v>
      </c>
      <c r="H14" s="51">
        <v>10.143432903693348</v>
      </c>
      <c r="I14" s="51">
        <v>0.56122848299464445</v>
      </c>
      <c r="J14" s="51">
        <v>8.7606849318869143E-3</v>
      </c>
      <c r="K14" s="51">
        <v>0.35666213657671136</v>
      </c>
      <c r="L14" s="51">
        <v>0</v>
      </c>
      <c r="M14" s="51">
        <v>9.4952984369393878</v>
      </c>
      <c r="N14" s="51">
        <v>5.0675928069477383</v>
      </c>
      <c r="O14" s="51">
        <v>25.333206819032455</v>
      </c>
      <c r="P14" s="52" t="s">
        <v>90</v>
      </c>
    </row>
    <row r="15" spans="1:27" x14ac:dyDescent="0.25">
      <c r="A15" s="56">
        <v>6</v>
      </c>
      <c r="B15" s="50">
        <v>51</v>
      </c>
      <c r="C15" s="51">
        <v>2.1144595660978493E-2</v>
      </c>
      <c r="D15" s="51">
        <v>0.45889907539626712</v>
      </c>
      <c r="E15" s="51">
        <v>4.2429276539854959</v>
      </c>
      <c r="F15" s="51">
        <v>0</v>
      </c>
      <c r="G15" s="51">
        <v>0</v>
      </c>
      <c r="H15" s="51">
        <v>10.048004706185397</v>
      </c>
      <c r="I15" s="51">
        <v>0.62416445972354262</v>
      </c>
      <c r="J15" s="51">
        <v>8.6782654610901323E-3</v>
      </c>
      <c r="K15" s="51">
        <v>0.35330670206691567</v>
      </c>
      <c r="L15" s="51">
        <v>0</v>
      </c>
      <c r="M15" s="51">
        <v>0.58247586480311986</v>
      </c>
      <c r="N15" s="51">
        <v>2.2333718869351684</v>
      </c>
      <c r="O15" s="51">
        <v>16.339601323282807</v>
      </c>
      <c r="P15" s="52" t="s">
        <v>91</v>
      </c>
    </row>
    <row r="16" spans="1:27" x14ac:dyDescent="0.25">
      <c r="A16" s="56">
        <v>7</v>
      </c>
      <c r="B16" s="50">
        <v>50</v>
      </c>
      <c r="C16" s="51">
        <v>2.1144595660978493E-2</v>
      </c>
      <c r="D16" s="51">
        <v>0.45889907539626695</v>
      </c>
      <c r="E16" s="51">
        <v>4.2429276539854905</v>
      </c>
      <c r="F16" s="51">
        <v>0</v>
      </c>
      <c r="G16" s="51">
        <v>0</v>
      </c>
      <c r="H16" s="51">
        <v>10.048004706185392</v>
      </c>
      <c r="I16" s="51">
        <v>0.54197667308589748</v>
      </c>
      <c r="J16" s="51">
        <v>8.6782654610908991E-3</v>
      </c>
      <c r="K16" s="51">
        <v>0.35330670206691545</v>
      </c>
      <c r="L16" s="51">
        <v>0.7206604535071216</v>
      </c>
      <c r="M16" s="51">
        <v>7.766344864041598E-2</v>
      </c>
      <c r="N16" s="51">
        <v>0.29778291825802244</v>
      </c>
      <c r="O16" s="51">
        <v>16.473261573989568</v>
      </c>
      <c r="P16" s="52" t="s">
        <v>92</v>
      </c>
    </row>
    <row r="17" spans="1:16" x14ac:dyDescent="0.25">
      <c r="A17" s="56">
        <v>8</v>
      </c>
      <c r="B17" s="50">
        <v>49</v>
      </c>
      <c r="C17" s="51">
        <v>3.0907865504439271E-2</v>
      </c>
      <c r="D17" s="51">
        <v>0.67023397390481587</v>
      </c>
      <c r="E17" s="51">
        <v>6.2020498938394422</v>
      </c>
      <c r="F17" s="51">
        <v>0</v>
      </c>
      <c r="G17" s="51">
        <v>0</v>
      </c>
      <c r="H17" s="51">
        <v>6.2614546927515056</v>
      </c>
      <c r="I17" s="51">
        <v>0.27342827999282698</v>
      </c>
      <c r="J17" s="51">
        <v>3.605264102025224E-4</v>
      </c>
      <c r="K17" s="51">
        <v>0.35330670206691556</v>
      </c>
      <c r="L17" s="51">
        <v>0</v>
      </c>
      <c r="M17" s="51">
        <v>7.766344864041598E-2</v>
      </c>
      <c r="N17" s="51">
        <v>0.29778291825802244</v>
      </c>
      <c r="O17" s="51">
        <v>13.869405383110564</v>
      </c>
      <c r="P17" s="52" t="s">
        <v>93</v>
      </c>
    </row>
    <row r="18" spans="1:16" x14ac:dyDescent="0.25">
      <c r="A18" s="56">
        <v>9</v>
      </c>
      <c r="B18" s="50">
        <v>48</v>
      </c>
      <c r="C18" s="51">
        <v>0.13660115088287672</v>
      </c>
      <c r="D18" s="51">
        <v>2.9580617300379495</v>
      </c>
      <c r="E18" s="51">
        <v>27.410729906593108</v>
      </c>
      <c r="F18" s="51">
        <v>0</v>
      </c>
      <c r="G18" s="51">
        <v>0</v>
      </c>
      <c r="H18" s="51">
        <v>20.733424311202299</v>
      </c>
      <c r="I18" s="51">
        <v>0.85566403168866689</v>
      </c>
      <c r="J18" s="51">
        <v>1.1641714280048146E-3</v>
      </c>
      <c r="K18" s="51">
        <v>0.35330670206691556</v>
      </c>
      <c r="L18" s="51">
        <v>0</v>
      </c>
      <c r="M18" s="51">
        <v>7.766344864041598E-2</v>
      </c>
      <c r="N18" s="51">
        <v>0.29778291825802244</v>
      </c>
      <c r="O18" s="51">
        <v>52.526615452540234</v>
      </c>
      <c r="P18" s="52" t="s">
        <v>94</v>
      </c>
    </row>
    <row r="19" spans="1:16" x14ac:dyDescent="0.25">
      <c r="A19" s="56">
        <v>10</v>
      </c>
      <c r="B19" s="50">
        <v>47</v>
      </c>
      <c r="C19" s="51">
        <v>7.5974394306310783E-2</v>
      </c>
      <c r="D19" s="51">
        <v>1.6457783210532948</v>
      </c>
      <c r="E19" s="51">
        <v>8.2394817353863563E-4</v>
      </c>
      <c r="F19" s="51">
        <v>0</v>
      </c>
      <c r="G19" s="51">
        <v>0</v>
      </c>
      <c r="H19" s="51">
        <v>11.372071092088007</v>
      </c>
      <c r="I19" s="51">
        <v>5.612556039341251E-5</v>
      </c>
      <c r="J19" s="51">
        <v>9.7124835658534761E-3</v>
      </c>
      <c r="K19" s="51">
        <v>0.66486983673028877</v>
      </c>
      <c r="L19" s="51">
        <v>0</v>
      </c>
      <c r="M19" s="51">
        <v>10.62090117197074</v>
      </c>
      <c r="N19" s="51">
        <v>7.155747185438301</v>
      </c>
      <c r="O19" s="51">
        <v>24.390187373448423</v>
      </c>
      <c r="P19" s="52" t="s">
        <v>95</v>
      </c>
    </row>
    <row r="20" spans="1:16" x14ac:dyDescent="0.25">
      <c r="A20" s="56">
        <v>11</v>
      </c>
      <c r="B20" s="50">
        <v>46</v>
      </c>
      <c r="C20" s="51">
        <v>7.3643041104746856E-2</v>
      </c>
      <c r="D20" s="51">
        <v>1.5952759038522868</v>
      </c>
      <c r="E20" s="51">
        <v>7.9866590127428063E-4</v>
      </c>
      <c r="F20" s="51">
        <v>0</v>
      </c>
      <c r="G20" s="51">
        <v>0</v>
      </c>
      <c r="H20" s="51">
        <v>11.014582295443118</v>
      </c>
      <c r="I20" s="51">
        <v>3.17570312724743E-4</v>
      </c>
      <c r="J20" s="51">
        <v>9.4144393677722815E-3</v>
      </c>
      <c r="K20" s="51">
        <v>0.64446813771675382</v>
      </c>
      <c r="L20" s="51">
        <v>0</v>
      </c>
      <c r="M20" s="51">
        <v>0.9707931080051998</v>
      </c>
      <c r="N20" s="51">
        <v>3.7222864782252807</v>
      </c>
      <c r="O20" s="51">
        <v>14.309293161703875</v>
      </c>
      <c r="P20" s="52" t="s">
        <v>96</v>
      </c>
    </row>
    <row r="21" spans="1:16" x14ac:dyDescent="0.25">
      <c r="A21" s="56">
        <v>12</v>
      </c>
      <c r="B21" s="50">
        <v>45</v>
      </c>
      <c r="C21" s="51">
        <v>7.3643041104746856E-2</v>
      </c>
      <c r="D21" s="51">
        <v>1.5952759038522868</v>
      </c>
      <c r="E21" s="51">
        <v>7.9866590127428063E-4</v>
      </c>
      <c r="F21" s="51">
        <v>0</v>
      </c>
      <c r="G21" s="51">
        <v>0</v>
      </c>
      <c r="H21" s="51">
        <v>11.014582295443121</v>
      </c>
      <c r="I21" s="51">
        <v>4.7310252914309673E-5</v>
      </c>
      <c r="J21" s="51">
        <v>9.414439367772285E-3</v>
      </c>
      <c r="K21" s="51">
        <v>0.64446813771675404</v>
      </c>
      <c r="L21" s="51">
        <v>1.2219237713184909</v>
      </c>
      <c r="M21" s="51">
        <v>7.766344864041598E-2</v>
      </c>
      <c r="N21" s="51">
        <v>0.29778291825802244</v>
      </c>
      <c r="O21" s="51">
        <v>14.637817013597775</v>
      </c>
      <c r="P21" s="52" t="s">
        <v>97</v>
      </c>
    </row>
    <row r="22" spans="1:16" x14ac:dyDescent="0.25">
      <c r="A22" s="56">
        <v>13</v>
      </c>
      <c r="B22" s="50">
        <v>44</v>
      </c>
      <c r="C22" s="51">
        <v>0.13660092280076741</v>
      </c>
      <c r="D22" s="51">
        <v>2.9580567909803115</v>
      </c>
      <c r="E22" s="51">
        <v>7.9866590127428063E-4</v>
      </c>
      <c r="F22" s="51">
        <v>0</v>
      </c>
      <c r="G22" s="51">
        <v>0</v>
      </c>
      <c r="H22" s="51">
        <v>20.43101538517999</v>
      </c>
      <c r="I22" s="51">
        <v>8.7756074560259162E-5</v>
      </c>
      <c r="J22" s="51">
        <v>1.1641694841948785E-3</v>
      </c>
      <c r="K22" s="51">
        <v>0.64446813771675404</v>
      </c>
      <c r="L22" s="51">
        <v>0</v>
      </c>
      <c r="M22" s="51">
        <v>7.766344864041598E-2</v>
      </c>
      <c r="N22" s="51">
        <v>0.29778291825802244</v>
      </c>
      <c r="O22" s="51">
        <v>24.249855276778266</v>
      </c>
      <c r="P22" s="52" t="s">
        <v>98</v>
      </c>
    </row>
    <row r="23" spans="1:16" x14ac:dyDescent="0.25">
      <c r="A23" s="56">
        <v>14</v>
      </c>
      <c r="B23" s="50">
        <v>43</v>
      </c>
      <c r="C23" s="51">
        <v>4.290475563214341E-2</v>
      </c>
      <c r="D23" s="51">
        <v>0.92988321394773366</v>
      </c>
      <c r="E23" s="51">
        <v>0.89037927217598645</v>
      </c>
      <c r="F23" s="51">
        <v>0</v>
      </c>
      <c r="G23" s="51">
        <v>0</v>
      </c>
      <c r="H23" s="51">
        <v>7.0029115708851082</v>
      </c>
      <c r="I23" s="51">
        <v>1.1704240236368233E-2</v>
      </c>
      <c r="J23" s="51">
        <v>4.034641589564027E-4</v>
      </c>
      <c r="K23" s="51">
        <v>0.35893488713933114</v>
      </c>
      <c r="L23" s="51">
        <v>0</v>
      </c>
      <c r="M23" s="51">
        <v>7.766344864041598E-2</v>
      </c>
      <c r="N23" s="51">
        <v>0.29778291825802244</v>
      </c>
      <c r="O23" s="51">
        <v>9.3147848528160431</v>
      </c>
      <c r="P23" s="52" t="s">
        <v>99</v>
      </c>
    </row>
    <row r="24" spans="1:16" x14ac:dyDescent="0.25">
      <c r="A24" s="57">
        <v>15</v>
      </c>
      <c r="B24" s="53">
        <v>60</v>
      </c>
      <c r="C24" s="51">
        <v>0</v>
      </c>
      <c r="D24" s="51">
        <v>0</v>
      </c>
      <c r="E24" s="51">
        <v>0.92952562573390818</v>
      </c>
      <c r="F24" s="51">
        <v>1.2495429615039735</v>
      </c>
      <c r="G24" s="51">
        <v>0.9257699170817778</v>
      </c>
      <c r="H24" s="51">
        <v>0</v>
      </c>
      <c r="I24" s="51">
        <v>13.473653647480186</v>
      </c>
      <c r="J24" s="51">
        <v>0</v>
      </c>
      <c r="K24" s="51">
        <v>3.3808668499749402E-2</v>
      </c>
      <c r="L24" s="51">
        <v>0</v>
      </c>
      <c r="M24" s="51">
        <v>6.6844758765685214E-2</v>
      </c>
      <c r="N24" s="51">
        <v>0.22048302472386788</v>
      </c>
      <c r="O24" s="51">
        <v>16.679145579065281</v>
      </c>
      <c r="P24" s="52" t="s">
        <v>100</v>
      </c>
    </row>
    <row r="25" spans="1:16" x14ac:dyDescent="0.25">
      <c r="A25" s="57">
        <v>16</v>
      </c>
      <c r="B25" s="53">
        <v>59</v>
      </c>
      <c r="C25" s="51">
        <v>0</v>
      </c>
      <c r="D25" s="51">
        <v>0</v>
      </c>
      <c r="E25" s="51">
        <v>0.92952562573390818</v>
      </c>
      <c r="F25" s="51">
        <v>1.2071493615511744</v>
      </c>
      <c r="G25" s="51">
        <v>0.9175034886709218</v>
      </c>
      <c r="H25" s="51">
        <v>0</v>
      </c>
      <c r="I25" s="51">
        <v>13.087605289045905</v>
      </c>
      <c r="J25" s="51">
        <v>2.9324787871426743E-4</v>
      </c>
      <c r="K25" s="51">
        <v>3.5092770952935663E-2</v>
      </c>
      <c r="L25" s="51">
        <v>0</v>
      </c>
      <c r="M25" s="51">
        <v>6.6844758765685214E-2</v>
      </c>
      <c r="N25" s="51">
        <v>0.22048302472386788</v>
      </c>
      <c r="O25" s="51">
        <v>16.244014542599249</v>
      </c>
      <c r="P25" s="52" t="s">
        <v>101</v>
      </c>
    </row>
    <row r="26" spans="1:16" x14ac:dyDescent="0.25">
      <c r="A26" s="57">
        <v>17</v>
      </c>
      <c r="B26" s="50">
        <v>58</v>
      </c>
      <c r="C26" s="51">
        <v>0</v>
      </c>
      <c r="D26" s="51">
        <v>0</v>
      </c>
      <c r="E26" s="51">
        <v>0.86315651331756404</v>
      </c>
      <c r="F26" s="51">
        <v>1.9334419901548752</v>
      </c>
      <c r="G26" s="51">
        <v>7.7724815021362854</v>
      </c>
      <c r="H26" s="51">
        <v>0</v>
      </c>
      <c r="I26" s="51">
        <v>20.280311975410729</v>
      </c>
      <c r="J26" s="51">
        <v>0</v>
      </c>
      <c r="K26" s="51">
        <v>5.3117438521211383E-2</v>
      </c>
      <c r="L26" s="51">
        <v>0</v>
      </c>
      <c r="M26" s="51">
        <v>6.6844758765685214E-2</v>
      </c>
      <c r="N26" s="51">
        <v>0.22048302472386788</v>
      </c>
      <c r="O26" s="51">
        <v>30.969354178306354</v>
      </c>
      <c r="P26" s="52" t="s">
        <v>102</v>
      </c>
    </row>
    <row r="27" spans="1:16" x14ac:dyDescent="0.25">
      <c r="A27" s="57">
        <v>18</v>
      </c>
      <c r="B27" s="50">
        <v>57</v>
      </c>
      <c r="C27" s="51">
        <v>0</v>
      </c>
      <c r="D27" s="51">
        <v>0</v>
      </c>
      <c r="E27" s="51">
        <v>0.92952562573390818</v>
      </c>
      <c r="F27" s="51">
        <v>1.7637406230495476</v>
      </c>
      <c r="G27" s="51">
        <v>1.0260316582719244</v>
      </c>
      <c r="H27" s="51">
        <v>0</v>
      </c>
      <c r="I27" s="51">
        <v>19.163206272293831</v>
      </c>
      <c r="J27" s="51">
        <v>0</v>
      </c>
      <c r="K27" s="51">
        <v>5.0217358196544458E-2</v>
      </c>
      <c r="L27" s="51">
        <v>0</v>
      </c>
      <c r="M27" s="51">
        <v>6.6844758765685214E-2</v>
      </c>
      <c r="N27" s="51">
        <v>0.22048302472386788</v>
      </c>
      <c r="O27" s="51">
        <v>22.999566296311443</v>
      </c>
      <c r="P27" s="52" t="s">
        <v>103</v>
      </c>
    </row>
  </sheetData>
  <sheetProtection selectLockedCells="1"/>
  <sortState ref="A10:O27">
    <sortCondition ref="B10:B27"/>
  </sortState>
  <mergeCells count="6">
    <mergeCell ref="B6:K6"/>
    <mergeCell ref="B1:K1"/>
    <mergeCell ref="B2:K2"/>
    <mergeCell ref="B3:K3"/>
    <mergeCell ref="B4:K4"/>
    <mergeCell ref="B5:K5"/>
  </mergeCells>
  <conditionalFormatting sqref="Q9:Z9">
    <cfRule type="cellIs" dxfId="194" priority="1" operator="greaterThan">
      <formula>0</formula>
    </cfRule>
  </conditionalFormatting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  <tableParts count="1">
    <tablePart r:id="rId3"/>
  </tablePart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>
    <tabColor theme="3"/>
  </sheetPr>
  <dimension ref="A1:AA33"/>
  <sheetViews>
    <sheetView showGridLines="0" zoomScaleNormal="100" workbookViewId="0">
      <selection activeCell="C10" sqref="C10:O27"/>
    </sheetView>
  </sheetViews>
  <sheetFormatPr baseColWidth="10" defaultColWidth="11.44140625" defaultRowHeight="13.2" x14ac:dyDescent="0.25"/>
  <cols>
    <col min="1" max="1" width="18" style="2" bestFit="1" customWidth="1"/>
    <col min="2" max="2" width="6" style="2" customWidth="1"/>
    <col min="3" max="6" width="14.5546875" style="2" customWidth="1"/>
    <col min="7" max="7" width="23" style="2" customWidth="1"/>
    <col min="8" max="8" width="16.5546875" style="2" customWidth="1"/>
    <col min="9" max="9" width="14.5546875" style="2" customWidth="1"/>
    <col min="10" max="10" width="16.88671875" style="2" customWidth="1"/>
    <col min="11" max="11" width="28.109375" style="2" customWidth="1"/>
    <col min="12" max="12" width="14.5546875" style="2" customWidth="1"/>
    <col min="13" max="13" width="17.77734375" style="2" customWidth="1"/>
    <col min="14" max="14" width="17.21875" style="1" customWidth="1"/>
    <col min="15" max="15" width="16.5546875" style="1" customWidth="1"/>
    <col min="16" max="16" width="72.88671875" style="1" customWidth="1"/>
    <col min="17" max="16384" width="11.44140625" style="2"/>
  </cols>
  <sheetData>
    <row r="1" spans="1:27" ht="15.9" customHeight="1" x14ac:dyDescent="0.25">
      <c r="A1" s="6" t="s">
        <v>1</v>
      </c>
      <c r="B1" s="61" t="s">
        <v>75</v>
      </c>
      <c r="C1" s="62"/>
      <c r="D1" s="62"/>
      <c r="E1" s="62"/>
      <c r="F1" s="62"/>
      <c r="G1" s="62"/>
      <c r="H1" s="62"/>
      <c r="I1" s="62"/>
      <c r="J1" s="62"/>
      <c r="K1" s="62"/>
      <c r="L1" s="62"/>
      <c r="M1" s="62"/>
    </row>
    <row r="2" spans="1:27" ht="15.9" customHeight="1" x14ac:dyDescent="0.25">
      <c r="A2" s="6" t="s">
        <v>2</v>
      </c>
      <c r="B2" s="61" t="s">
        <v>72</v>
      </c>
      <c r="C2" s="62"/>
      <c r="D2" s="62"/>
      <c r="E2" s="62"/>
      <c r="F2" s="62"/>
      <c r="G2" s="62"/>
      <c r="H2" s="62"/>
      <c r="I2" s="62"/>
      <c r="J2" s="62"/>
      <c r="K2" s="62"/>
      <c r="L2" s="62"/>
      <c r="M2" s="62"/>
    </row>
    <row r="3" spans="1:27" ht="15.9" customHeight="1" x14ac:dyDescent="3.95">
      <c r="A3" s="6" t="s">
        <v>0</v>
      </c>
      <c r="B3" s="61" t="s">
        <v>46</v>
      </c>
      <c r="C3" s="62"/>
      <c r="D3" s="62"/>
      <c r="E3" s="62"/>
      <c r="F3" s="62"/>
      <c r="G3" s="62"/>
      <c r="H3" s="62"/>
      <c r="I3" s="62"/>
      <c r="J3" s="62"/>
      <c r="K3" s="62"/>
      <c r="L3" s="62"/>
      <c r="M3" s="62"/>
      <c r="P3" s="33"/>
      <c r="AA3" s="2" t="e">
        <f>"Quelle: "&amp;'[1]Daten water'!B3</f>
        <v>#REF!</v>
      </c>
    </row>
    <row r="4" spans="1:27" x14ac:dyDescent="0.25">
      <c r="A4" s="6" t="s">
        <v>47</v>
      </c>
      <c r="B4" s="61" t="s">
        <v>42</v>
      </c>
      <c r="C4" s="62"/>
      <c r="D4" s="62"/>
      <c r="E4" s="62"/>
      <c r="F4" s="62"/>
      <c r="G4" s="62"/>
      <c r="H4" s="62"/>
      <c r="I4" s="62"/>
      <c r="J4" s="62"/>
      <c r="K4" s="62"/>
      <c r="L4" s="62"/>
      <c r="M4" s="62"/>
    </row>
    <row r="5" spans="1:27" x14ac:dyDescent="0.25">
      <c r="A5" s="6" t="s">
        <v>3</v>
      </c>
      <c r="B5" s="61" t="s">
        <v>73</v>
      </c>
      <c r="C5" s="62"/>
      <c r="D5" s="62"/>
      <c r="E5" s="62"/>
      <c r="F5" s="62"/>
      <c r="G5" s="62"/>
      <c r="H5" s="62"/>
      <c r="I5" s="62"/>
      <c r="J5" s="62"/>
      <c r="K5" s="62"/>
      <c r="L5" s="62"/>
      <c r="M5" s="62"/>
    </row>
    <row r="6" spans="1:27" x14ac:dyDescent="0.25">
      <c r="A6" s="7" t="s">
        <v>4</v>
      </c>
      <c r="B6" s="59" t="s">
        <v>78</v>
      </c>
      <c r="C6" s="60"/>
      <c r="D6" s="60"/>
      <c r="E6" s="60"/>
      <c r="F6" s="60"/>
      <c r="G6" s="60"/>
      <c r="H6" s="60"/>
      <c r="I6" s="60"/>
      <c r="J6" s="60"/>
      <c r="K6" s="60"/>
      <c r="L6" s="60"/>
      <c r="M6" s="60"/>
    </row>
    <row r="8" spans="1:27" x14ac:dyDescent="0.25">
      <c r="A8" s="3"/>
      <c r="B8" s="3"/>
      <c r="C8" s="1"/>
      <c r="D8" s="4"/>
      <c r="E8" s="4"/>
      <c r="F8" s="4"/>
      <c r="G8" s="4"/>
      <c r="H8" s="4"/>
      <c r="I8" s="4"/>
      <c r="J8" s="4"/>
      <c r="K8" s="4"/>
      <c r="L8" s="4"/>
      <c r="M8" s="4"/>
    </row>
    <row r="9" spans="1:27" ht="23.4" x14ac:dyDescent="0.25">
      <c r="A9" s="55" t="s">
        <v>18</v>
      </c>
      <c r="B9" s="46" t="s">
        <v>58</v>
      </c>
      <c r="C9" s="47" t="s">
        <v>48</v>
      </c>
      <c r="D9" s="47" t="s">
        <v>49</v>
      </c>
      <c r="E9" s="47" t="s">
        <v>50</v>
      </c>
      <c r="F9" s="47" t="s">
        <v>28</v>
      </c>
      <c r="G9" s="47" t="s">
        <v>77</v>
      </c>
      <c r="H9" s="47" t="s">
        <v>81</v>
      </c>
      <c r="I9" s="47" t="s">
        <v>56</v>
      </c>
      <c r="J9" s="48" t="s">
        <v>51</v>
      </c>
      <c r="K9" s="48" t="s">
        <v>76</v>
      </c>
      <c r="L9" s="47" t="s">
        <v>52</v>
      </c>
      <c r="M9" s="47" t="s">
        <v>55</v>
      </c>
      <c r="N9" s="48" t="s">
        <v>83</v>
      </c>
      <c r="O9" s="48" t="s">
        <v>53</v>
      </c>
      <c r="P9" s="49" t="s">
        <v>54</v>
      </c>
      <c r="Q9" s="5"/>
      <c r="R9" s="5"/>
      <c r="S9" s="5"/>
      <c r="T9" s="5"/>
      <c r="U9" s="5"/>
      <c r="V9" s="5"/>
      <c r="W9" s="5"/>
      <c r="X9" s="5"/>
      <c r="Y9" s="5"/>
      <c r="Z9" s="5"/>
    </row>
    <row r="10" spans="1:27" x14ac:dyDescent="0.25">
      <c r="A10" s="57">
        <v>1</v>
      </c>
      <c r="B10" s="50">
        <v>56</v>
      </c>
      <c r="C10" s="51">
        <v>0</v>
      </c>
      <c r="D10" s="51">
        <v>5.9381667904531437</v>
      </c>
      <c r="E10" s="51">
        <v>0</v>
      </c>
      <c r="F10" s="51">
        <v>0</v>
      </c>
      <c r="G10" s="51">
        <v>0</v>
      </c>
      <c r="H10" s="51">
        <v>60.335989029886505</v>
      </c>
      <c r="I10" s="51">
        <v>0</v>
      </c>
      <c r="J10" s="51">
        <v>3.5668329124729833E-3</v>
      </c>
      <c r="K10" s="51">
        <v>81.112499999999997</v>
      </c>
      <c r="L10" s="51">
        <v>0.16247807099999989</v>
      </c>
      <c r="M10" s="51">
        <v>0</v>
      </c>
      <c r="N10" s="51">
        <v>0</v>
      </c>
      <c r="O10" s="51">
        <v>147.55270072425213</v>
      </c>
      <c r="P10" s="52" t="s">
        <v>99</v>
      </c>
    </row>
    <row r="11" spans="1:27" x14ac:dyDescent="0.25">
      <c r="A11" s="56">
        <v>2</v>
      </c>
      <c r="B11" s="50">
        <v>55</v>
      </c>
      <c r="C11" s="51">
        <v>0</v>
      </c>
      <c r="D11" s="51">
        <v>10.726839433027543</v>
      </c>
      <c r="E11" s="51">
        <v>0</v>
      </c>
      <c r="F11" s="51">
        <v>0</v>
      </c>
      <c r="G11" s="51">
        <v>0</v>
      </c>
      <c r="H11" s="51">
        <v>60.209633046459572</v>
      </c>
      <c r="I11" s="51">
        <v>0</v>
      </c>
      <c r="J11" s="51">
        <v>3.4667922914111741E-3</v>
      </c>
      <c r="K11" s="51">
        <v>78.837499999999991</v>
      </c>
      <c r="L11" s="51">
        <v>1.4589999730000001</v>
      </c>
      <c r="M11" s="51">
        <v>0</v>
      </c>
      <c r="N11" s="51">
        <v>0</v>
      </c>
      <c r="O11" s="51">
        <v>151.23643924477852</v>
      </c>
      <c r="P11" s="52" t="s">
        <v>98</v>
      </c>
    </row>
    <row r="12" spans="1:27" x14ac:dyDescent="0.25">
      <c r="A12" s="56">
        <v>3</v>
      </c>
      <c r="B12" s="50">
        <v>54</v>
      </c>
      <c r="C12" s="51">
        <v>0.20995611914574555</v>
      </c>
      <c r="D12" s="51">
        <v>4.7245802643083454</v>
      </c>
      <c r="E12" s="51">
        <v>0.47986669684467798</v>
      </c>
      <c r="F12" s="51">
        <v>0</v>
      </c>
      <c r="G12" s="51">
        <v>0</v>
      </c>
      <c r="H12" s="51">
        <v>317.66625311332012</v>
      </c>
      <c r="I12" s="51">
        <v>3.7742817805936553</v>
      </c>
      <c r="J12" s="51">
        <v>1.8624568798659424E-2</v>
      </c>
      <c r="K12" s="51">
        <v>91.408639871574664</v>
      </c>
      <c r="L12" s="51">
        <v>3.3415888821526392</v>
      </c>
      <c r="M12" s="51">
        <v>0</v>
      </c>
      <c r="N12" s="51">
        <v>0.29778291825802244</v>
      </c>
      <c r="O12" s="51">
        <v>421.9215742149965</v>
      </c>
      <c r="P12" s="52" t="s">
        <v>97</v>
      </c>
    </row>
    <row r="13" spans="1:27" x14ac:dyDescent="0.25">
      <c r="A13" s="56">
        <v>4</v>
      </c>
      <c r="B13" s="50">
        <v>53</v>
      </c>
      <c r="C13" s="51">
        <v>0.55865475644450147</v>
      </c>
      <c r="D13" s="51">
        <v>12.437302079515725</v>
      </c>
      <c r="E13" s="51">
        <v>0.47986669684467798</v>
      </c>
      <c r="F13" s="51">
        <v>0</v>
      </c>
      <c r="G13" s="51">
        <v>0</v>
      </c>
      <c r="H13" s="51">
        <v>68.559411172844847</v>
      </c>
      <c r="I13" s="51">
        <v>0.13819346610959971</v>
      </c>
      <c r="J13" s="51">
        <v>4.0195943310626942E-3</v>
      </c>
      <c r="K13" s="51">
        <v>91.408639871574664</v>
      </c>
      <c r="L13" s="51">
        <v>3.3415888821526392</v>
      </c>
      <c r="M13" s="51">
        <v>0</v>
      </c>
      <c r="N13" s="51">
        <v>0.29778291825802244</v>
      </c>
      <c r="O13" s="51">
        <v>177.22545943807575</v>
      </c>
      <c r="P13" s="52" t="s">
        <v>96</v>
      </c>
    </row>
    <row r="14" spans="1:27" x14ac:dyDescent="0.25">
      <c r="A14" s="56">
        <v>5</v>
      </c>
      <c r="B14" s="50">
        <v>52</v>
      </c>
      <c r="C14" s="51">
        <v>0.27002211275136095</v>
      </c>
      <c r="D14" s="51">
        <v>6.0114883936754939</v>
      </c>
      <c r="E14" s="51">
        <v>21.472714417251531</v>
      </c>
      <c r="F14" s="51">
        <v>0</v>
      </c>
      <c r="G14" s="51">
        <v>0</v>
      </c>
      <c r="H14" s="51">
        <v>108.27460589227442</v>
      </c>
      <c r="I14" s="51">
        <v>5.9907521830837203</v>
      </c>
      <c r="J14" s="51">
        <v>9.3514662871290871E-2</v>
      </c>
      <c r="K14" s="51">
        <v>0</v>
      </c>
      <c r="L14" s="51">
        <v>2.6388133348601257</v>
      </c>
      <c r="M14" s="51">
        <v>0</v>
      </c>
      <c r="N14" s="51">
        <v>5.0675928069477383</v>
      </c>
      <c r="O14" s="51">
        <v>149.81950380371566</v>
      </c>
      <c r="P14" s="52" t="s">
        <v>95</v>
      </c>
    </row>
    <row r="15" spans="1:27" x14ac:dyDescent="0.25">
      <c r="A15" s="56">
        <v>6</v>
      </c>
      <c r="B15" s="50">
        <v>51</v>
      </c>
      <c r="C15" s="51">
        <v>0.26748177717150323</v>
      </c>
      <c r="D15" s="51">
        <v>5.9549330334542478</v>
      </c>
      <c r="E15" s="51">
        <v>21.27071307041362</v>
      </c>
      <c r="F15" s="51">
        <v>0</v>
      </c>
      <c r="G15" s="51">
        <v>0</v>
      </c>
      <c r="H15" s="51">
        <v>107.25597141474745</v>
      </c>
      <c r="I15" s="51">
        <v>6.6625531543589966</v>
      </c>
      <c r="J15" s="51">
        <v>9.2634888163546522E-2</v>
      </c>
      <c r="K15" s="51">
        <v>0</v>
      </c>
      <c r="L15" s="51">
        <v>2.6139876961935591</v>
      </c>
      <c r="M15" s="51">
        <v>0</v>
      </c>
      <c r="N15" s="51">
        <v>2.2333718869351684</v>
      </c>
      <c r="O15" s="51">
        <v>146.35164692143812</v>
      </c>
      <c r="P15" s="52" t="s">
        <v>94</v>
      </c>
    </row>
    <row r="16" spans="1:27" x14ac:dyDescent="0.25">
      <c r="A16" s="56">
        <v>7</v>
      </c>
      <c r="B16" s="50">
        <v>50</v>
      </c>
      <c r="C16" s="51">
        <v>0.26748177717150323</v>
      </c>
      <c r="D16" s="51">
        <v>5.9549330334542452</v>
      </c>
      <c r="E16" s="51">
        <v>21.270713070413592</v>
      </c>
      <c r="F16" s="51">
        <v>0</v>
      </c>
      <c r="G16" s="51">
        <v>0</v>
      </c>
      <c r="H16" s="51">
        <v>107.25597141474739</v>
      </c>
      <c r="I16" s="51">
        <v>5.7852515256264621</v>
      </c>
      <c r="J16" s="51">
        <v>9.2634888163554696E-2</v>
      </c>
      <c r="K16" s="51">
        <v>0</v>
      </c>
      <c r="L16" s="51">
        <v>2.6139876961935582</v>
      </c>
      <c r="M16" s="51">
        <v>7.2705128766770342</v>
      </c>
      <c r="N16" s="51">
        <v>0.29778291825802244</v>
      </c>
      <c r="O16" s="51">
        <v>150.80926920070536</v>
      </c>
      <c r="P16" s="52" t="s">
        <v>93</v>
      </c>
    </row>
    <row r="17" spans="1:16" x14ac:dyDescent="0.25">
      <c r="A17" s="56">
        <v>8</v>
      </c>
      <c r="B17" s="50">
        <v>49</v>
      </c>
      <c r="C17" s="51">
        <v>0.39098836063165632</v>
      </c>
      <c r="D17" s="51">
        <v>8.7045537420992751</v>
      </c>
      <c r="E17" s="51">
        <v>31.092216153233288</v>
      </c>
      <c r="F17" s="51">
        <v>0</v>
      </c>
      <c r="G17" s="51">
        <v>0</v>
      </c>
      <c r="H17" s="51">
        <v>40.31909597241804</v>
      </c>
      <c r="I17" s="51">
        <v>1.772884116072952</v>
      </c>
      <c r="J17" s="51">
        <v>2.3215210596947045E-3</v>
      </c>
      <c r="K17" s="51">
        <v>91.416960477157616</v>
      </c>
      <c r="L17" s="51">
        <v>2.6139876961935586</v>
      </c>
      <c r="M17" s="51">
        <v>0</v>
      </c>
      <c r="N17" s="51">
        <v>0.29778291825802244</v>
      </c>
      <c r="O17" s="51">
        <v>176.61079095712412</v>
      </c>
      <c r="P17" s="52" t="s">
        <v>92</v>
      </c>
    </row>
    <row r="18" spans="1:16" x14ac:dyDescent="0.25">
      <c r="A18" s="56">
        <v>9</v>
      </c>
      <c r="B18" s="50">
        <v>48</v>
      </c>
      <c r="C18" s="51">
        <v>1.7280216272593256</v>
      </c>
      <c r="D18" s="51">
        <v>38.47085651779576</v>
      </c>
      <c r="E18" s="51">
        <v>137.41591147472832</v>
      </c>
      <c r="F18" s="51">
        <v>0</v>
      </c>
      <c r="G18" s="51">
        <v>0</v>
      </c>
      <c r="H18" s="51">
        <v>175.3921716382371</v>
      </c>
      <c r="I18" s="51">
        <v>7.1244036649001083</v>
      </c>
      <c r="J18" s="51">
        <v>9.6402499970716839E-3</v>
      </c>
      <c r="K18" s="51">
        <v>91.416960477157616</v>
      </c>
      <c r="L18" s="51">
        <v>2.6139876961935586</v>
      </c>
      <c r="M18" s="51">
        <v>0</v>
      </c>
      <c r="N18" s="51">
        <v>0.29778291825802244</v>
      </c>
      <c r="O18" s="51">
        <v>454.46973626452683</v>
      </c>
      <c r="P18" s="52" t="s">
        <v>91</v>
      </c>
    </row>
    <row r="19" spans="1:16" x14ac:dyDescent="0.25">
      <c r="A19" s="56">
        <v>10</v>
      </c>
      <c r="B19" s="50">
        <v>47</v>
      </c>
      <c r="C19" s="51">
        <v>0.96108558112953457</v>
      </c>
      <c r="D19" s="51">
        <v>21.396598809702184</v>
      </c>
      <c r="E19" s="51">
        <v>3.7242109994639785E-3</v>
      </c>
      <c r="F19" s="51">
        <v>0</v>
      </c>
      <c r="G19" s="51">
        <v>0</v>
      </c>
      <c r="H19" s="51">
        <v>96.234409719367193</v>
      </c>
      <c r="I19" s="51">
        <v>2.0451059899808829E-2</v>
      </c>
      <c r="J19" s="51">
        <v>8.042844334954681E-2</v>
      </c>
      <c r="K19" s="51">
        <v>0</v>
      </c>
      <c r="L19" s="51">
        <v>3.697907876006699</v>
      </c>
      <c r="M19" s="51">
        <v>0</v>
      </c>
      <c r="N19" s="51">
        <v>7.155747185438301</v>
      </c>
      <c r="O19" s="51">
        <v>129.55035288589272</v>
      </c>
      <c r="P19" s="52" t="s">
        <v>90</v>
      </c>
    </row>
    <row r="20" spans="1:16" x14ac:dyDescent="0.25">
      <c r="A20" s="56">
        <v>11</v>
      </c>
      <c r="B20" s="50">
        <v>46</v>
      </c>
      <c r="C20" s="51">
        <v>0.93159367182243824</v>
      </c>
      <c r="D20" s="51">
        <v>20.740021951235235</v>
      </c>
      <c r="E20" s="51">
        <v>3.6099361949529412E-3</v>
      </c>
      <c r="F20" s="51">
        <v>0</v>
      </c>
      <c r="G20" s="51">
        <v>0</v>
      </c>
      <c r="H20" s="51">
        <v>93.149351552201026</v>
      </c>
      <c r="I20" s="51">
        <v>4.3075644509696455E-2</v>
      </c>
      <c r="J20" s="51">
        <v>7.796031162761323E-2</v>
      </c>
      <c r="K20" s="51">
        <v>0</v>
      </c>
      <c r="L20" s="51">
        <v>3.5844354734582318</v>
      </c>
      <c r="M20" s="51">
        <v>0</v>
      </c>
      <c r="N20" s="51">
        <v>3.7222864782252807</v>
      </c>
      <c r="O20" s="51">
        <v>122.25233501927447</v>
      </c>
      <c r="P20" s="52" t="s">
        <v>89</v>
      </c>
    </row>
    <row r="21" spans="1:16" x14ac:dyDescent="0.25">
      <c r="A21" s="56">
        <v>12</v>
      </c>
      <c r="B21" s="50">
        <v>45</v>
      </c>
      <c r="C21" s="51">
        <v>0.93159367182243824</v>
      </c>
      <c r="D21" s="51">
        <v>20.740021951235242</v>
      </c>
      <c r="E21" s="51">
        <v>3.6099361949529412E-3</v>
      </c>
      <c r="F21" s="51">
        <v>0</v>
      </c>
      <c r="G21" s="51">
        <v>0</v>
      </c>
      <c r="H21" s="51">
        <v>93.149351552201054</v>
      </c>
      <c r="I21" s="51">
        <v>1.7766400507720128E-2</v>
      </c>
      <c r="J21" s="51">
        <v>7.7960311627613244E-2</v>
      </c>
      <c r="K21" s="51">
        <v>0</v>
      </c>
      <c r="L21" s="51">
        <v>3.5844354734582327</v>
      </c>
      <c r="M21" s="51">
        <v>12.324204231685087</v>
      </c>
      <c r="N21" s="51">
        <v>0.29778291825802244</v>
      </c>
      <c r="O21" s="51">
        <v>131.12672644699038</v>
      </c>
      <c r="P21" s="52" t="s">
        <v>88</v>
      </c>
    </row>
    <row r="22" spans="1:16" x14ac:dyDescent="0.25">
      <c r="A22" s="56">
        <v>13</v>
      </c>
      <c r="B22" s="50">
        <v>44</v>
      </c>
      <c r="C22" s="51">
        <v>1.7280187419921436</v>
      </c>
      <c r="D22" s="51">
        <v>38.470792283241153</v>
      </c>
      <c r="E22" s="51">
        <v>3.6099361949529412E-3</v>
      </c>
      <c r="F22" s="51">
        <v>0</v>
      </c>
      <c r="G22" s="51">
        <v>0</v>
      </c>
      <c r="H22" s="51">
        <v>172.78329614641052</v>
      </c>
      <c r="I22" s="51">
        <v>3.2955003864528883E-2</v>
      </c>
      <c r="J22" s="51">
        <v>9.6402339008050328E-3</v>
      </c>
      <c r="K22" s="51">
        <v>91.416807838815998</v>
      </c>
      <c r="L22" s="51">
        <v>3.5844354734582327</v>
      </c>
      <c r="M22" s="51">
        <v>0</v>
      </c>
      <c r="N22" s="51">
        <v>0.29778291825802244</v>
      </c>
      <c r="O22" s="51">
        <v>308.32733857613636</v>
      </c>
      <c r="P22" s="52" t="s">
        <v>87</v>
      </c>
    </row>
    <row r="23" spans="1:16" x14ac:dyDescent="0.25">
      <c r="A23" s="56">
        <v>14</v>
      </c>
      <c r="B23" s="50">
        <v>43</v>
      </c>
      <c r="C23" s="51">
        <v>0.54275051978287414</v>
      </c>
      <c r="D23" s="51">
        <v>12.083226877572777</v>
      </c>
      <c r="E23" s="51">
        <v>8.9335919935615191</v>
      </c>
      <c r="F23" s="51">
        <v>0</v>
      </c>
      <c r="G23" s="51">
        <v>0</v>
      </c>
      <c r="H23" s="51">
        <v>67.781730708239451</v>
      </c>
      <c r="I23" s="51">
        <v>0.13468358931274327</v>
      </c>
      <c r="J23" s="51">
        <v>3.9051612598547656E-3</v>
      </c>
      <c r="K23" s="51">
        <v>88.806344581572503</v>
      </c>
      <c r="L23" s="51">
        <v>2.5930587972006811</v>
      </c>
      <c r="M23" s="51">
        <v>0</v>
      </c>
      <c r="N23" s="51">
        <v>0.29778291825802244</v>
      </c>
      <c r="O23" s="51">
        <v>181.17707514676044</v>
      </c>
      <c r="P23" s="52" t="s">
        <v>86</v>
      </c>
    </row>
    <row r="24" spans="1:16" x14ac:dyDescent="0.25">
      <c r="A24" s="57">
        <v>15</v>
      </c>
      <c r="B24" s="53">
        <v>60</v>
      </c>
      <c r="C24" s="51">
        <v>0</v>
      </c>
      <c r="D24" s="51">
        <v>0</v>
      </c>
      <c r="E24" s="51">
        <v>9.3263656818657275</v>
      </c>
      <c r="F24" s="51">
        <v>9.9282843717905322</v>
      </c>
      <c r="G24" s="51">
        <v>0.94135117202641017</v>
      </c>
      <c r="H24" s="51">
        <v>0</v>
      </c>
      <c r="I24" s="51">
        <v>0.41359161131586453</v>
      </c>
      <c r="J24" s="51">
        <v>0</v>
      </c>
      <c r="K24" s="51">
        <v>0</v>
      </c>
      <c r="L24" s="51">
        <v>0.11788584251024901</v>
      </c>
      <c r="M24" s="51">
        <v>0</v>
      </c>
      <c r="N24" s="51">
        <v>0.22048302472386788</v>
      </c>
      <c r="O24" s="51">
        <v>20.947961704232654</v>
      </c>
      <c r="P24" s="52" t="s">
        <v>103</v>
      </c>
    </row>
    <row r="25" spans="1:16" x14ac:dyDescent="0.25">
      <c r="A25" s="57">
        <v>16</v>
      </c>
      <c r="B25" s="53">
        <v>59</v>
      </c>
      <c r="C25" s="51">
        <v>0</v>
      </c>
      <c r="D25" s="51">
        <v>0</v>
      </c>
      <c r="E25" s="51">
        <v>9.3263656818657275</v>
      </c>
      <c r="F25" s="51">
        <v>9.7392206508249259</v>
      </c>
      <c r="G25" s="51">
        <v>0.9329456147389571</v>
      </c>
      <c r="H25" s="51">
        <v>0</v>
      </c>
      <c r="I25" s="51">
        <v>0.41359161131586453</v>
      </c>
      <c r="J25" s="51">
        <v>9.1086982707013343E-4</v>
      </c>
      <c r="K25" s="51">
        <v>4.4705127346910905</v>
      </c>
      <c r="L25" s="51">
        <v>0.12684081597936345</v>
      </c>
      <c r="M25" s="51">
        <v>0</v>
      </c>
      <c r="N25" s="51">
        <v>0.22048302472386788</v>
      </c>
      <c r="O25" s="51">
        <v>25.230871003966872</v>
      </c>
      <c r="P25" s="52" t="s">
        <v>102</v>
      </c>
    </row>
    <row r="26" spans="1:16" x14ac:dyDescent="0.25">
      <c r="A26" s="57">
        <v>17</v>
      </c>
      <c r="B26" s="50">
        <v>58</v>
      </c>
      <c r="C26" s="51">
        <v>0</v>
      </c>
      <c r="D26" s="51">
        <v>0</v>
      </c>
      <c r="E26" s="51">
        <v>8.6604533119007137</v>
      </c>
      <c r="F26" s="51">
        <v>13.339838529924979</v>
      </c>
      <c r="G26" s="51">
        <v>5560.4000349559583</v>
      </c>
      <c r="H26" s="51">
        <v>0</v>
      </c>
      <c r="I26" s="51">
        <v>0.41359161131586453</v>
      </c>
      <c r="J26" s="51">
        <v>0</v>
      </c>
      <c r="K26" s="51">
        <v>0</v>
      </c>
      <c r="L26" s="51">
        <v>0.18407273806537691</v>
      </c>
      <c r="M26" s="51">
        <v>0</v>
      </c>
      <c r="N26" s="51">
        <v>0.22048302472386788</v>
      </c>
      <c r="O26" s="51">
        <v>5583.2184741718884</v>
      </c>
      <c r="P26" s="52" t="s">
        <v>101</v>
      </c>
    </row>
    <row r="27" spans="1:16" x14ac:dyDescent="0.25">
      <c r="A27" s="57">
        <v>18</v>
      </c>
      <c r="B27" s="50">
        <v>57</v>
      </c>
      <c r="C27" s="51">
        <v>0</v>
      </c>
      <c r="D27" s="51">
        <v>0</v>
      </c>
      <c r="E27" s="51">
        <v>9.3263656818657275</v>
      </c>
      <c r="F27" s="51">
        <v>12.221530482767333</v>
      </c>
      <c r="G27" s="51">
        <v>1.0433003775874028</v>
      </c>
      <c r="H27" s="51">
        <v>0</v>
      </c>
      <c r="I27" s="51">
        <v>0.41359161131586453</v>
      </c>
      <c r="J27" s="51">
        <v>0</v>
      </c>
      <c r="K27" s="51">
        <v>0</v>
      </c>
      <c r="L27" s="51">
        <v>0.17396703432678987</v>
      </c>
      <c r="M27" s="51">
        <v>0</v>
      </c>
      <c r="N27" s="51">
        <v>0.22048302472386788</v>
      </c>
      <c r="O27" s="51">
        <v>23.399238212586987</v>
      </c>
      <c r="P27" s="52" t="s">
        <v>100</v>
      </c>
    </row>
    <row r="28" spans="1:16" x14ac:dyDescent="0.25">
      <c r="P28" s="2"/>
    </row>
    <row r="29" spans="1:16" x14ac:dyDescent="0.25">
      <c r="P29" s="2"/>
    </row>
    <row r="30" spans="1:16" x14ac:dyDescent="0.25">
      <c r="P30" s="2"/>
    </row>
    <row r="31" spans="1:16" x14ac:dyDescent="0.25">
      <c r="P31" s="2"/>
    </row>
    <row r="32" spans="1:16" x14ac:dyDescent="0.25">
      <c r="P32" s="2"/>
    </row>
    <row r="33" spans="16:16" x14ac:dyDescent="0.25">
      <c r="P33" s="2"/>
    </row>
  </sheetData>
  <sheetProtection selectLockedCells="1"/>
  <mergeCells count="6">
    <mergeCell ref="B6:M6"/>
    <mergeCell ref="B1:M1"/>
    <mergeCell ref="B2:M2"/>
    <mergeCell ref="B3:M3"/>
    <mergeCell ref="B4:M4"/>
    <mergeCell ref="B5:M5"/>
  </mergeCells>
  <conditionalFormatting sqref="Q9:Z9">
    <cfRule type="cellIs" dxfId="30" priority="1" operator="greaterThan">
      <formula>0</formula>
    </cfRule>
  </conditionalFormatting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  <tableParts count="1">
    <tablePart r:id="rId3"/>
  </tablePart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>
    <tabColor theme="8"/>
    <pageSetUpPr fitToPage="1"/>
  </sheetPr>
  <dimension ref="A1:Y35"/>
  <sheetViews>
    <sheetView showGridLines="0" zoomScale="115" zoomScaleNormal="115" workbookViewId="0">
      <selection activeCell="U26" sqref="U26"/>
    </sheetView>
  </sheetViews>
  <sheetFormatPr baseColWidth="10" defaultColWidth="11.44140625" defaultRowHeight="13.8" x14ac:dyDescent="0.3"/>
  <cols>
    <col min="1" max="1" width="5.77734375" style="9" customWidth="1"/>
    <col min="2" max="2" width="4.21875" style="9" customWidth="1"/>
    <col min="3" max="3" width="1.77734375" style="9" customWidth="1"/>
    <col min="4" max="4" width="14" style="9" customWidth="1"/>
    <col min="5" max="5" width="1.77734375" style="9" customWidth="1"/>
    <col min="6" max="6" width="14" style="9" customWidth="1"/>
    <col min="7" max="7" width="1.77734375" style="9" customWidth="1"/>
    <col min="8" max="8" width="14" style="9" customWidth="1"/>
    <col min="9" max="9" width="1.77734375" style="9" customWidth="1"/>
    <col min="10" max="10" width="14" style="9" customWidth="1"/>
    <col min="11" max="11" width="1.77734375" style="9" customWidth="1"/>
    <col min="12" max="12" width="14" style="9" customWidth="1"/>
    <col min="13" max="13" width="3.109375" style="9" customWidth="1"/>
    <col min="14" max="14" width="1.44140625" style="9" customWidth="1"/>
    <col min="15" max="15" width="15.109375" style="9" customWidth="1"/>
    <col min="16" max="16" width="2.5546875" style="8" customWidth="1"/>
    <col min="17" max="19" width="11.77734375" style="8" customWidth="1"/>
    <col min="20" max="20" width="4" style="8" customWidth="1"/>
    <col min="21" max="22" width="11.77734375" style="8" customWidth="1"/>
    <col min="23" max="23" width="19.109375" style="8" customWidth="1"/>
    <col min="24" max="24" width="2.5546875" style="8" customWidth="1"/>
    <col min="25" max="16384" width="11.44140625" style="8"/>
  </cols>
  <sheetData>
    <row r="1" spans="1:25" ht="20.25" customHeight="1" x14ac:dyDescent="0.3">
      <c r="O1" s="17"/>
    </row>
    <row r="2" spans="1:25" ht="20.25" customHeight="1" x14ac:dyDescent="0.3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O2" s="17"/>
    </row>
    <row r="3" spans="1:25" s="13" customFormat="1" ht="18.75" customHeight="1" x14ac:dyDescent="0.3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2"/>
      <c r="N3" s="12"/>
      <c r="O3" s="17"/>
      <c r="P3" s="8"/>
      <c r="Q3" s="8"/>
      <c r="R3" s="8"/>
      <c r="S3" s="8"/>
      <c r="T3" s="8"/>
      <c r="U3" s="8"/>
      <c r="V3" s="8"/>
      <c r="W3" s="8"/>
      <c r="X3" s="8"/>
      <c r="Y3" s="8"/>
    </row>
    <row r="4" spans="1:25" s="13" customFormat="1" ht="15.9" customHeight="1" x14ac:dyDescent="0.3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2"/>
      <c r="M4" s="12"/>
      <c r="N4" s="12"/>
      <c r="O4" s="17"/>
      <c r="P4" s="8"/>
      <c r="Q4" s="8"/>
      <c r="R4" s="8"/>
      <c r="S4" s="8"/>
      <c r="T4" s="8"/>
      <c r="U4" s="8"/>
      <c r="V4" s="8"/>
      <c r="W4" s="8"/>
      <c r="X4" s="8"/>
      <c r="Y4" s="8"/>
    </row>
    <row r="5" spans="1:25" ht="7.5" customHeight="1" x14ac:dyDescent="0.3">
      <c r="A5" s="15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</row>
    <row r="6" spans="1:25" ht="16.5" customHeight="1" x14ac:dyDescent="0.3">
      <c r="B6" s="16"/>
      <c r="O6" s="21"/>
    </row>
    <row r="7" spans="1:25" ht="16.5" customHeight="1" x14ac:dyDescent="0.3">
      <c r="B7" s="16"/>
      <c r="O7" s="21"/>
    </row>
    <row r="8" spans="1:25" ht="16.5" customHeight="1" x14ac:dyDescent="0.3">
      <c r="B8" s="16"/>
      <c r="O8" s="21"/>
    </row>
    <row r="9" spans="1:25" ht="16.5" customHeight="1" x14ac:dyDescent="0.3">
      <c r="B9" s="16"/>
    </row>
    <row r="10" spans="1:25" ht="16.5" customHeight="1" x14ac:dyDescent="0.3">
      <c r="B10" s="26"/>
    </row>
    <row r="11" spans="1:25" ht="16.5" customHeight="1" x14ac:dyDescent="0.3">
      <c r="B11" s="26"/>
    </row>
    <row r="12" spans="1:25" ht="16.5" customHeight="1" x14ac:dyDescent="0.3">
      <c r="B12" s="26"/>
    </row>
    <row r="13" spans="1:25" ht="17.25" customHeight="1" x14ac:dyDescent="0.3">
      <c r="B13" s="26"/>
    </row>
    <row r="14" spans="1:25" ht="16.5" customHeight="1" x14ac:dyDescent="0.3">
      <c r="B14" s="26"/>
    </row>
    <row r="15" spans="1:25" ht="16.5" customHeight="1" x14ac:dyDescent="0.3">
      <c r="B15" s="26"/>
    </row>
    <row r="16" spans="1:25" ht="16.5" customHeight="1" x14ac:dyDescent="0.3">
      <c r="B16" s="26"/>
    </row>
    <row r="17" spans="1:14" ht="16.5" customHeight="1" x14ac:dyDescent="0.3">
      <c r="A17" s="17"/>
      <c r="B17" s="27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</row>
    <row r="18" spans="1:14" ht="22.5" customHeight="1" x14ac:dyDescent="0.3">
      <c r="A18" s="17"/>
      <c r="B18" s="2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</row>
    <row r="19" spans="1:14" ht="87" customHeight="1" x14ac:dyDescent="0.3">
      <c r="A19" s="18"/>
      <c r="B19" s="2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7"/>
    </row>
    <row r="20" spans="1:14" ht="9" customHeight="1" x14ac:dyDescent="0.3">
      <c r="A20" s="18"/>
      <c r="B20" s="28"/>
      <c r="C20" s="18"/>
      <c r="D20" s="63"/>
      <c r="E20" s="18"/>
      <c r="F20" s="63"/>
      <c r="G20" s="18"/>
      <c r="H20" s="63"/>
      <c r="I20" s="18"/>
      <c r="J20" s="63"/>
      <c r="K20" s="18"/>
      <c r="L20" s="63"/>
      <c r="M20" s="18"/>
      <c r="N20" s="17"/>
    </row>
    <row r="21" spans="1:14" ht="11.25" customHeight="1" x14ac:dyDescent="0.3">
      <c r="A21" s="18"/>
      <c r="B21" s="28"/>
      <c r="C21" s="18"/>
      <c r="D21" s="63"/>
      <c r="E21" s="18"/>
      <c r="F21" s="63"/>
      <c r="G21" s="18"/>
      <c r="H21" s="63"/>
      <c r="I21" s="18"/>
      <c r="J21" s="63"/>
      <c r="K21" s="18"/>
      <c r="L21" s="63"/>
      <c r="M21" s="18"/>
      <c r="N21" s="17"/>
    </row>
    <row r="22" spans="1:14" ht="3.75" customHeight="1" x14ac:dyDescent="0.3">
      <c r="A22" s="18"/>
      <c r="B22" s="28"/>
      <c r="C22" s="18"/>
      <c r="D22" s="25"/>
      <c r="E22" s="18"/>
      <c r="F22" s="25"/>
      <c r="G22" s="18"/>
      <c r="H22" s="25"/>
      <c r="I22" s="18"/>
      <c r="J22" s="25"/>
      <c r="K22" s="18"/>
      <c r="L22" s="25"/>
      <c r="M22" s="18"/>
      <c r="N22" s="17"/>
    </row>
    <row r="23" spans="1:14" ht="9" customHeight="1" x14ac:dyDescent="0.3">
      <c r="A23" s="18"/>
      <c r="B23" s="28"/>
      <c r="C23" s="18"/>
      <c r="D23" s="63"/>
      <c r="E23" s="18"/>
      <c r="F23" s="63"/>
      <c r="G23" s="18"/>
      <c r="H23" s="63"/>
      <c r="I23" s="18"/>
      <c r="J23" s="63"/>
      <c r="K23" s="18"/>
      <c r="L23" s="63"/>
      <c r="M23" s="18"/>
      <c r="N23" s="17"/>
    </row>
    <row r="24" spans="1:14" ht="9" customHeight="1" x14ac:dyDescent="0.3">
      <c r="A24" s="18"/>
      <c r="B24" s="28"/>
      <c r="C24" s="18"/>
      <c r="D24" s="63"/>
      <c r="E24" s="18"/>
      <c r="F24" s="63"/>
      <c r="G24" s="18"/>
      <c r="H24" s="63"/>
      <c r="I24" s="18"/>
      <c r="J24" s="63"/>
      <c r="K24" s="18"/>
      <c r="L24" s="63"/>
      <c r="M24" s="18"/>
      <c r="N24" s="17"/>
    </row>
    <row r="25" spans="1:14" ht="16.5" customHeight="1" x14ac:dyDescent="0.3">
      <c r="A25" s="17"/>
      <c r="B25" s="27"/>
      <c r="C25" s="19"/>
      <c r="D25" s="19"/>
      <c r="E25" s="19"/>
      <c r="F25" s="19"/>
      <c r="G25" s="19"/>
      <c r="H25" s="19"/>
      <c r="I25" s="19"/>
      <c r="J25" s="19"/>
      <c r="K25" s="19"/>
      <c r="L25" s="17"/>
      <c r="M25" s="17"/>
      <c r="N25" s="17"/>
    </row>
    <row r="26" spans="1:14" ht="21.75" customHeight="1" x14ac:dyDescent="0.3">
      <c r="A26" s="17"/>
      <c r="B26" s="29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</row>
    <row r="27" spans="1:14" ht="6.75" customHeight="1" x14ac:dyDescent="0.3">
      <c r="B27" s="30"/>
    </row>
    <row r="28" spans="1:14" ht="6" customHeight="1" x14ac:dyDescent="0.3">
      <c r="A28" s="20"/>
      <c r="B28" s="31"/>
      <c r="C28" s="20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</row>
    <row r="29" spans="1:14" ht="4.5" customHeight="1" x14ac:dyDescent="0.3">
      <c r="A29" s="20"/>
      <c r="B29" s="31"/>
      <c r="C29" s="20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</row>
    <row r="30" spans="1:14" ht="6" customHeight="1" x14ac:dyDescent="0.3">
      <c r="A30" s="20"/>
      <c r="B30" s="31"/>
      <c r="C30" s="20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</row>
    <row r="31" spans="1:14" ht="6.75" customHeight="1" x14ac:dyDescent="0.3">
      <c r="B31" s="30"/>
    </row>
    <row r="32" spans="1:14" ht="4.5" customHeight="1" x14ac:dyDescent="0.3">
      <c r="B32" s="30"/>
      <c r="G32" s="22"/>
      <c r="H32" s="22"/>
      <c r="I32" s="22"/>
      <c r="J32" s="22"/>
      <c r="K32" s="22"/>
    </row>
    <row r="33" spans="1:11" ht="18" customHeight="1" x14ac:dyDescent="0.3">
      <c r="A33" s="23"/>
      <c r="B33" s="32"/>
      <c r="C33" s="23"/>
      <c r="D33" s="23"/>
      <c r="E33" s="23"/>
      <c r="F33" s="22"/>
      <c r="G33" s="22"/>
      <c r="H33" s="22"/>
      <c r="I33" s="22"/>
      <c r="J33" s="22"/>
      <c r="K33" s="22"/>
    </row>
    <row r="34" spans="1:11" x14ac:dyDescent="0.3">
      <c r="A34" s="23"/>
      <c r="B34" s="23"/>
      <c r="C34" s="23"/>
      <c r="D34" s="23"/>
      <c r="E34" s="23"/>
      <c r="F34" s="22"/>
      <c r="G34" s="22"/>
      <c r="H34" s="22"/>
      <c r="I34" s="22"/>
      <c r="J34" s="22"/>
      <c r="K34" s="22"/>
    </row>
    <row r="35" spans="1:11" x14ac:dyDescent="0.3">
      <c r="A35" s="23"/>
      <c r="B35" s="23"/>
      <c r="C35" s="23"/>
      <c r="D35" s="23"/>
      <c r="E35" s="23"/>
      <c r="F35" s="22"/>
      <c r="G35" s="22"/>
      <c r="H35" s="22"/>
      <c r="I35" s="22"/>
      <c r="J35" s="22"/>
      <c r="K35" s="22"/>
    </row>
  </sheetData>
  <sheetProtection selectLockedCells="1"/>
  <mergeCells count="10">
    <mergeCell ref="D20:D21"/>
    <mergeCell ref="F20:F21"/>
    <mergeCell ref="H20:H21"/>
    <mergeCell ref="J20:J21"/>
    <mergeCell ref="L20:L21"/>
    <mergeCell ref="D23:D24"/>
    <mergeCell ref="F23:F24"/>
    <mergeCell ref="H23:H24"/>
    <mergeCell ref="J23:J24"/>
    <mergeCell ref="L23:L24"/>
  </mergeCells>
  <printOptions horizontalCentered="1"/>
  <pageMargins left="0.7" right="0.7" top="0.75" bottom="0.75" header="0.3" footer="0.3"/>
  <pageSetup paperSize="9" scale="95" orientation="landscape" r:id="rId1"/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>
    <tabColor theme="3" tint="0.39997558519241921"/>
  </sheetPr>
  <dimension ref="A2:L67"/>
  <sheetViews>
    <sheetView workbookViewId="0">
      <selection activeCell="H17" sqref="H17:H18"/>
    </sheetView>
  </sheetViews>
  <sheetFormatPr baseColWidth="10" defaultColWidth="11.44140625" defaultRowHeight="13.2" x14ac:dyDescent="0.25"/>
  <cols>
    <col min="1" max="1" width="5.44140625" customWidth="1"/>
    <col min="2" max="2" width="12.21875" customWidth="1"/>
    <col min="3" max="4" width="16.77734375" customWidth="1"/>
    <col min="5" max="5" width="22.109375" customWidth="1"/>
    <col min="6" max="7" width="21" customWidth="1"/>
    <col min="8" max="8" width="21.109375" customWidth="1"/>
    <col min="9" max="9" width="16.77734375" customWidth="1"/>
    <col min="10" max="10" width="18.88671875" customWidth="1"/>
    <col min="11" max="23" width="16.77734375" customWidth="1"/>
  </cols>
  <sheetData>
    <row r="2" spans="1:12" ht="14.25" customHeight="1" x14ac:dyDescent="0.25">
      <c r="B2" s="36"/>
    </row>
    <row r="3" spans="1:12" ht="22.5" customHeight="1" x14ac:dyDescent="0.25">
      <c r="B3" s="37" t="s">
        <v>74</v>
      </c>
      <c r="C3" s="37"/>
      <c r="D3" s="37"/>
      <c r="E3" s="37"/>
      <c r="F3" s="37"/>
      <c r="G3" s="37"/>
      <c r="H3" s="37"/>
      <c r="I3" s="37"/>
      <c r="J3" s="37"/>
      <c r="K3" s="37"/>
      <c r="L3" s="37"/>
    </row>
    <row r="4" spans="1:12" ht="18.75" customHeight="1" x14ac:dyDescent="0.25">
      <c r="A4" s="38"/>
      <c r="B4" s="39" t="s">
        <v>38</v>
      </c>
      <c r="C4" s="40" t="s">
        <v>39</v>
      </c>
      <c r="D4" s="41" t="s">
        <v>7</v>
      </c>
      <c r="E4" s="40" t="s">
        <v>40</v>
      </c>
      <c r="F4" s="40" t="s">
        <v>44</v>
      </c>
      <c r="G4" s="40" t="s">
        <v>8</v>
      </c>
      <c r="H4" s="40" t="s">
        <v>41</v>
      </c>
      <c r="I4" s="40" t="s">
        <v>35</v>
      </c>
      <c r="J4" s="40" t="s">
        <v>9</v>
      </c>
    </row>
    <row r="5" spans="1:12" ht="24.9" customHeight="1" x14ac:dyDescent="0.25">
      <c r="B5" s="42">
        <v>43</v>
      </c>
      <c r="C5" s="43" t="s">
        <v>25</v>
      </c>
      <c r="D5" s="43" t="s">
        <v>10</v>
      </c>
      <c r="E5" s="43" t="s">
        <v>28</v>
      </c>
      <c r="F5" s="43" t="s">
        <v>11</v>
      </c>
      <c r="G5" s="43" t="s">
        <v>11</v>
      </c>
      <c r="H5" s="43" t="s">
        <v>12</v>
      </c>
      <c r="I5" s="43" t="s">
        <v>36</v>
      </c>
      <c r="J5" s="43" t="s">
        <v>19</v>
      </c>
    </row>
    <row r="6" spans="1:12" ht="24.9" customHeight="1" x14ac:dyDescent="0.25">
      <c r="B6" s="42">
        <v>44</v>
      </c>
      <c r="C6" s="43" t="s">
        <v>25</v>
      </c>
      <c r="D6" s="43" t="s">
        <v>10</v>
      </c>
      <c r="E6" s="43" t="s">
        <v>29</v>
      </c>
      <c r="F6" s="43" t="s">
        <v>11</v>
      </c>
      <c r="G6" s="43" t="s">
        <v>11</v>
      </c>
      <c r="H6" s="43" t="s">
        <v>32</v>
      </c>
      <c r="I6" s="43" t="s">
        <v>36</v>
      </c>
      <c r="J6" s="43" t="s">
        <v>19</v>
      </c>
    </row>
    <row r="7" spans="1:12" ht="24.9" customHeight="1" x14ac:dyDescent="0.25">
      <c r="B7" s="42">
        <v>45</v>
      </c>
      <c r="C7" s="43" t="s">
        <v>25</v>
      </c>
      <c r="D7" s="43" t="s">
        <v>10</v>
      </c>
      <c r="E7" s="43" t="s">
        <v>29</v>
      </c>
      <c r="F7" s="43" t="s">
        <v>11</v>
      </c>
      <c r="G7" s="43" t="s">
        <v>11</v>
      </c>
      <c r="H7" s="43" t="s">
        <v>32</v>
      </c>
      <c r="I7" s="43" t="s">
        <v>36</v>
      </c>
      <c r="J7" s="43" t="s">
        <v>43</v>
      </c>
    </row>
    <row r="8" spans="1:12" ht="24.9" customHeight="1" x14ac:dyDescent="0.25">
      <c r="B8" s="42">
        <v>46</v>
      </c>
      <c r="C8" s="43" t="s">
        <v>26</v>
      </c>
      <c r="D8" s="43" t="s">
        <v>10</v>
      </c>
      <c r="E8" s="43" t="s">
        <v>29</v>
      </c>
      <c r="F8" s="43" t="s">
        <v>11</v>
      </c>
      <c r="G8" s="43" t="s">
        <v>11</v>
      </c>
      <c r="H8" s="43" t="s">
        <v>32</v>
      </c>
      <c r="I8" s="43" t="s">
        <v>36</v>
      </c>
      <c r="J8" s="43" t="s">
        <v>13</v>
      </c>
    </row>
    <row r="9" spans="1:12" ht="24.9" customHeight="1" x14ac:dyDescent="0.25">
      <c r="B9" s="42">
        <v>47</v>
      </c>
      <c r="C9" s="43" t="s">
        <v>26</v>
      </c>
      <c r="D9" s="43" t="s">
        <v>10</v>
      </c>
      <c r="E9" s="43" t="s">
        <v>29</v>
      </c>
      <c r="F9" s="43" t="s">
        <v>11</v>
      </c>
      <c r="G9" s="43" t="s">
        <v>11</v>
      </c>
      <c r="H9" s="43" t="s">
        <v>32</v>
      </c>
      <c r="I9" s="43" t="s">
        <v>36</v>
      </c>
      <c r="J9" s="43" t="s">
        <v>20</v>
      </c>
    </row>
    <row r="10" spans="1:12" ht="24.9" customHeight="1" x14ac:dyDescent="0.25">
      <c r="B10" s="42">
        <v>48</v>
      </c>
      <c r="C10" s="43" t="s">
        <v>26</v>
      </c>
      <c r="D10" s="43" t="s">
        <v>10</v>
      </c>
      <c r="E10" s="43" t="s">
        <v>30</v>
      </c>
      <c r="F10" s="43" t="s">
        <v>11</v>
      </c>
      <c r="G10" s="43" t="s">
        <v>11</v>
      </c>
      <c r="H10" s="43" t="s">
        <v>32</v>
      </c>
      <c r="I10" s="43" t="s">
        <v>36</v>
      </c>
      <c r="J10" s="43" t="s">
        <v>19</v>
      </c>
    </row>
    <row r="11" spans="1:12" ht="24.9" customHeight="1" x14ac:dyDescent="0.25">
      <c r="B11" s="42">
        <v>49</v>
      </c>
      <c r="C11" s="43" t="s">
        <v>25</v>
      </c>
      <c r="D11" s="43" t="s">
        <v>10</v>
      </c>
      <c r="E11" s="43" t="s">
        <v>30</v>
      </c>
      <c r="F11" s="43" t="s">
        <v>11</v>
      </c>
      <c r="G11" s="43" t="s">
        <v>11</v>
      </c>
      <c r="H11" s="43" t="s">
        <v>14</v>
      </c>
      <c r="I11" s="43" t="s">
        <v>36</v>
      </c>
      <c r="J11" s="43" t="s">
        <v>19</v>
      </c>
    </row>
    <row r="12" spans="1:12" ht="24.9" customHeight="1" x14ac:dyDescent="0.25">
      <c r="B12" s="42">
        <v>50</v>
      </c>
      <c r="C12" s="43" t="s">
        <v>27</v>
      </c>
      <c r="D12" s="43" t="s">
        <v>10</v>
      </c>
      <c r="E12" s="43" t="s">
        <v>30</v>
      </c>
      <c r="F12" s="43" t="s">
        <v>11</v>
      </c>
      <c r="G12" s="43" t="s">
        <v>11</v>
      </c>
      <c r="H12" s="43" t="s">
        <v>33</v>
      </c>
      <c r="I12" s="43" t="s">
        <v>36</v>
      </c>
      <c r="J12" s="43" t="s">
        <v>43</v>
      </c>
    </row>
    <row r="13" spans="1:12" ht="24.9" customHeight="1" x14ac:dyDescent="0.25">
      <c r="B13" s="42">
        <v>51</v>
      </c>
      <c r="C13" s="43" t="s">
        <v>27</v>
      </c>
      <c r="D13" s="43" t="s">
        <v>10</v>
      </c>
      <c r="E13" s="43" t="s">
        <v>30</v>
      </c>
      <c r="F13" s="43" t="s">
        <v>11</v>
      </c>
      <c r="G13" s="43" t="s">
        <v>11</v>
      </c>
      <c r="H13" s="43" t="s">
        <v>33</v>
      </c>
      <c r="I13" s="43" t="s">
        <v>36</v>
      </c>
      <c r="J13" s="43" t="s">
        <v>13</v>
      </c>
    </row>
    <row r="14" spans="1:12" ht="24.9" customHeight="1" x14ac:dyDescent="0.25">
      <c r="B14" s="42">
        <v>52</v>
      </c>
      <c r="C14" s="43" t="s">
        <v>27</v>
      </c>
      <c r="D14" s="43" t="s">
        <v>10</v>
      </c>
      <c r="E14" s="43" t="s">
        <v>30</v>
      </c>
      <c r="F14" s="43" t="s">
        <v>11</v>
      </c>
      <c r="G14" s="43" t="s">
        <v>11</v>
      </c>
      <c r="H14" s="43" t="s">
        <v>33</v>
      </c>
      <c r="I14" s="43" t="s">
        <v>36</v>
      </c>
      <c r="J14" s="43" t="s">
        <v>20</v>
      </c>
    </row>
    <row r="15" spans="1:12" ht="24.9" customHeight="1" x14ac:dyDescent="0.25">
      <c r="B15" s="42">
        <v>53</v>
      </c>
      <c r="C15" s="43" t="s">
        <v>25</v>
      </c>
      <c r="D15" s="43" t="s">
        <v>10</v>
      </c>
      <c r="E15" s="43" t="s">
        <v>31</v>
      </c>
      <c r="F15" s="43" t="s">
        <v>11</v>
      </c>
      <c r="G15" s="43" t="s">
        <v>11</v>
      </c>
      <c r="H15" s="43" t="s">
        <v>12</v>
      </c>
      <c r="I15" s="43" t="s">
        <v>36</v>
      </c>
      <c r="J15" s="43" t="s">
        <v>19</v>
      </c>
    </row>
    <row r="16" spans="1:12" ht="24.9" customHeight="1" x14ac:dyDescent="0.25">
      <c r="B16" s="42">
        <v>54</v>
      </c>
      <c r="C16" s="43" t="s">
        <v>25</v>
      </c>
      <c r="D16" s="43" t="s">
        <v>10</v>
      </c>
      <c r="E16" s="43" t="s">
        <v>31</v>
      </c>
      <c r="F16" s="43" t="s">
        <v>11</v>
      </c>
      <c r="G16" s="43" t="s">
        <v>11</v>
      </c>
      <c r="H16" s="43" t="s">
        <v>34</v>
      </c>
      <c r="I16" s="43" t="s">
        <v>36</v>
      </c>
      <c r="J16" s="43" t="s">
        <v>19</v>
      </c>
    </row>
    <row r="17" spans="2:12" ht="24.9" customHeight="1" x14ac:dyDescent="0.25">
      <c r="B17" s="42">
        <v>55</v>
      </c>
      <c r="C17" s="43" t="s">
        <v>25</v>
      </c>
      <c r="D17" s="43" t="s">
        <v>35</v>
      </c>
      <c r="E17" s="43" t="s">
        <v>11</v>
      </c>
      <c r="F17" s="43" t="s">
        <v>11</v>
      </c>
      <c r="G17" s="43" t="s">
        <v>11</v>
      </c>
      <c r="H17" s="43" t="s">
        <v>12</v>
      </c>
      <c r="I17" s="43" t="s">
        <v>36</v>
      </c>
      <c r="J17" s="43" t="s">
        <v>19</v>
      </c>
    </row>
    <row r="18" spans="2:12" ht="24.9" customHeight="1" x14ac:dyDescent="0.25">
      <c r="B18" s="42">
        <v>56</v>
      </c>
      <c r="C18" s="43" t="s">
        <v>25</v>
      </c>
      <c r="D18" s="43" t="s">
        <v>35</v>
      </c>
      <c r="E18" s="43" t="s">
        <v>11</v>
      </c>
      <c r="F18" s="43" t="s">
        <v>11</v>
      </c>
      <c r="G18" s="43" t="s">
        <v>11</v>
      </c>
      <c r="H18" s="43" t="s">
        <v>12</v>
      </c>
      <c r="I18" s="43" t="s">
        <v>37</v>
      </c>
      <c r="J18" s="43" t="s">
        <v>19</v>
      </c>
    </row>
    <row r="19" spans="2:12" ht="24.9" customHeight="1" x14ac:dyDescent="0.25">
      <c r="B19" s="42">
        <v>57</v>
      </c>
      <c r="C19" s="43" t="s">
        <v>25</v>
      </c>
      <c r="D19" s="43" t="s">
        <v>24</v>
      </c>
      <c r="E19" s="43" t="s">
        <v>11</v>
      </c>
      <c r="F19" s="43" t="s">
        <v>15</v>
      </c>
      <c r="G19" s="43" t="s">
        <v>21</v>
      </c>
      <c r="H19" s="43" t="s">
        <v>11</v>
      </c>
      <c r="I19" s="43" t="s">
        <v>11</v>
      </c>
      <c r="J19" s="43" t="s">
        <v>19</v>
      </c>
    </row>
    <row r="20" spans="2:12" ht="24.9" customHeight="1" x14ac:dyDescent="0.25">
      <c r="B20" s="42">
        <v>58</v>
      </c>
      <c r="C20" s="43" t="s">
        <v>25</v>
      </c>
      <c r="D20" s="43" t="s">
        <v>24</v>
      </c>
      <c r="E20" s="43" t="s">
        <v>11</v>
      </c>
      <c r="F20" s="43" t="s">
        <v>16</v>
      </c>
      <c r="G20" s="43" t="s">
        <v>21</v>
      </c>
      <c r="H20" s="43" t="s">
        <v>11</v>
      </c>
      <c r="I20" s="43" t="s">
        <v>11</v>
      </c>
      <c r="J20" s="43" t="s">
        <v>19</v>
      </c>
    </row>
    <row r="21" spans="2:12" ht="24.9" customHeight="1" x14ac:dyDescent="0.25">
      <c r="B21" s="42">
        <v>59</v>
      </c>
      <c r="C21" s="43" t="s">
        <v>25</v>
      </c>
      <c r="D21" s="43" t="s">
        <v>24</v>
      </c>
      <c r="E21" s="43" t="s">
        <v>11</v>
      </c>
      <c r="F21" s="43" t="s">
        <v>15</v>
      </c>
      <c r="G21" s="43" t="s">
        <v>22</v>
      </c>
      <c r="H21" s="43" t="s">
        <v>11</v>
      </c>
      <c r="I21" s="43" t="s">
        <v>11</v>
      </c>
      <c r="J21" s="43" t="s">
        <v>19</v>
      </c>
    </row>
    <row r="22" spans="2:12" ht="24.9" customHeight="1" x14ac:dyDescent="0.25">
      <c r="B22" s="42">
        <v>60</v>
      </c>
      <c r="C22" s="43" t="s">
        <v>25</v>
      </c>
      <c r="D22" s="43" t="s">
        <v>24</v>
      </c>
      <c r="E22" s="43" t="s">
        <v>11</v>
      </c>
      <c r="F22" s="43" t="s">
        <v>15</v>
      </c>
      <c r="G22" s="43" t="s">
        <v>23</v>
      </c>
      <c r="H22" s="43" t="s">
        <v>11</v>
      </c>
      <c r="I22" s="43" t="s">
        <v>11</v>
      </c>
      <c r="J22" s="43" t="s">
        <v>19</v>
      </c>
    </row>
    <row r="23" spans="2:12" ht="24.9" customHeight="1" x14ac:dyDescent="0.25">
      <c r="B23" s="44" t="s">
        <v>42</v>
      </c>
    </row>
    <row r="24" spans="2:12" ht="24.9" customHeight="1" x14ac:dyDescent="0.25"/>
    <row r="25" spans="2:12" ht="24.9" customHeight="1" x14ac:dyDescent="0.25"/>
    <row r="26" spans="2:12" ht="24.9" customHeight="1" x14ac:dyDescent="0.25"/>
    <row r="27" spans="2:12" ht="18.75" customHeight="1" x14ac:dyDescent="0.25">
      <c r="L27" s="45"/>
    </row>
    <row r="28" spans="2:12" ht="18.75" customHeight="1" x14ac:dyDescent="0.25"/>
    <row r="29" spans="2:12" ht="18.75" customHeight="1" x14ac:dyDescent="0.25"/>
    <row r="30" spans="2:12" ht="18.75" customHeight="1" x14ac:dyDescent="0.25"/>
    <row r="31" spans="2:12" ht="18.75" customHeight="1" x14ac:dyDescent="0.25"/>
    <row r="32" spans="2:12" ht="18.75" customHeight="1" x14ac:dyDescent="0.25"/>
    <row r="33" ht="18.75" customHeight="1" x14ac:dyDescent="0.25"/>
    <row r="34" ht="18.75" customHeight="1" x14ac:dyDescent="0.25"/>
    <row r="35" ht="18.75" customHeight="1" x14ac:dyDescent="0.25"/>
    <row r="36" ht="18.75" customHeight="1" x14ac:dyDescent="0.25"/>
    <row r="37" ht="18.75" customHeight="1" x14ac:dyDescent="0.25"/>
    <row r="38" ht="18.75" customHeight="1" x14ac:dyDescent="0.25"/>
    <row r="39" ht="18.75" customHeight="1" x14ac:dyDescent="0.25"/>
    <row r="40" ht="18.75" customHeight="1" x14ac:dyDescent="0.25"/>
    <row r="41" ht="18.75" customHeight="1" x14ac:dyDescent="0.25"/>
    <row r="42" ht="18.75" customHeight="1" x14ac:dyDescent="0.25"/>
    <row r="43" ht="18.75" customHeight="1" x14ac:dyDescent="0.25"/>
    <row r="44" ht="18.75" customHeight="1" x14ac:dyDescent="0.25"/>
    <row r="45" ht="18.75" customHeight="1" x14ac:dyDescent="0.25"/>
    <row r="46" ht="18.75" customHeight="1" x14ac:dyDescent="0.25"/>
    <row r="47" ht="18.75" customHeight="1" x14ac:dyDescent="0.25"/>
    <row r="48" ht="18.75" customHeight="1" x14ac:dyDescent="0.25"/>
    <row r="49" ht="18.75" customHeight="1" x14ac:dyDescent="0.25"/>
    <row r="50" ht="18.75" customHeight="1" x14ac:dyDescent="0.25"/>
    <row r="51" ht="18.75" customHeight="1" x14ac:dyDescent="0.25"/>
    <row r="52" ht="14.25" customHeight="1" x14ac:dyDescent="0.25"/>
    <row r="53" ht="18.75" customHeight="1" x14ac:dyDescent="0.25"/>
    <row r="54" ht="18.75" customHeight="1" x14ac:dyDescent="0.25"/>
    <row r="55" ht="18.75" customHeight="1" x14ac:dyDescent="0.25"/>
    <row r="56" ht="18.75" customHeight="1" x14ac:dyDescent="0.25"/>
    <row r="57" ht="18.75" customHeight="1" x14ac:dyDescent="0.25"/>
    <row r="58" ht="18.75" customHeight="1" x14ac:dyDescent="0.25"/>
    <row r="59" ht="18.75" customHeight="1" x14ac:dyDescent="0.25"/>
    <row r="60" ht="18.75" customHeight="1" x14ac:dyDescent="0.25"/>
    <row r="61" ht="18.75" customHeight="1" x14ac:dyDescent="0.25"/>
    <row r="62" ht="18.75" customHeight="1" x14ac:dyDescent="0.25"/>
    <row r="63" ht="18.75" customHeight="1" x14ac:dyDescent="0.25"/>
    <row r="64" ht="18.75" customHeight="1" x14ac:dyDescent="0.25"/>
    <row r="65" ht="18.75" customHeight="1" x14ac:dyDescent="0.25"/>
    <row r="66" ht="18.75" customHeight="1" x14ac:dyDescent="0.25"/>
    <row r="67" ht="18.75" customHeight="1" x14ac:dyDescent="0.25"/>
  </sheetData>
  <pageMargins left="0.7" right="0.7" top="0.78740157499999996" bottom="0.78740157499999996" header="0.3" footer="0.3"/>
  <pageSetup paperSize="9" orientation="portrait" horizontalDpi="300" verticalDpi="300" r:id="rId1"/>
  <drawing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>
    <tabColor theme="8"/>
    <pageSetUpPr fitToPage="1"/>
  </sheetPr>
  <dimension ref="A1:Y35"/>
  <sheetViews>
    <sheetView showGridLines="0" zoomScaleNormal="100" workbookViewId="0">
      <selection activeCell="U26" sqref="U26"/>
    </sheetView>
  </sheetViews>
  <sheetFormatPr baseColWidth="10" defaultColWidth="11.44140625" defaultRowHeight="13.8" x14ac:dyDescent="0.3"/>
  <cols>
    <col min="1" max="1" width="5.77734375" style="9" customWidth="1"/>
    <col min="2" max="2" width="4.21875" style="9" customWidth="1"/>
    <col min="3" max="3" width="1.77734375" style="9" customWidth="1"/>
    <col min="4" max="4" width="14" style="9" customWidth="1"/>
    <col min="5" max="5" width="1.77734375" style="9" customWidth="1"/>
    <col min="6" max="6" width="14" style="9" customWidth="1"/>
    <col min="7" max="7" width="1.77734375" style="9" customWidth="1"/>
    <col min="8" max="8" width="14" style="9" customWidth="1"/>
    <col min="9" max="9" width="1.77734375" style="9" customWidth="1"/>
    <col min="10" max="10" width="14" style="9" customWidth="1"/>
    <col min="11" max="11" width="1.77734375" style="9" customWidth="1"/>
    <col min="12" max="12" width="14" style="9" customWidth="1"/>
    <col min="13" max="13" width="3.109375" style="9" customWidth="1"/>
    <col min="14" max="14" width="1.44140625" style="9" customWidth="1"/>
    <col min="15" max="15" width="15.109375" style="9" customWidth="1"/>
    <col min="16" max="16" width="2.5546875" style="8" customWidth="1"/>
    <col min="17" max="19" width="11.77734375" style="8" customWidth="1"/>
    <col min="20" max="20" width="4" style="8" customWidth="1"/>
    <col min="21" max="22" width="11.77734375" style="8" customWidth="1"/>
    <col min="23" max="23" width="19.109375" style="8" customWidth="1"/>
    <col min="24" max="24" width="2.5546875" style="8" customWidth="1"/>
    <col min="25" max="16384" width="11.44140625" style="8"/>
  </cols>
  <sheetData>
    <row r="1" spans="1:25" ht="20.25" customHeight="1" x14ac:dyDescent="0.3">
      <c r="O1" s="17"/>
    </row>
    <row r="2" spans="1:25" ht="20.25" customHeight="1" x14ac:dyDescent="0.3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O2" s="17"/>
    </row>
    <row r="3" spans="1:25" s="13" customFormat="1" ht="18.75" customHeight="1" x14ac:dyDescent="0.3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2"/>
      <c r="N3" s="12"/>
      <c r="O3" s="17"/>
      <c r="P3" s="8"/>
      <c r="Q3" s="8"/>
      <c r="R3" s="8"/>
      <c r="S3" s="8"/>
      <c r="T3" s="8"/>
      <c r="U3" s="8"/>
      <c r="V3" s="8"/>
      <c r="W3" s="8"/>
      <c r="X3" s="8"/>
      <c r="Y3" s="8"/>
    </row>
    <row r="4" spans="1:25" s="13" customFormat="1" ht="15.9" customHeight="1" x14ac:dyDescent="0.3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2"/>
      <c r="M4" s="12"/>
      <c r="N4" s="12"/>
      <c r="O4" s="17"/>
      <c r="P4" s="8"/>
      <c r="Q4" s="8"/>
      <c r="R4" s="8"/>
      <c r="S4" s="8"/>
      <c r="T4" s="8"/>
      <c r="U4" s="8"/>
      <c r="V4" s="8"/>
      <c r="W4" s="8"/>
      <c r="X4" s="8"/>
      <c r="Y4" s="8"/>
    </row>
    <row r="5" spans="1:25" ht="7.5" customHeight="1" x14ac:dyDescent="0.3">
      <c r="A5" s="15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</row>
    <row r="6" spans="1:25" ht="16.5" customHeight="1" x14ac:dyDescent="0.3">
      <c r="B6" s="16"/>
      <c r="O6" s="21"/>
    </row>
    <row r="7" spans="1:25" ht="16.5" customHeight="1" x14ac:dyDescent="0.3">
      <c r="B7" s="16"/>
      <c r="O7" s="21"/>
    </row>
    <row r="8" spans="1:25" ht="16.5" customHeight="1" x14ac:dyDescent="0.3">
      <c r="B8" s="16"/>
      <c r="O8" s="21"/>
    </row>
    <row r="9" spans="1:25" ht="16.5" customHeight="1" x14ac:dyDescent="0.3">
      <c r="B9" s="16"/>
    </row>
    <row r="10" spans="1:25" ht="16.5" customHeight="1" x14ac:dyDescent="0.3">
      <c r="B10" s="26"/>
    </row>
    <row r="11" spans="1:25" ht="16.5" customHeight="1" x14ac:dyDescent="0.3">
      <c r="B11" s="26"/>
    </row>
    <row r="12" spans="1:25" ht="16.5" customHeight="1" x14ac:dyDescent="0.3">
      <c r="B12" s="26"/>
    </row>
    <row r="13" spans="1:25" ht="17.25" customHeight="1" x14ac:dyDescent="0.3">
      <c r="B13" s="26"/>
    </row>
    <row r="14" spans="1:25" ht="16.5" customHeight="1" x14ac:dyDescent="0.3">
      <c r="B14" s="26"/>
    </row>
    <row r="15" spans="1:25" ht="16.5" customHeight="1" x14ac:dyDescent="0.3">
      <c r="B15" s="26"/>
    </row>
    <row r="16" spans="1:25" ht="16.5" customHeight="1" x14ac:dyDescent="0.3">
      <c r="B16" s="26"/>
    </row>
    <row r="17" spans="1:14" ht="16.5" customHeight="1" x14ac:dyDescent="0.3">
      <c r="A17" s="17"/>
      <c r="B17" s="27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</row>
    <row r="18" spans="1:14" ht="22.5" customHeight="1" x14ac:dyDescent="0.3">
      <c r="A18" s="17"/>
      <c r="B18" s="2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</row>
    <row r="19" spans="1:14" ht="87" customHeight="1" x14ac:dyDescent="0.3">
      <c r="A19" s="18"/>
      <c r="B19" s="2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7"/>
    </row>
    <row r="20" spans="1:14" ht="9" customHeight="1" x14ac:dyDescent="0.3">
      <c r="A20" s="18"/>
      <c r="B20" s="28"/>
      <c r="C20" s="18"/>
      <c r="D20" s="63"/>
      <c r="E20" s="18"/>
      <c r="F20" s="63"/>
      <c r="G20" s="18"/>
      <c r="H20" s="63"/>
      <c r="I20" s="18"/>
      <c r="J20" s="63"/>
      <c r="K20" s="18"/>
      <c r="L20" s="63"/>
      <c r="M20" s="18"/>
      <c r="N20" s="17"/>
    </row>
    <row r="21" spans="1:14" ht="11.25" customHeight="1" x14ac:dyDescent="0.3">
      <c r="A21" s="18"/>
      <c r="B21" s="28"/>
      <c r="C21" s="18"/>
      <c r="D21" s="63"/>
      <c r="E21" s="18"/>
      <c r="F21" s="63"/>
      <c r="G21" s="18"/>
      <c r="H21" s="63"/>
      <c r="I21" s="18"/>
      <c r="J21" s="63"/>
      <c r="K21" s="18"/>
      <c r="L21" s="63"/>
      <c r="M21" s="18"/>
      <c r="N21" s="17"/>
    </row>
    <row r="22" spans="1:14" ht="3.75" customHeight="1" x14ac:dyDescent="0.3">
      <c r="A22" s="18"/>
      <c r="B22" s="28"/>
      <c r="C22" s="18"/>
      <c r="D22" s="24"/>
      <c r="E22" s="18"/>
      <c r="F22" s="24"/>
      <c r="G22" s="18"/>
      <c r="H22" s="24"/>
      <c r="I22" s="18"/>
      <c r="J22" s="24"/>
      <c r="K22" s="18"/>
      <c r="L22" s="24"/>
      <c r="M22" s="18"/>
      <c r="N22" s="17"/>
    </row>
    <row r="23" spans="1:14" ht="9" customHeight="1" x14ac:dyDescent="0.3">
      <c r="A23" s="18"/>
      <c r="B23" s="28"/>
      <c r="C23" s="18"/>
      <c r="D23" s="63"/>
      <c r="E23" s="18"/>
      <c r="F23" s="63"/>
      <c r="G23" s="18"/>
      <c r="H23" s="63"/>
      <c r="I23" s="18"/>
      <c r="J23" s="63"/>
      <c r="K23" s="18"/>
      <c r="L23" s="63"/>
      <c r="M23" s="18"/>
      <c r="N23" s="17"/>
    </row>
    <row r="24" spans="1:14" ht="9" customHeight="1" x14ac:dyDescent="0.3">
      <c r="A24" s="18"/>
      <c r="B24" s="28"/>
      <c r="C24" s="18"/>
      <c r="D24" s="63"/>
      <c r="E24" s="18"/>
      <c r="F24" s="63"/>
      <c r="G24" s="18"/>
      <c r="H24" s="63"/>
      <c r="I24" s="18"/>
      <c r="J24" s="63"/>
      <c r="K24" s="18"/>
      <c r="L24" s="63"/>
      <c r="M24" s="18"/>
      <c r="N24" s="17"/>
    </row>
    <row r="25" spans="1:14" ht="16.5" customHeight="1" x14ac:dyDescent="0.3">
      <c r="A25" s="17"/>
      <c r="B25" s="27"/>
      <c r="C25" s="19"/>
      <c r="D25" s="19"/>
      <c r="E25" s="19"/>
      <c r="F25" s="19"/>
      <c r="G25" s="19"/>
      <c r="H25" s="19"/>
      <c r="I25" s="19"/>
      <c r="J25" s="19"/>
      <c r="K25" s="19"/>
      <c r="L25" s="17"/>
      <c r="M25" s="17"/>
      <c r="N25" s="17"/>
    </row>
    <row r="26" spans="1:14" ht="21.75" customHeight="1" x14ac:dyDescent="0.3">
      <c r="A26" s="17"/>
      <c r="B26" s="29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</row>
    <row r="27" spans="1:14" ht="6.75" customHeight="1" x14ac:dyDescent="0.3">
      <c r="B27" s="30"/>
    </row>
    <row r="28" spans="1:14" ht="6" customHeight="1" x14ac:dyDescent="0.3">
      <c r="A28" s="20"/>
      <c r="B28" s="31"/>
      <c r="C28" s="20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</row>
    <row r="29" spans="1:14" ht="4.5" customHeight="1" x14ac:dyDescent="0.3">
      <c r="A29" s="20"/>
      <c r="B29" s="31"/>
      <c r="C29" s="20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</row>
    <row r="30" spans="1:14" ht="6" customHeight="1" x14ac:dyDescent="0.3">
      <c r="A30" s="20"/>
      <c r="B30" s="31"/>
      <c r="C30" s="20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</row>
    <row r="31" spans="1:14" ht="6.75" customHeight="1" x14ac:dyDescent="0.3">
      <c r="B31" s="30"/>
    </row>
    <row r="32" spans="1:14" ht="4.5" customHeight="1" x14ac:dyDescent="0.3">
      <c r="B32" s="30"/>
      <c r="G32" s="22"/>
      <c r="H32" s="22"/>
      <c r="I32" s="22"/>
      <c r="J32" s="22"/>
      <c r="K32" s="22"/>
    </row>
    <row r="33" spans="1:11" ht="18" customHeight="1" x14ac:dyDescent="0.3">
      <c r="A33" s="23"/>
      <c r="B33" s="32"/>
      <c r="C33" s="23"/>
      <c r="D33" s="23"/>
      <c r="E33" s="23"/>
      <c r="F33" s="22"/>
      <c r="G33" s="22"/>
      <c r="H33" s="22"/>
      <c r="I33" s="22"/>
      <c r="J33" s="22"/>
      <c r="K33" s="22"/>
    </row>
    <row r="34" spans="1:11" x14ac:dyDescent="0.3">
      <c r="A34" s="23"/>
      <c r="B34" s="23"/>
      <c r="C34" s="23"/>
      <c r="D34" s="23"/>
      <c r="E34" s="23"/>
      <c r="F34" s="22"/>
      <c r="G34" s="22"/>
      <c r="H34" s="22"/>
      <c r="I34" s="22"/>
      <c r="J34" s="22"/>
      <c r="K34" s="22"/>
    </row>
    <row r="35" spans="1:11" x14ac:dyDescent="0.3">
      <c r="A35" s="23"/>
      <c r="B35" s="23"/>
      <c r="C35" s="23"/>
      <c r="D35" s="23"/>
      <c r="E35" s="23"/>
      <c r="F35" s="22"/>
      <c r="G35" s="22"/>
      <c r="H35" s="22"/>
      <c r="I35" s="22"/>
      <c r="J35" s="22"/>
      <c r="K35" s="22"/>
    </row>
  </sheetData>
  <sheetProtection selectLockedCells="1"/>
  <mergeCells count="10">
    <mergeCell ref="D20:D21"/>
    <mergeCell ref="F20:F21"/>
    <mergeCell ref="H20:H21"/>
    <mergeCell ref="J20:J21"/>
    <mergeCell ref="L20:L21"/>
    <mergeCell ref="D23:D24"/>
    <mergeCell ref="F23:F24"/>
    <mergeCell ref="H23:H24"/>
    <mergeCell ref="J23:J24"/>
    <mergeCell ref="L23:L24"/>
  </mergeCells>
  <printOptions horizontalCentered="1"/>
  <pageMargins left="0.7" right="0.7" top="0.75" bottom="0.75" header="0.3" footer="0.3"/>
  <pageSetup paperSize="9" scale="95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>
    <tabColor theme="3"/>
  </sheetPr>
  <dimension ref="A1:Z33"/>
  <sheetViews>
    <sheetView showGridLines="0" zoomScale="115" zoomScaleNormal="115" workbookViewId="0">
      <selection activeCell="H13" sqref="H13"/>
    </sheetView>
  </sheetViews>
  <sheetFormatPr baseColWidth="10" defaultColWidth="11.44140625" defaultRowHeight="13.2" x14ac:dyDescent="0.25"/>
  <cols>
    <col min="1" max="1" width="18" style="2" bestFit="1" customWidth="1"/>
    <col min="2" max="2" width="5.5546875" style="2" customWidth="1"/>
    <col min="3" max="6" width="14.5546875" style="2" customWidth="1"/>
    <col min="7" max="7" width="23.109375" style="2" customWidth="1"/>
    <col min="8" max="9" width="14.5546875" style="2" customWidth="1"/>
    <col min="10" max="10" width="16.77734375" style="2" customWidth="1"/>
    <col min="11" max="11" width="14.5546875" style="2" customWidth="1"/>
    <col min="12" max="12" width="17.5546875" style="2" customWidth="1"/>
    <col min="13" max="13" width="17.21875" style="1" customWidth="1"/>
    <col min="14" max="14" width="14.5546875" style="1" customWidth="1"/>
    <col min="15" max="15" width="72.88671875" style="1" customWidth="1"/>
    <col min="16" max="16384" width="11.44140625" style="2"/>
  </cols>
  <sheetData>
    <row r="1" spans="1:26" ht="15.9" customHeight="1" x14ac:dyDescent="0.25">
      <c r="A1" s="6" t="s">
        <v>1</v>
      </c>
      <c r="B1" s="61" t="s">
        <v>75</v>
      </c>
      <c r="C1" s="62"/>
      <c r="D1" s="62"/>
      <c r="E1" s="62"/>
      <c r="F1" s="62"/>
      <c r="G1" s="62"/>
      <c r="H1" s="62"/>
      <c r="I1" s="62"/>
      <c r="J1" s="62"/>
      <c r="K1" s="62"/>
      <c r="L1" s="62"/>
    </row>
    <row r="2" spans="1:26" ht="15.9" customHeight="1" x14ac:dyDescent="0.25">
      <c r="A2" s="6" t="s">
        <v>2</v>
      </c>
      <c r="B2" s="61" t="s">
        <v>17</v>
      </c>
      <c r="C2" s="62"/>
      <c r="D2" s="62"/>
      <c r="E2" s="62"/>
      <c r="F2" s="62"/>
      <c r="G2" s="62"/>
      <c r="H2" s="62"/>
      <c r="I2" s="62"/>
      <c r="J2" s="62"/>
      <c r="K2" s="62"/>
      <c r="L2" s="62"/>
    </row>
    <row r="3" spans="1:26" ht="15.9" customHeight="1" x14ac:dyDescent="0.25">
      <c r="A3" s="6" t="s">
        <v>0</v>
      </c>
      <c r="B3" s="61" t="s">
        <v>46</v>
      </c>
      <c r="C3" s="62"/>
      <c r="D3" s="62"/>
      <c r="E3" s="62"/>
      <c r="F3" s="62"/>
      <c r="G3" s="62"/>
      <c r="H3" s="62"/>
      <c r="I3" s="62"/>
      <c r="J3" s="62"/>
      <c r="K3" s="62"/>
      <c r="L3" s="62"/>
      <c r="Z3" s="2" t="str">
        <f>"Quelle: "&amp;'Data CED'!B3</f>
        <v>Quelle: Source</v>
      </c>
    </row>
    <row r="4" spans="1:26" x14ac:dyDescent="0.25">
      <c r="A4" s="6" t="s">
        <v>47</v>
      </c>
      <c r="B4" s="61" t="s">
        <v>42</v>
      </c>
      <c r="C4" s="62"/>
      <c r="D4" s="62"/>
      <c r="E4" s="62"/>
      <c r="F4" s="62"/>
      <c r="G4" s="62"/>
      <c r="H4" s="62"/>
      <c r="I4" s="62"/>
      <c r="J4" s="62"/>
      <c r="K4" s="62"/>
      <c r="L4" s="62"/>
    </row>
    <row r="5" spans="1:26" x14ac:dyDescent="0.25">
      <c r="A5" s="6" t="s">
        <v>3</v>
      </c>
      <c r="B5" s="61" t="s">
        <v>59</v>
      </c>
      <c r="C5" s="62"/>
      <c r="D5" s="62"/>
      <c r="E5" s="62"/>
      <c r="F5" s="62"/>
      <c r="G5" s="62"/>
      <c r="H5" s="62"/>
      <c r="I5" s="62"/>
      <c r="J5" s="62"/>
      <c r="K5" s="62"/>
      <c r="L5" s="62"/>
    </row>
    <row r="6" spans="1:26" x14ac:dyDescent="0.25">
      <c r="A6" s="7" t="s">
        <v>4</v>
      </c>
      <c r="B6" s="59" t="s">
        <v>78</v>
      </c>
      <c r="C6" s="60"/>
      <c r="D6" s="60"/>
      <c r="E6" s="60"/>
      <c r="F6" s="60"/>
      <c r="G6" s="60"/>
      <c r="H6" s="60"/>
      <c r="I6" s="60"/>
      <c r="J6" s="60"/>
      <c r="K6" s="60"/>
      <c r="L6" s="60"/>
    </row>
    <row r="8" spans="1:26" x14ac:dyDescent="0.25">
      <c r="A8" s="3"/>
      <c r="B8" s="3"/>
      <c r="C8" s="1"/>
      <c r="D8" s="4"/>
      <c r="E8" s="4"/>
      <c r="F8" s="4"/>
      <c r="G8" s="4"/>
      <c r="H8" s="4"/>
      <c r="I8" s="4"/>
      <c r="J8" s="4"/>
      <c r="K8" s="4"/>
      <c r="L8" s="4"/>
    </row>
    <row r="9" spans="1:26" ht="23.4" x14ac:dyDescent="0.25">
      <c r="A9" s="55" t="s">
        <v>18</v>
      </c>
      <c r="B9" s="46" t="s">
        <v>58</v>
      </c>
      <c r="C9" s="47" t="s">
        <v>48</v>
      </c>
      <c r="D9" s="47" t="s">
        <v>49</v>
      </c>
      <c r="E9" s="47" t="s">
        <v>50</v>
      </c>
      <c r="F9" s="47" t="s">
        <v>28</v>
      </c>
      <c r="G9" s="47" t="s">
        <v>77</v>
      </c>
      <c r="H9" s="47" t="s">
        <v>81</v>
      </c>
      <c r="I9" s="47" t="s">
        <v>56</v>
      </c>
      <c r="J9" s="48" t="s">
        <v>51</v>
      </c>
      <c r="K9" s="47" t="s">
        <v>52</v>
      </c>
      <c r="L9" s="47" t="s">
        <v>55</v>
      </c>
      <c r="M9" s="48" t="s">
        <v>83</v>
      </c>
      <c r="N9" s="48" t="s">
        <v>53</v>
      </c>
      <c r="O9" s="49" t="s">
        <v>54</v>
      </c>
      <c r="P9" s="5"/>
      <c r="Q9" s="5"/>
      <c r="R9" s="5"/>
      <c r="S9" s="5"/>
      <c r="T9" s="5"/>
      <c r="U9" s="5"/>
      <c r="V9" s="5"/>
      <c r="W9" s="5"/>
      <c r="X9" s="5"/>
      <c r="Y9" s="5"/>
    </row>
    <row r="10" spans="1:26" x14ac:dyDescent="0.25">
      <c r="A10" s="57">
        <v>1</v>
      </c>
      <c r="B10" s="50">
        <v>56</v>
      </c>
      <c r="C10" s="51">
        <v>0</v>
      </c>
      <c r="D10" s="51">
        <v>10.22018904838481</v>
      </c>
      <c r="E10" s="51">
        <v>0</v>
      </c>
      <c r="F10" s="51">
        <v>0</v>
      </c>
      <c r="G10" s="51">
        <v>0</v>
      </c>
      <c r="H10" s="51">
        <v>1488.0388213322587</v>
      </c>
      <c r="I10" s="51">
        <v>0</v>
      </c>
      <c r="J10" s="51">
        <v>8.7967164014438812E-2</v>
      </c>
      <c r="K10" s="51">
        <v>0.29322721877392777</v>
      </c>
      <c r="L10" s="51">
        <v>0</v>
      </c>
      <c r="M10" s="51">
        <v>0</v>
      </c>
      <c r="N10" s="51">
        <v>1498.6402047634317</v>
      </c>
      <c r="O10" s="52" t="s">
        <v>86</v>
      </c>
    </row>
    <row r="11" spans="1:26" x14ac:dyDescent="0.25">
      <c r="A11" s="56">
        <v>2</v>
      </c>
      <c r="B11" s="50">
        <v>55</v>
      </c>
      <c r="C11" s="51">
        <v>0</v>
      </c>
      <c r="D11" s="51">
        <v>9.8207195053367897</v>
      </c>
      <c r="E11" s="51">
        <v>0</v>
      </c>
      <c r="F11" s="51">
        <v>0</v>
      </c>
      <c r="G11" s="51">
        <v>0</v>
      </c>
      <c r="H11" s="51">
        <v>1484.9225616724768</v>
      </c>
      <c r="I11" s="51">
        <v>0</v>
      </c>
      <c r="J11" s="51">
        <v>8.5499908065813771E-2</v>
      </c>
      <c r="K11" s="51">
        <v>3.2716517874121962</v>
      </c>
      <c r="L11" s="51">
        <v>0</v>
      </c>
      <c r="M11" s="51">
        <v>0</v>
      </c>
      <c r="N11" s="51">
        <v>1498.1004328732915</v>
      </c>
      <c r="O11" s="52" t="s">
        <v>87</v>
      </c>
    </row>
    <row r="12" spans="1:26" ht="15.75" customHeight="1" x14ac:dyDescent="0.25">
      <c r="A12" s="56">
        <v>3</v>
      </c>
      <c r="B12" s="50">
        <v>54</v>
      </c>
      <c r="C12" s="51">
        <v>0.17265266888450972</v>
      </c>
      <c r="D12" s="51">
        <v>4.3254844864520008</v>
      </c>
      <c r="E12" s="51">
        <v>0.18553767816964881</v>
      </c>
      <c r="F12" s="51">
        <v>0</v>
      </c>
      <c r="G12" s="51">
        <v>0</v>
      </c>
      <c r="H12" s="51">
        <f>1580.26701355028*1.53379697725122</f>
        <v>2423.8087686332324</v>
      </c>
      <c r="I12" s="51">
        <v>34.018247099366612</v>
      </c>
      <c r="J12" s="51">
        <v>9.2650042066697219E-2</v>
      </c>
      <c r="K12" s="51">
        <v>9.1506268437696967</v>
      </c>
      <c r="L12" s="51">
        <v>0</v>
      </c>
      <c r="M12" s="51">
        <v>0.5369960171357322</v>
      </c>
      <c r="N12" s="51">
        <f>1628.74920838612*1.53379697725122</f>
        <v>2498.1706125229484</v>
      </c>
      <c r="O12" s="52" t="s">
        <v>88</v>
      </c>
    </row>
    <row r="13" spans="1:26" x14ac:dyDescent="0.25">
      <c r="A13" s="56">
        <v>4</v>
      </c>
      <c r="B13" s="50">
        <v>53</v>
      </c>
      <c r="C13" s="51">
        <v>0.4593971115374535</v>
      </c>
      <c r="D13" s="51">
        <v>11.386695576890181</v>
      </c>
      <c r="E13" s="51">
        <v>0.18553767816964881</v>
      </c>
      <c r="F13" s="51">
        <v>0</v>
      </c>
      <c r="G13" s="51">
        <v>0</v>
      </c>
      <c r="H13" s="51">
        <v>1690.8493095611673</v>
      </c>
      <c r="I13" s="51">
        <v>34.441214687922155</v>
      </c>
      <c r="J13" s="51">
        <v>9.913341119950167E-2</v>
      </c>
      <c r="K13" s="51">
        <v>9.1506268437696967</v>
      </c>
      <c r="L13" s="51">
        <v>0</v>
      </c>
      <c r="M13" s="51">
        <v>0.5369960171357322</v>
      </c>
      <c r="N13" s="51">
        <v>1747.1089108877918</v>
      </c>
      <c r="O13" s="52" t="s">
        <v>89</v>
      </c>
    </row>
    <row r="14" spans="1:26" x14ac:dyDescent="0.25">
      <c r="A14" s="56">
        <v>5</v>
      </c>
      <c r="B14" s="50">
        <v>52</v>
      </c>
      <c r="C14" s="51">
        <v>0.22204658103817482</v>
      </c>
      <c r="D14" s="51">
        <v>5.5036846307311613</v>
      </c>
      <c r="E14" s="51">
        <v>53.230646041051948</v>
      </c>
      <c r="F14" s="51">
        <v>0</v>
      </c>
      <c r="G14" s="51">
        <v>0</v>
      </c>
      <c r="H14" s="51">
        <v>1638.693340449752</v>
      </c>
      <c r="I14" s="51">
        <v>90.667665107655353</v>
      </c>
      <c r="J14" s="51">
        <v>1.4153074399924654</v>
      </c>
      <c r="K14" s="51">
        <v>4.2892326148371938</v>
      </c>
      <c r="L14" s="51">
        <v>0</v>
      </c>
      <c r="M14" s="51">
        <v>126.48690122071409</v>
      </c>
      <c r="N14" s="51">
        <v>1920.5088240857722</v>
      </c>
      <c r="O14" s="52" t="s">
        <v>90</v>
      </c>
    </row>
    <row r="15" spans="1:26" x14ac:dyDescent="0.25">
      <c r="A15" s="56">
        <v>6</v>
      </c>
      <c r="B15" s="50">
        <v>51</v>
      </c>
      <c r="C15" s="51">
        <v>0.21995759349397156</v>
      </c>
      <c r="D15" s="51">
        <v>5.4519066272732157</v>
      </c>
      <c r="E15" s="51">
        <v>52.729886705999945</v>
      </c>
      <c r="F15" s="51">
        <v>0</v>
      </c>
      <c r="G15" s="51">
        <v>0</v>
      </c>
      <c r="H15" s="51">
        <v>1623.2767104752529</v>
      </c>
      <c r="I15" s="51">
        <v>100.835107128472</v>
      </c>
      <c r="J15" s="51">
        <v>1.4019923977182767</v>
      </c>
      <c r="K15" s="51">
        <v>4.2488800299665241</v>
      </c>
      <c r="L15" s="51">
        <v>0</v>
      </c>
      <c r="M15" s="51">
        <v>4.027470128517991</v>
      </c>
      <c r="N15" s="51">
        <v>1792.1919110866947</v>
      </c>
      <c r="O15" s="52" t="s">
        <v>91</v>
      </c>
    </row>
    <row r="16" spans="1:26" x14ac:dyDescent="0.25">
      <c r="A16" s="56">
        <v>7</v>
      </c>
      <c r="B16" s="50">
        <v>50</v>
      </c>
      <c r="C16" s="51">
        <v>0.21995759349397154</v>
      </c>
      <c r="D16" s="51">
        <v>5.4519066272732131</v>
      </c>
      <c r="E16" s="51">
        <v>52.729886705999874</v>
      </c>
      <c r="F16" s="51">
        <v>0</v>
      </c>
      <c r="G16" s="51">
        <v>0</v>
      </c>
      <c r="H16" s="51">
        <v>1623.2767104752515</v>
      </c>
      <c r="I16" s="51">
        <v>87.557493927089752</v>
      </c>
      <c r="J16" s="51">
        <v>1.4019923977184001</v>
      </c>
      <c r="K16" s="51">
        <v>4.2488800299665215</v>
      </c>
      <c r="L16" s="51">
        <v>8.683433095002739</v>
      </c>
      <c r="M16" s="51">
        <v>0.5369960171357322</v>
      </c>
      <c r="N16" s="51">
        <v>1784.1072568689322</v>
      </c>
      <c r="O16" s="52" t="s">
        <v>92</v>
      </c>
    </row>
    <row r="17" spans="1:15" x14ac:dyDescent="0.25">
      <c r="A17" s="56">
        <v>8</v>
      </c>
      <c r="B17" s="50">
        <v>49</v>
      </c>
      <c r="C17" s="51">
        <v>0.32152044074969061</v>
      </c>
      <c r="D17" s="51">
        <v>7.9692607737822208</v>
      </c>
      <c r="E17" s="51">
        <v>77.077295423578946</v>
      </c>
      <c r="F17" s="51">
        <v>0</v>
      </c>
      <c r="G17" s="51">
        <v>0</v>
      </c>
      <c r="H17" s="51">
        <v>1711.5700933470896</v>
      </c>
      <c r="I17" s="51">
        <v>91.514200993655891</v>
      </c>
      <c r="J17" s="51">
        <v>9.8549977895513896E-2</v>
      </c>
      <c r="K17" s="51">
        <v>4.2488800299665233</v>
      </c>
      <c r="L17" s="51">
        <v>0</v>
      </c>
      <c r="M17" s="51">
        <v>0.5369960171357322</v>
      </c>
      <c r="N17" s="51">
        <v>1893.3367970038544</v>
      </c>
      <c r="O17" s="52" t="s">
        <v>93</v>
      </c>
    </row>
    <row r="18" spans="1:15" x14ac:dyDescent="0.25">
      <c r="A18" s="56">
        <v>9</v>
      </c>
      <c r="B18" s="50">
        <v>48</v>
      </c>
      <c r="C18" s="51">
        <v>1.4209995262361066</v>
      </c>
      <c r="D18" s="51">
        <v>35.221137908344389</v>
      </c>
      <c r="E18" s="51">
        <v>340.65268144408475</v>
      </c>
      <c r="F18" s="51">
        <v>0</v>
      </c>
      <c r="G18" s="51">
        <v>0</v>
      </c>
      <c r="H18" s="51">
        <v>1872.3354602094869</v>
      </c>
      <c r="I18" s="51">
        <v>97.989946693657785</v>
      </c>
      <c r="J18" s="51">
        <v>0.1075072862255656</v>
      </c>
      <c r="K18" s="51">
        <v>4.2488800299665233</v>
      </c>
      <c r="L18" s="51">
        <v>0</v>
      </c>
      <c r="M18" s="51">
        <v>0.5369960171357322</v>
      </c>
      <c r="N18" s="51">
        <v>2352.5136091151376</v>
      </c>
      <c r="O18" s="52" t="s">
        <v>94</v>
      </c>
    </row>
    <row r="19" spans="1:15" x14ac:dyDescent="0.25">
      <c r="A19" s="56">
        <v>10</v>
      </c>
      <c r="B19" s="50">
        <v>47</v>
      </c>
      <c r="C19" s="51">
        <v>0.79032700396432598</v>
      </c>
      <c r="D19" s="51">
        <v>19.589180633330415</v>
      </c>
      <c r="E19" s="51">
        <v>1.0521815131828649E-2</v>
      </c>
      <c r="F19" s="51">
        <v>0</v>
      </c>
      <c r="G19" s="51">
        <v>0</v>
      </c>
      <c r="H19" s="51">
        <v>1792.005691373467</v>
      </c>
      <c r="I19" s="51">
        <v>21.90606906116221</v>
      </c>
      <c r="J19" s="51">
        <v>1.5675349086710846</v>
      </c>
      <c r="K19" s="51">
        <v>11.126466437648824</v>
      </c>
      <c r="L19" s="51">
        <v>0</v>
      </c>
      <c r="M19" s="51">
        <v>141.54358008740348</v>
      </c>
      <c r="N19" s="51">
        <v>1988.5393713207791</v>
      </c>
      <c r="O19" s="52" t="s">
        <v>95</v>
      </c>
    </row>
    <row r="20" spans="1:15" x14ac:dyDescent="0.25">
      <c r="A20" s="56">
        <v>11</v>
      </c>
      <c r="B20" s="50">
        <v>46</v>
      </c>
      <c r="C20" s="51">
        <v>0.76607499895924458</v>
      </c>
      <c r="D20" s="51">
        <v>18.988066278915291</v>
      </c>
      <c r="E20" s="51">
        <v>1.0198960608423813E-2</v>
      </c>
      <c r="F20" s="51">
        <v>0</v>
      </c>
      <c r="G20" s="51">
        <v>0</v>
      </c>
      <c r="H20" s="51">
        <v>1736.931447327285</v>
      </c>
      <c r="I20" s="51">
        <v>42.690991081960675</v>
      </c>
      <c r="J20" s="51">
        <v>1.5194334056599206</v>
      </c>
      <c r="K20" s="51">
        <v>10.785050987825073</v>
      </c>
      <c r="L20" s="51">
        <v>0</v>
      </c>
      <c r="M20" s="51">
        <v>6.7124502141966511</v>
      </c>
      <c r="N20" s="51">
        <v>1818.4037132554101</v>
      </c>
      <c r="O20" s="52" t="s">
        <v>96</v>
      </c>
    </row>
    <row r="21" spans="1:15" x14ac:dyDescent="0.25">
      <c r="A21" s="56">
        <v>12</v>
      </c>
      <c r="B21" s="50">
        <v>45</v>
      </c>
      <c r="C21" s="51">
        <v>0.76607499895924458</v>
      </c>
      <c r="D21" s="51">
        <v>18.988066278915294</v>
      </c>
      <c r="E21" s="51">
        <v>1.0198960608423813E-2</v>
      </c>
      <c r="F21" s="51">
        <v>0</v>
      </c>
      <c r="G21" s="51">
        <v>0</v>
      </c>
      <c r="H21" s="51">
        <v>1736.9314473272852</v>
      </c>
      <c r="I21" s="51">
        <v>19.055453627270879</v>
      </c>
      <c r="J21" s="51">
        <v>1.519433405659921</v>
      </c>
      <c r="K21" s="51">
        <v>10.785050987825073</v>
      </c>
      <c r="L21" s="51">
        <v>13.860327873563218</v>
      </c>
      <c r="M21" s="51">
        <v>0.5369960171357322</v>
      </c>
      <c r="N21" s="51">
        <v>1802.453049477223</v>
      </c>
      <c r="O21" s="52" t="s">
        <v>97</v>
      </c>
    </row>
    <row r="22" spans="1:15" x14ac:dyDescent="0.25">
      <c r="A22" s="56">
        <v>13</v>
      </c>
      <c r="B22" s="50">
        <v>44</v>
      </c>
      <c r="C22" s="51">
        <v>1.420997153601856</v>
      </c>
      <c r="D22" s="51">
        <v>35.221079099825133</v>
      </c>
      <c r="E22" s="51">
        <v>1.0198960608423813E-2</v>
      </c>
      <c r="F22" s="51">
        <v>0</v>
      </c>
      <c r="G22" s="51">
        <v>0</v>
      </c>
      <c r="H22" s="51">
        <v>1845.6056176396553</v>
      </c>
      <c r="I22" s="51">
        <v>19.055873555053722</v>
      </c>
      <c r="J22" s="51">
        <v>0.10750710672130519</v>
      </c>
      <c r="K22" s="51">
        <v>10.785050987825073</v>
      </c>
      <c r="L22" s="51">
        <v>0</v>
      </c>
      <c r="M22" s="51">
        <v>0.5369960171357322</v>
      </c>
      <c r="N22" s="51">
        <v>1912.7433205204268</v>
      </c>
      <c r="O22" s="52" t="s">
        <v>98</v>
      </c>
    </row>
    <row r="23" spans="1:15" x14ac:dyDescent="0.25">
      <c r="A23" s="56">
        <v>14</v>
      </c>
      <c r="B23" s="50">
        <v>43</v>
      </c>
      <c r="C23" s="51">
        <v>0.44631862200653055</v>
      </c>
      <c r="D23" s="51">
        <v>11.062529892879777</v>
      </c>
      <c r="E23" s="51">
        <v>10.097188962861289</v>
      </c>
      <c r="F23" s="51">
        <v>0</v>
      </c>
      <c r="G23" s="51">
        <v>0</v>
      </c>
      <c r="H23" s="51">
        <v>1671.669732984552</v>
      </c>
      <c r="I23" s="51">
        <v>18.710952315754234</v>
      </c>
      <c r="J23" s="51">
        <v>9.6311200854738266E-2</v>
      </c>
      <c r="K23" s="51">
        <v>4.4910490951052298</v>
      </c>
      <c r="L23" s="51">
        <v>0</v>
      </c>
      <c r="M23" s="51">
        <v>0.5369960171357322</v>
      </c>
      <c r="N23" s="51">
        <v>1717.1110790911493</v>
      </c>
      <c r="O23" s="52" t="s">
        <v>99</v>
      </c>
    </row>
    <row r="24" spans="1:15" x14ac:dyDescent="0.25">
      <c r="A24" s="57">
        <v>15</v>
      </c>
      <c r="B24" s="53">
        <v>60</v>
      </c>
      <c r="C24" s="51">
        <v>0</v>
      </c>
      <c r="D24" s="51">
        <v>0</v>
      </c>
      <c r="E24" s="51">
        <v>10.541121275116632</v>
      </c>
      <c r="F24" s="51">
        <v>21.809418454361978</v>
      </c>
      <c r="G24" s="51">
        <v>13.103916157405793</v>
      </c>
      <c r="H24" s="51">
        <v>0</v>
      </c>
      <c r="I24" s="51">
        <v>2.0574586505114745</v>
      </c>
      <c r="J24" s="51">
        <v>0</v>
      </c>
      <c r="K24" s="51">
        <v>1.3966585843801316</v>
      </c>
      <c r="L24" s="51">
        <v>0</v>
      </c>
      <c r="M24" s="51">
        <v>0.35384701791892331</v>
      </c>
      <c r="N24" s="51">
        <v>49.262420139694939</v>
      </c>
      <c r="O24" s="52" t="s">
        <v>100</v>
      </c>
    </row>
    <row r="25" spans="1:15" x14ac:dyDescent="0.25">
      <c r="A25" s="57">
        <v>16</v>
      </c>
      <c r="B25" s="53">
        <v>59</v>
      </c>
      <c r="C25" s="51">
        <v>0</v>
      </c>
      <c r="D25" s="51">
        <v>0</v>
      </c>
      <c r="E25" s="51">
        <v>10.541121275116632</v>
      </c>
      <c r="F25" s="51">
        <v>21.287505047829576</v>
      </c>
      <c r="G25" s="51">
        <v>12.986908051160013</v>
      </c>
      <c r="H25" s="51">
        <v>0</v>
      </c>
      <c r="I25" s="51">
        <v>2.0574586505114745</v>
      </c>
      <c r="J25" s="51">
        <v>4.5312258612616868E-3</v>
      </c>
      <c r="K25" s="51">
        <v>1.4128197927720181</v>
      </c>
      <c r="L25" s="51">
        <v>0</v>
      </c>
      <c r="M25" s="51">
        <v>0.35384701791892331</v>
      </c>
      <c r="N25" s="51">
        <v>48.644191061169906</v>
      </c>
      <c r="O25" s="52" t="s">
        <v>101</v>
      </c>
    </row>
    <row r="26" spans="1:15" x14ac:dyDescent="0.25">
      <c r="A26" s="57">
        <v>17</v>
      </c>
      <c r="B26" s="50">
        <v>58</v>
      </c>
      <c r="C26" s="51">
        <v>0</v>
      </c>
      <c r="D26" s="51">
        <v>0</v>
      </c>
      <c r="E26" s="51">
        <v>9.7884740714957967</v>
      </c>
      <c r="F26" s="51">
        <v>30.762410358630099</v>
      </c>
      <c r="G26" s="51">
        <v>777.20094302283781</v>
      </c>
      <c r="H26" s="51">
        <v>0</v>
      </c>
      <c r="I26" s="51">
        <v>2.0574586505114745</v>
      </c>
      <c r="J26" s="51">
        <v>0</v>
      </c>
      <c r="K26" s="51">
        <v>1.8942525232426117</v>
      </c>
      <c r="L26" s="51">
        <v>0</v>
      </c>
      <c r="M26" s="51">
        <v>0.35384701791892331</v>
      </c>
      <c r="N26" s="51">
        <v>822.05738564463661</v>
      </c>
      <c r="O26" s="52" t="s">
        <v>102</v>
      </c>
    </row>
    <row r="27" spans="1:15" x14ac:dyDescent="0.25">
      <c r="A27" s="57">
        <v>18</v>
      </c>
      <c r="B27" s="50">
        <v>57</v>
      </c>
      <c r="C27" s="51">
        <v>0</v>
      </c>
      <c r="D27" s="51">
        <v>0</v>
      </c>
      <c r="E27" s="51">
        <v>10.541121275116632</v>
      </c>
      <c r="F27" s="51">
        <v>28.139874846458461</v>
      </c>
      <c r="G27" s="51">
        <v>14.523082438475548</v>
      </c>
      <c r="H27" s="51">
        <v>0</v>
      </c>
      <c r="I27" s="51">
        <v>2.0574586505114745</v>
      </c>
      <c r="J27" s="51">
        <v>0</v>
      </c>
      <c r="K27" s="51">
        <v>1.7761457784813812</v>
      </c>
      <c r="L27" s="51">
        <v>0</v>
      </c>
      <c r="M27" s="51">
        <v>0.35384701791892331</v>
      </c>
      <c r="N27" s="51">
        <v>57.391530006962412</v>
      </c>
      <c r="O27" s="52" t="s">
        <v>103</v>
      </c>
    </row>
    <row r="28" spans="1:15" x14ac:dyDescent="0.25">
      <c r="O28" s="2"/>
    </row>
    <row r="29" spans="1:15" x14ac:dyDescent="0.25">
      <c r="O29" s="2"/>
    </row>
    <row r="30" spans="1:15" x14ac:dyDescent="0.25">
      <c r="O30" s="2"/>
    </row>
    <row r="31" spans="1:15" x14ac:dyDescent="0.25">
      <c r="O31" s="2"/>
    </row>
    <row r="32" spans="1:15" x14ac:dyDescent="0.25">
      <c r="O32" s="2"/>
    </row>
    <row r="33" spans="15:15" x14ac:dyDescent="0.25">
      <c r="O33" s="2"/>
    </row>
  </sheetData>
  <sheetProtection selectLockedCells="1"/>
  <sortState ref="A10:N27">
    <sortCondition ref="B10:B27"/>
  </sortState>
  <mergeCells count="6">
    <mergeCell ref="B6:L6"/>
    <mergeCell ref="B1:L1"/>
    <mergeCell ref="B2:L2"/>
    <mergeCell ref="B3:L3"/>
    <mergeCell ref="B4:L4"/>
    <mergeCell ref="B5:L5"/>
  </mergeCells>
  <conditionalFormatting sqref="P9:Y9">
    <cfRule type="cellIs" dxfId="174" priority="1" operator="greaterThan">
      <formula>0</formula>
    </cfRule>
  </conditionalFormatting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  <tableParts count="1"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>
    <tabColor theme="8"/>
    <pageSetUpPr fitToPage="1"/>
  </sheetPr>
  <dimension ref="A1:Y35"/>
  <sheetViews>
    <sheetView showGridLines="0" zoomScaleNormal="100" workbookViewId="0">
      <selection activeCell="U26" sqref="U26"/>
    </sheetView>
  </sheetViews>
  <sheetFormatPr baseColWidth="10" defaultColWidth="11.44140625" defaultRowHeight="13.8" x14ac:dyDescent="0.3"/>
  <cols>
    <col min="1" max="1" width="5.77734375" style="9" customWidth="1"/>
    <col min="2" max="2" width="4.21875" style="9" customWidth="1"/>
    <col min="3" max="3" width="1.77734375" style="9" customWidth="1"/>
    <col min="4" max="4" width="14" style="9" customWidth="1"/>
    <col min="5" max="5" width="1.77734375" style="9" customWidth="1"/>
    <col min="6" max="6" width="14" style="9" customWidth="1"/>
    <col min="7" max="7" width="1.77734375" style="9" customWidth="1"/>
    <col min="8" max="8" width="14" style="9" customWidth="1"/>
    <col min="9" max="9" width="1.77734375" style="9" customWidth="1"/>
    <col min="10" max="10" width="14" style="9" customWidth="1"/>
    <col min="11" max="11" width="1.77734375" style="9" customWidth="1"/>
    <col min="12" max="12" width="14" style="9" customWidth="1"/>
    <col min="13" max="13" width="3.109375" style="9" customWidth="1"/>
    <col min="14" max="14" width="1.44140625" style="9" customWidth="1"/>
    <col min="15" max="15" width="15.109375" style="9" customWidth="1"/>
    <col min="16" max="16" width="2.5546875" style="8" customWidth="1"/>
    <col min="17" max="19" width="11.77734375" style="8" customWidth="1"/>
    <col min="20" max="20" width="4" style="8" customWidth="1"/>
    <col min="21" max="22" width="11.77734375" style="8" customWidth="1"/>
    <col min="23" max="23" width="19.109375" style="8" customWidth="1"/>
    <col min="24" max="24" width="2.5546875" style="8" customWidth="1"/>
    <col min="25" max="16384" width="11.44140625" style="8"/>
  </cols>
  <sheetData>
    <row r="1" spans="1:25" ht="20.25" customHeight="1" x14ac:dyDescent="0.3">
      <c r="O1" s="17"/>
    </row>
    <row r="2" spans="1:25" ht="20.25" customHeight="1" x14ac:dyDescent="0.3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O2" s="17"/>
    </row>
    <row r="3" spans="1:25" s="13" customFormat="1" ht="18.75" customHeight="1" x14ac:dyDescent="0.3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2"/>
      <c r="N3" s="12"/>
      <c r="O3" s="17"/>
      <c r="P3" s="8"/>
      <c r="Q3" s="8"/>
      <c r="R3" s="8"/>
      <c r="S3" s="8"/>
      <c r="T3" s="8"/>
      <c r="U3" s="8"/>
      <c r="V3" s="8"/>
      <c r="W3" s="8"/>
      <c r="X3" s="8"/>
      <c r="Y3" s="8"/>
    </row>
    <row r="4" spans="1:25" s="13" customFormat="1" ht="15.9" customHeight="1" x14ac:dyDescent="0.3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2"/>
      <c r="M4" s="12"/>
      <c r="N4" s="12"/>
      <c r="O4" s="17"/>
      <c r="P4" s="8"/>
      <c r="Q4" s="8"/>
      <c r="R4" s="8"/>
      <c r="S4" s="8"/>
      <c r="T4" s="8"/>
      <c r="U4" s="8"/>
      <c r="V4" s="8"/>
      <c r="W4" s="8"/>
      <c r="X4" s="8"/>
      <c r="Y4" s="8"/>
    </row>
    <row r="5" spans="1:25" ht="7.5" customHeight="1" x14ac:dyDescent="0.3">
      <c r="A5" s="15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</row>
    <row r="6" spans="1:25" ht="16.5" customHeight="1" x14ac:dyDescent="0.3">
      <c r="B6" s="16"/>
      <c r="O6" s="21"/>
    </row>
    <row r="7" spans="1:25" ht="16.5" customHeight="1" x14ac:dyDescent="0.3">
      <c r="B7" s="16"/>
      <c r="O7" s="21"/>
    </row>
    <row r="8" spans="1:25" ht="16.5" customHeight="1" x14ac:dyDescent="0.3">
      <c r="B8" s="16"/>
      <c r="O8" s="21"/>
    </row>
    <row r="9" spans="1:25" ht="16.5" customHeight="1" x14ac:dyDescent="0.3">
      <c r="B9" s="16"/>
    </row>
    <row r="10" spans="1:25" ht="16.5" customHeight="1" x14ac:dyDescent="0.3">
      <c r="B10" s="26"/>
    </row>
    <row r="11" spans="1:25" ht="16.5" customHeight="1" x14ac:dyDescent="0.3">
      <c r="B11" s="26"/>
    </row>
    <row r="12" spans="1:25" ht="16.5" customHeight="1" x14ac:dyDescent="0.3">
      <c r="B12" s="26"/>
    </row>
    <row r="13" spans="1:25" ht="17.25" customHeight="1" x14ac:dyDescent="0.3">
      <c r="B13" s="26"/>
    </row>
    <row r="14" spans="1:25" ht="16.5" customHeight="1" x14ac:dyDescent="0.3">
      <c r="B14" s="26"/>
    </row>
    <row r="15" spans="1:25" ht="16.5" customHeight="1" x14ac:dyDescent="0.3">
      <c r="B15" s="26"/>
    </row>
    <row r="16" spans="1:25" ht="16.5" customHeight="1" x14ac:dyDescent="0.3">
      <c r="B16" s="26"/>
    </row>
    <row r="17" spans="1:14" ht="16.5" customHeight="1" x14ac:dyDescent="0.3">
      <c r="A17" s="17"/>
      <c r="B17" s="27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</row>
    <row r="18" spans="1:14" ht="22.5" customHeight="1" x14ac:dyDescent="0.3">
      <c r="A18" s="17"/>
      <c r="B18" s="2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</row>
    <row r="19" spans="1:14" ht="87" customHeight="1" x14ac:dyDescent="0.3">
      <c r="A19" s="18"/>
      <c r="B19" s="2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7"/>
    </row>
    <row r="20" spans="1:14" ht="9" customHeight="1" x14ac:dyDescent="0.3">
      <c r="A20" s="18"/>
      <c r="B20" s="28"/>
      <c r="C20" s="18"/>
      <c r="D20" s="63"/>
      <c r="E20" s="18"/>
      <c r="F20" s="63"/>
      <c r="G20" s="18"/>
      <c r="H20" s="63"/>
      <c r="I20" s="18"/>
      <c r="J20" s="63"/>
      <c r="K20" s="18"/>
      <c r="L20" s="63"/>
      <c r="M20" s="18"/>
      <c r="N20" s="17"/>
    </row>
    <row r="21" spans="1:14" ht="11.25" customHeight="1" x14ac:dyDescent="0.3">
      <c r="A21" s="18"/>
      <c r="B21" s="28"/>
      <c r="C21" s="18"/>
      <c r="D21" s="63"/>
      <c r="E21" s="18"/>
      <c r="F21" s="63"/>
      <c r="G21" s="18"/>
      <c r="H21" s="63"/>
      <c r="I21" s="18"/>
      <c r="J21" s="63"/>
      <c r="K21" s="18"/>
      <c r="L21" s="63"/>
      <c r="M21" s="18"/>
      <c r="N21" s="17"/>
    </row>
    <row r="22" spans="1:14" ht="3.75" customHeight="1" x14ac:dyDescent="0.3">
      <c r="A22" s="18"/>
      <c r="B22" s="28"/>
      <c r="C22" s="18"/>
      <c r="D22" s="25"/>
      <c r="E22" s="18"/>
      <c r="F22" s="25"/>
      <c r="G22" s="18"/>
      <c r="H22" s="25"/>
      <c r="I22" s="18"/>
      <c r="J22" s="25"/>
      <c r="K22" s="18"/>
      <c r="L22" s="25"/>
      <c r="M22" s="18"/>
      <c r="N22" s="17"/>
    </row>
    <row r="23" spans="1:14" ht="9" customHeight="1" x14ac:dyDescent="0.3">
      <c r="A23" s="18"/>
      <c r="B23" s="28"/>
      <c r="C23" s="18"/>
      <c r="D23" s="63"/>
      <c r="E23" s="18"/>
      <c r="F23" s="63"/>
      <c r="G23" s="18"/>
      <c r="H23" s="63"/>
      <c r="I23" s="18"/>
      <c r="J23" s="63"/>
      <c r="K23" s="18"/>
      <c r="L23" s="63"/>
      <c r="M23" s="18"/>
      <c r="N23" s="17"/>
    </row>
    <row r="24" spans="1:14" ht="9" customHeight="1" x14ac:dyDescent="0.3">
      <c r="A24" s="18"/>
      <c r="B24" s="28"/>
      <c r="C24" s="18"/>
      <c r="D24" s="63"/>
      <c r="E24" s="18"/>
      <c r="F24" s="63"/>
      <c r="G24" s="18"/>
      <c r="H24" s="63"/>
      <c r="I24" s="18"/>
      <c r="J24" s="63"/>
      <c r="K24" s="18"/>
      <c r="L24" s="63"/>
      <c r="M24" s="18"/>
      <c r="N24" s="17"/>
    </row>
    <row r="25" spans="1:14" ht="16.5" customHeight="1" x14ac:dyDescent="0.3">
      <c r="A25" s="17"/>
      <c r="B25" s="27"/>
      <c r="C25" s="19"/>
      <c r="D25" s="19"/>
      <c r="E25" s="19"/>
      <c r="F25" s="19"/>
      <c r="G25" s="19"/>
      <c r="H25" s="19"/>
      <c r="I25" s="19"/>
      <c r="J25" s="19"/>
      <c r="K25" s="19"/>
      <c r="L25" s="17"/>
      <c r="M25" s="17"/>
      <c r="N25" s="17"/>
    </row>
    <row r="26" spans="1:14" ht="21.75" customHeight="1" x14ac:dyDescent="0.3">
      <c r="A26" s="17"/>
      <c r="B26" s="29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</row>
    <row r="27" spans="1:14" ht="6.75" customHeight="1" x14ac:dyDescent="0.3">
      <c r="B27" s="30"/>
    </row>
    <row r="28" spans="1:14" ht="6" customHeight="1" x14ac:dyDescent="0.3">
      <c r="A28" s="20"/>
      <c r="B28" s="31"/>
      <c r="C28" s="20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</row>
    <row r="29" spans="1:14" ht="4.5" customHeight="1" x14ac:dyDescent="0.3">
      <c r="A29" s="20"/>
      <c r="B29" s="31"/>
      <c r="C29" s="20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</row>
    <row r="30" spans="1:14" ht="6" customHeight="1" x14ac:dyDescent="0.3">
      <c r="A30" s="20"/>
      <c r="B30" s="31"/>
      <c r="C30" s="20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</row>
    <row r="31" spans="1:14" ht="6.75" customHeight="1" x14ac:dyDescent="0.3">
      <c r="B31" s="30"/>
    </row>
    <row r="32" spans="1:14" ht="4.5" customHeight="1" x14ac:dyDescent="0.3">
      <c r="B32" s="30"/>
      <c r="G32" s="22"/>
      <c r="H32" s="22"/>
      <c r="I32" s="22"/>
      <c r="J32" s="22"/>
      <c r="K32" s="22"/>
    </row>
    <row r="33" spans="1:11" ht="18" customHeight="1" x14ac:dyDescent="0.3">
      <c r="A33" s="23"/>
      <c r="B33" s="32"/>
      <c r="C33" s="23"/>
      <c r="D33" s="23"/>
      <c r="E33" s="23"/>
      <c r="F33" s="22"/>
      <c r="G33" s="22"/>
      <c r="H33" s="22"/>
      <c r="I33" s="22"/>
      <c r="J33" s="22"/>
      <c r="K33" s="22"/>
    </row>
    <row r="34" spans="1:11" x14ac:dyDescent="0.3">
      <c r="A34" s="23"/>
      <c r="B34" s="23"/>
      <c r="C34" s="23"/>
      <c r="D34" s="23"/>
      <c r="E34" s="23"/>
      <c r="F34" s="22"/>
      <c r="G34" s="22"/>
      <c r="H34" s="22"/>
      <c r="I34" s="22"/>
      <c r="J34" s="22"/>
      <c r="K34" s="22"/>
    </row>
    <row r="35" spans="1:11" x14ac:dyDescent="0.3">
      <c r="A35" s="23"/>
      <c r="B35" s="23"/>
      <c r="C35" s="23"/>
      <c r="D35" s="23"/>
      <c r="E35" s="23"/>
      <c r="F35" s="22"/>
      <c r="G35" s="22"/>
      <c r="H35" s="22"/>
      <c r="I35" s="22"/>
      <c r="J35" s="22"/>
      <c r="K35" s="22"/>
    </row>
  </sheetData>
  <sheetProtection selectLockedCells="1"/>
  <mergeCells count="10">
    <mergeCell ref="D20:D21"/>
    <mergeCell ref="F20:F21"/>
    <mergeCell ref="H20:H21"/>
    <mergeCell ref="J20:J21"/>
    <mergeCell ref="L20:L21"/>
    <mergeCell ref="D23:D24"/>
    <mergeCell ref="F23:F24"/>
    <mergeCell ref="H23:H24"/>
    <mergeCell ref="J23:J24"/>
    <mergeCell ref="L23:L24"/>
  </mergeCells>
  <printOptions horizontalCentered="1"/>
  <pageMargins left="0.7" right="0.7" top="0.75" bottom="0.75" header="0.3" footer="0.3"/>
  <pageSetup paperSize="9" scale="95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>
    <tabColor theme="3"/>
  </sheetPr>
  <dimension ref="A1:Y33"/>
  <sheetViews>
    <sheetView showGridLines="0" zoomScale="115" zoomScaleNormal="115" workbookViewId="0">
      <selection activeCell="B27" sqref="B27"/>
    </sheetView>
  </sheetViews>
  <sheetFormatPr baseColWidth="10" defaultColWidth="11.44140625" defaultRowHeight="13.2" x14ac:dyDescent="0.25"/>
  <cols>
    <col min="1" max="1" width="18" style="2" bestFit="1" customWidth="1"/>
    <col min="2" max="2" width="5.5546875" style="2" customWidth="1"/>
    <col min="3" max="6" width="14.5546875" style="2" customWidth="1"/>
    <col min="7" max="7" width="23.109375" style="2" customWidth="1"/>
    <col min="8" max="9" width="14.5546875" style="2" customWidth="1"/>
    <col min="10" max="10" width="16.77734375" style="2" customWidth="1"/>
    <col min="11" max="11" width="14.5546875" style="2" customWidth="1"/>
    <col min="12" max="12" width="17.5546875" style="1" customWidth="1"/>
    <col min="13" max="13" width="17.21875" style="1" customWidth="1"/>
    <col min="14" max="14" width="14.5546875" style="1" customWidth="1"/>
    <col min="15" max="15" width="72.88671875" style="2" customWidth="1"/>
    <col min="16" max="16384" width="11.44140625" style="2"/>
  </cols>
  <sheetData>
    <row r="1" spans="1:25" ht="15.9" customHeight="1" x14ac:dyDescent="0.25">
      <c r="A1" s="6" t="s">
        <v>1</v>
      </c>
      <c r="B1" s="61" t="s">
        <v>75</v>
      </c>
      <c r="C1" s="62"/>
      <c r="D1" s="62"/>
      <c r="E1" s="62"/>
      <c r="F1" s="62"/>
      <c r="G1" s="62"/>
      <c r="H1" s="62"/>
      <c r="I1" s="62"/>
      <c r="J1" s="62"/>
      <c r="K1" s="62"/>
    </row>
    <row r="2" spans="1:25" ht="15.9" customHeight="1" x14ac:dyDescent="0.25">
      <c r="A2" s="6" t="s">
        <v>2</v>
      </c>
      <c r="B2" s="61" t="s">
        <v>60</v>
      </c>
      <c r="C2" s="62"/>
      <c r="D2" s="62"/>
      <c r="E2" s="62"/>
      <c r="F2" s="62"/>
      <c r="G2" s="62"/>
      <c r="H2" s="62"/>
      <c r="I2" s="62"/>
      <c r="J2" s="62"/>
      <c r="K2" s="62"/>
    </row>
    <row r="3" spans="1:25" ht="15.9" customHeight="1" x14ac:dyDescent="0.25">
      <c r="A3" s="6" t="s">
        <v>0</v>
      </c>
      <c r="B3" s="61" t="s">
        <v>46</v>
      </c>
      <c r="C3" s="62"/>
      <c r="D3" s="62"/>
      <c r="E3" s="62"/>
      <c r="F3" s="62"/>
      <c r="G3" s="62"/>
      <c r="H3" s="62"/>
      <c r="I3" s="62"/>
      <c r="J3" s="62"/>
      <c r="K3" s="62"/>
      <c r="Y3" s="2" t="str">
        <f>"Quelle: "&amp;'Data AP'!B3</f>
        <v>Quelle: Source</v>
      </c>
    </row>
    <row r="4" spans="1:25" x14ac:dyDescent="0.25">
      <c r="A4" s="6" t="s">
        <v>47</v>
      </c>
      <c r="B4" s="61" t="s">
        <v>42</v>
      </c>
      <c r="C4" s="62"/>
      <c r="D4" s="62"/>
      <c r="E4" s="62"/>
      <c r="F4" s="62"/>
      <c r="G4" s="62"/>
      <c r="H4" s="62"/>
      <c r="I4" s="62"/>
      <c r="J4" s="62"/>
      <c r="K4" s="62"/>
    </row>
    <row r="5" spans="1:25" x14ac:dyDescent="0.25">
      <c r="A5" s="6" t="s">
        <v>3</v>
      </c>
      <c r="B5" s="61" t="s">
        <v>61</v>
      </c>
      <c r="C5" s="62"/>
      <c r="D5" s="62"/>
      <c r="E5" s="62"/>
      <c r="F5" s="62"/>
      <c r="G5" s="62"/>
      <c r="H5" s="62"/>
      <c r="I5" s="62"/>
      <c r="J5" s="62"/>
      <c r="K5" s="62"/>
    </row>
    <row r="6" spans="1:25" x14ac:dyDescent="0.25">
      <c r="A6" s="7" t="s">
        <v>4</v>
      </c>
      <c r="B6" s="59" t="s">
        <v>78</v>
      </c>
      <c r="C6" s="60"/>
      <c r="D6" s="60"/>
      <c r="E6" s="60"/>
      <c r="F6" s="60"/>
      <c r="G6" s="60"/>
      <c r="H6" s="60"/>
      <c r="I6" s="60"/>
      <c r="J6" s="60"/>
      <c r="K6" s="60"/>
    </row>
    <row r="8" spans="1:25" x14ac:dyDescent="0.25">
      <c r="A8" s="3"/>
      <c r="B8" s="3"/>
      <c r="C8" s="1"/>
      <c r="D8" s="4"/>
      <c r="E8" s="4"/>
      <c r="F8" s="4"/>
      <c r="G8" s="4"/>
      <c r="H8" s="4"/>
      <c r="I8" s="4"/>
      <c r="J8" s="4"/>
      <c r="K8" s="4"/>
    </row>
    <row r="9" spans="1:25" ht="23.4" x14ac:dyDescent="0.25">
      <c r="A9" s="55" t="s">
        <v>18</v>
      </c>
      <c r="B9" s="46" t="s">
        <v>58</v>
      </c>
      <c r="C9" s="47" t="s">
        <v>48</v>
      </c>
      <c r="D9" s="47" t="s">
        <v>49</v>
      </c>
      <c r="E9" s="47" t="s">
        <v>50</v>
      </c>
      <c r="F9" s="47" t="s">
        <v>28</v>
      </c>
      <c r="G9" s="47" t="s">
        <v>77</v>
      </c>
      <c r="H9" s="47" t="s">
        <v>81</v>
      </c>
      <c r="I9" s="47" t="s">
        <v>56</v>
      </c>
      <c r="J9" s="48" t="s">
        <v>51</v>
      </c>
      <c r="K9" s="47" t="s">
        <v>52</v>
      </c>
      <c r="L9" s="47" t="s">
        <v>55</v>
      </c>
      <c r="M9" s="48" t="s">
        <v>83</v>
      </c>
      <c r="N9" s="48" t="s">
        <v>53</v>
      </c>
      <c r="O9" s="49" t="s">
        <v>54</v>
      </c>
      <c r="P9" s="5"/>
      <c r="Q9" s="5"/>
      <c r="R9" s="5"/>
      <c r="S9" s="5"/>
      <c r="T9" s="5"/>
      <c r="U9" s="5"/>
      <c r="V9" s="5"/>
      <c r="W9" s="5"/>
      <c r="X9" s="5"/>
      <c r="Y9" s="5"/>
    </row>
    <row r="10" spans="1:25" x14ac:dyDescent="0.25">
      <c r="A10" s="57">
        <v>1</v>
      </c>
      <c r="B10" s="50">
        <v>56</v>
      </c>
      <c r="C10" s="51">
        <v>0</v>
      </c>
      <c r="D10" s="51">
        <v>26.139223491616235</v>
      </c>
      <c r="E10" s="51">
        <v>0</v>
      </c>
      <c r="F10" s="51">
        <v>0</v>
      </c>
      <c r="G10" s="51">
        <v>0</v>
      </c>
      <c r="H10" s="51">
        <v>48.470887610186651</v>
      </c>
      <c r="I10" s="51">
        <v>0</v>
      </c>
      <c r="J10" s="51">
        <v>2.8654134954041364E-3</v>
      </c>
      <c r="K10" s="51">
        <v>0.10621316653456823</v>
      </c>
      <c r="L10" s="51">
        <v>0</v>
      </c>
      <c r="M10" s="51">
        <v>0</v>
      </c>
      <c r="N10" s="51">
        <v>74.719189681832859</v>
      </c>
      <c r="O10" s="52" t="s">
        <v>99</v>
      </c>
    </row>
    <row r="11" spans="1:25" x14ac:dyDescent="0.25">
      <c r="A11" s="56">
        <v>2</v>
      </c>
      <c r="B11" s="50">
        <v>55</v>
      </c>
      <c r="C11" s="51">
        <v>0</v>
      </c>
      <c r="D11" s="51">
        <v>66.93282334598922</v>
      </c>
      <c r="E11" s="51">
        <v>0</v>
      </c>
      <c r="F11" s="51">
        <v>0</v>
      </c>
      <c r="G11" s="51">
        <v>0</v>
      </c>
      <c r="H11" s="51">
        <v>48.369379592003213</v>
      </c>
      <c r="I11" s="51">
        <v>0</v>
      </c>
      <c r="J11" s="51">
        <v>2.7850459108512693E-3</v>
      </c>
      <c r="K11" s="51">
        <v>1.2013945486051052</v>
      </c>
      <c r="L11" s="51">
        <v>0</v>
      </c>
      <c r="M11" s="51">
        <v>0</v>
      </c>
      <c r="N11" s="51">
        <v>116.5063825325084</v>
      </c>
      <c r="O11" s="52" t="s">
        <v>98</v>
      </c>
    </row>
    <row r="12" spans="1:25" x14ac:dyDescent="0.25">
      <c r="A12" s="56">
        <v>3</v>
      </c>
      <c r="B12" s="50">
        <v>54</v>
      </c>
      <c r="C12" s="51">
        <v>9.9435941415414772E-2</v>
      </c>
      <c r="D12" s="51">
        <v>29.480211593476326</v>
      </c>
      <c r="E12" s="51">
        <v>0.15274551464924468</v>
      </c>
      <c r="F12" s="51">
        <v>0</v>
      </c>
      <c r="G12" s="51">
        <v>0</v>
      </c>
      <c r="H12" s="51">
        <v>511.40103639262037</v>
      </c>
      <c r="I12" s="51">
        <v>21.277897283254902</v>
      </c>
      <c r="J12" s="51">
        <v>2.9983114959971524E-2</v>
      </c>
      <c r="K12" s="51">
        <v>11.011812042407586</v>
      </c>
      <c r="L12" s="51">
        <v>0</v>
      </c>
      <c r="M12" s="51">
        <v>0.21915031574627417</v>
      </c>
      <c r="N12" s="51">
        <v>573.67227219852998</v>
      </c>
      <c r="O12" s="52" t="s">
        <v>97</v>
      </c>
    </row>
    <row r="13" spans="1:25" x14ac:dyDescent="0.25">
      <c r="A13" s="56">
        <v>4</v>
      </c>
      <c r="B13" s="50">
        <v>53</v>
      </c>
      <c r="C13" s="51">
        <v>0.26458081745498818</v>
      </c>
      <c r="D13" s="51">
        <v>77.605686948739546</v>
      </c>
      <c r="E13" s="51">
        <v>0.15274551464924468</v>
      </c>
      <c r="F13" s="51">
        <v>0</v>
      </c>
      <c r="G13" s="51">
        <v>0</v>
      </c>
      <c r="H13" s="51">
        <v>55.077169812091327</v>
      </c>
      <c r="I13" s="51">
        <v>15.429213572095939</v>
      </c>
      <c r="J13" s="51">
        <v>3.2291391620841011E-3</v>
      </c>
      <c r="K13" s="51">
        <v>11.011812042407586</v>
      </c>
      <c r="L13" s="51">
        <v>0</v>
      </c>
      <c r="M13" s="51">
        <v>0.21915031574627417</v>
      </c>
      <c r="N13" s="51">
        <v>159.76358816234696</v>
      </c>
      <c r="O13" s="52" t="s">
        <v>96</v>
      </c>
    </row>
    <row r="14" spans="1:25" x14ac:dyDescent="0.25">
      <c r="A14" s="56">
        <v>5</v>
      </c>
      <c r="B14" s="50">
        <v>52</v>
      </c>
      <c r="C14" s="51">
        <v>0.12788340293988959</v>
      </c>
      <c r="D14" s="51">
        <v>37.510199832159024</v>
      </c>
      <c r="E14" s="51">
        <v>22.47609821882536</v>
      </c>
      <c r="F14" s="51">
        <v>0</v>
      </c>
      <c r="G14" s="51">
        <v>0</v>
      </c>
      <c r="H14" s="51">
        <v>47.18212938158937</v>
      </c>
      <c r="I14" s="51">
        <v>2.6105515902456231</v>
      </c>
      <c r="J14" s="51">
        <v>4.0750283839026909E-2</v>
      </c>
      <c r="K14" s="51">
        <v>10.296491179253216</v>
      </c>
      <c r="L14" s="51">
        <v>0</v>
      </c>
      <c r="M14" s="51">
        <v>21.210385473184797</v>
      </c>
      <c r="N14" s="51">
        <v>141.45448936203633</v>
      </c>
      <c r="O14" s="52" t="s">
        <v>95</v>
      </c>
    </row>
    <row r="15" spans="1:25" x14ac:dyDescent="0.25">
      <c r="A15" s="56">
        <v>6</v>
      </c>
      <c r="B15" s="50">
        <v>51</v>
      </c>
      <c r="C15" s="51">
        <v>0.12668029125673411</v>
      </c>
      <c r="D15" s="51">
        <v>37.157308380898705</v>
      </c>
      <c r="E15" s="51">
        <v>22.264657689060932</v>
      </c>
      <c r="F15" s="51">
        <v>0</v>
      </c>
      <c r="G15" s="51">
        <v>0</v>
      </c>
      <c r="H15" s="51">
        <v>46.738245579702877</v>
      </c>
      <c r="I15" s="51">
        <v>2.9032979834019628</v>
      </c>
      <c r="J15" s="51">
        <v>4.0366910066891054E-2</v>
      </c>
      <c r="K15" s="51">
        <v>10.19962302788654</v>
      </c>
      <c r="L15" s="51">
        <v>0</v>
      </c>
      <c r="M15" s="51">
        <v>1.6436273680970561</v>
      </c>
      <c r="N15" s="51">
        <v>121.0738072303717</v>
      </c>
      <c r="O15" s="52" t="s">
        <v>94</v>
      </c>
    </row>
    <row r="16" spans="1:25" x14ac:dyDescent="0.25">
      <c r="A16" s="56">
        <v>7</v>
      </c>
      <c r="B16" s="50">
        <v>50</v>
      </c>
      <c r="C16" s="51">
        <v>0.12668029125673411</v>
      </c>
      <c r="D16" s="51">
        <v>37.157308380898698</v>
      </c>
      <c r="E16" s="51">
        <v>22.264657689060904</v>
      </c>
      <c r="F16" s="51">
        <v>0</v>
      </c>
      <c r="G16" s="51">
        <v>0</v>
      </c>
      <c r="H16" s="51">
        <v>46.738245579702848</v>
      </c>
      <c r="I16" s="51">
        <v>2.5210018890183861</v>
      </c>
      <c r="J16" s="51">
        <v>4.0366910066894621E-2</v>
      </c>
      <c r="K16" s="51">
        <v>10.199623027886538</v>
      </c>
      <c r="L16" s="51">
        <v>13.131208589974509</v>
      </c>
      <c r="M16" s="51">
        <v>0.21915031574627417</v>
      </c>
      <c r="N16" s="51">
        <v>132.39824267361178</v>
      </c>
      <c r="O16" s="52" t="s">
        <v>93</v>
      </c>
    </row>
    <row r="17" spans="1:15" x14ac:dyDescent="0.25">
      <c r="A17" s="56">
        <v>8</v>
      </c>
      <c r="B17" s="50">
        <v>49</v>
      </c>
      <c r="C17" s="51">
        <v>0.18517343471609055</v>
      </c>
      <c r="D17" s="51">
        <v>54.314261117000932</v>
      </c>
      <c r="E17" s="51">
        <v>32.545103079262617</v>
      </c>
      <c r="F17" s="51">
        <v>0</v>
      </c>
      <c r="G17" s="51">
        <v>0</v>
      </c>
      <c r="H17" s="51">
        <v>39.995562053025196</v>
      </c>
      <c r="I17" s="51">
        <v>1.7324266940281472</v>
      </c>
      <c r="J17" s="51">
        <v>2.3028923977844802E-3</v>
      </c>
      <c r="K17" s="51">
        <v>10.19962302788654</v>
      </c>
      <c r="L17" s="51">
        <v>0</v>
      </c>
      <c r="M17" s="51">
        <v>0.21915031574627417</v>
      </c>
      <c r="N17" s="51">
        <v>139.19360261406356</v>
      </c>
      <c r="O17" s="52" t="s">
        <v>92</v>
      </c>
    </row>
    <row r="18" spans="1:15" x14ac:dyDescent="0.25">
      <c r="A18" s="56">
        <v>9</v>
      </c>
      <c r="B18" s="50">
        <v>48</v>
      </c>
      <c r="C18" s="51">
        <v>0.81839699643833774</v>
      </c>
      <c r="D18" s="51">
        <v>240.04862376762205</v>
      </c>
      <c r="E18" s="51">
        <v>143.83712571774313</v>
      </c>
      <c r="F18" s="51">
        <v>0</v>
      </c>
      <c r="G18" s="51">
        <v>0</v>
      </c>
      <c r="H18" s="51">
        <v>146.38885272273006</v>
      </c>
      <c r="I18" s="51">
        <v>6.0305114045385428</v>
      </c>
      <c r="J18" s="51">
        <v>8.2040916173124843E-3</v>
      </c>
      <c r="K18" s="51">
        <v>10.19962302788654</v>
      </c>
      <c r="L18" s="51">
        <v>0</v>
      </c>
      <c r="M18" s="51">
        <v>0.21915031574627417</v>
      </c>
      <c r="N18" s="51">
        <v>547.55048804432215</v>
      </c>
      <c r="O18" s="52" t="s">
        <v>91</v>
      </c>
    </row>
    <row r="19" spans="1:15" x14ac:dyDescent="0.25">
      <c r="A19" s="56">
        <v>10</v>
      </c>
      <c r="B19" s="50">
        <v>47</v>
      </c>
      <c r="C19" s="51">
        <v>0.45517344257090558</v>
      </c>
      <c r="D19" s="51">
        <v>133.50948126671028</v>
      </c>
      <c r="E19" s="51">
        <v>4.6523560909910123E-3</v>
      </c>
      <c r="F19" s="51">
        <v>0</v>
      </c>
      <c r="G19" s="51">
        <v>0</v>
      </c>
      <c r="H19" s="51">
        <v>80.295303613138088</v>
      </c>
      <c r="I19" s="51">
        <v>4.1081368504720917E-4</v>
      </c>
      <c r="J19" s="51">
        <v>6.844544740822045E-2</v>
      </c>
      <c r="K19" s="51">
        <v>11.640975978649028</v>
      </c>
      <c r="L19" s="51">
        <v>0</v>
      </c>
      <c r="M19" s="51">
        <v>35.079675961211201</v>
      </c>
      <c r="N19" s="51">
        <v>261.05411887946377</v>
      </c>
      <c r="O19" s="52" t="s">
        <v>90</v>
      </c>
    </row>
    <row r="20" spans="1:15" x14ac:dyDescent="0.25">
      <c r="A20" s="56">
        <v>11</v>
      </c>
      <c r="B20" s="50">
        <v>46</v>
      </c>
      <c r="C20" s="51">
        <v>0.44120597271091339</v>
      </c>
      <c r="D20" s="51">
        <v>129.41260416183601</v>
      </c>
      <c r="E20" s="51">
        <v>4.509601804810596E-3</v>
      </c>
      <c r="F20" s="51">
        <v>0</v>
      </c>
      <c r="G20" s="51">
        <v>0</v>
      </c>
      <c r="H20" s="51">
        <v>77.766683640981654</v>
      </c>
      <c r="I20" s="51">
        <v>2.3799346193913722E-3</v>
      </c>
      <c r="J20" s="51">
        <v>6.6345078060670692E-2</v>
      </c>
      <c r="K20" s="51">
        <v>11.283762485198363</v>
      </c>
      <c r="L20" s="51">
        <v>0</v>
      </c>
      <c r="M20" s="51">
        <v>2.7393789468284266</v>
      </c>
      <c r="N20" s="51">
        <v>221.71686982204025</v>
      </c>
      <c r="O20" s="52" t="s">
        <v>89</v>
      </c>
    </row>
    <row r="21" spans="1:15" x14ac:dyDescent="0.25">
      <c r="A21" s="56">
        <v>12</v>
      </c>
      <c r="B21" s="50">
        <v>45</v>
      </c>
      <c r="C21" s="51">
        <v>0.44120597271091339</v>
      </c>
      <c r="D21" s="51">
        <v>129.41260416183604</v>
      </c>
      <c r="E21" s="51">
        <v>4.509601804810596E-3</v>
      </c>
      <c r="F21" s="51">
        <v>0</v>
      </c>
      <c r="G21" s="51">
        <v>0</v>
      </c>
      <c r="H21" s="51">
        <v>77.766683640981682</v>
      </c>
      <c r="I21" s="51">
        <v>3.4588688732559652E-4</v>
      </c>
      <c r="J21" s="51">
        <v>6.6345078060670706E-2</v>
      </c>
      <c r="K21" s="51">
        <v>11.283762485198364</v>
      </c>
      <c r="L21" s="51">
        <v>22.3431051968556</v>
      </c>
      <c r="M21" s="51">
        <v>0.21915031574627417</v>
      </c>
      <c r="N21" s="51">
        <v>241.53771234008167</v>
      </c>
      <c r="O21" s="52" t="s">
        <v>88</v>
      </c>
    </row>
    <row r="22" spans="1:15" x14ac:dyDescent="0.25">
      <c r="A22" s="56">
        <v>13</v>
      </c>
      <c r="B22" s="50">
        <v>44</v>
      </c>
      <c r="C22" s="51">
        <v>0.81839562996585946</v>
      </c>
      <c r="D22" s="51">
        <v>240.04822295989828</v>
      </c>
      <c r="E22" s="51">
        <v>4.509601804810596E-3</v>
      </c>
      <c r="F22" s="51">
        <v>0</v>
      </c>
      <c r="G22" s="51">
        <v>0</v>
      </c>
      <c r="H22" s="51">
        <v>144.24989230691489</v>
      </c>
      <c r="I22" s="51">
        <v>6.4158768139622644E-4</v>
      </c>
      <c r="J22" s="51">
        <v>8.2040779189907244E-3</v>
      </c>
      <c r="K22" s="51">
        <v>11.283762485198364</v>
      </c>
      <c r="L22" s="51">
        <v>0</v>
      </c>
      <c r="M22" s="51">
        <v>0.21915031574627417</v>
      </c>
      <c r="N22" s="51">
        <v>396.63277896512886</v>
      </c>
      <c r="O22" s="52" t="s">
        <v>87</v>
      </c>
    </row>
    <row r="23" spans="1:15" x14ac:dyDescent="0.25">
      <c r="A23" s="56">
        <v>14</v>
      </c>
      <c r="B23" s="50">
        <v>43</v>
      </c>
      <c r="C23" s="51">
        <v>0.25704851617519231</v>
      </c>
      <c r="D23" s="51">
        <v>75.396345316396889</v>
      </c>
      <c r="E23" s="51">
        <v>7.4748256927195786</v>
      </c>
      <c r="F23" s="51">
        <v>0</v>
      </c>
      <c r="G23" s="51">
        <v>0</v>
      </c>
      <c r="H23" s="51">
        <v>54.452420586917363</v>
      </c>
      <c r="I23" s="51">
        <v>0.22163936576327889</v>
      </c>
      <c r="J23" s="51">
        <v>3.1372094096661783E-3</v>
      </c>
      <c r="K23" s="51">
        <v>9.9643419947030587</v>
      </c>
      <c r="L23" s="51">
        <v>0</v>
      </c>
      <c r="M23" s="51">
        <v>0.21915031574627417</v>
      </c>
      <c r="N23" s="51">
        <v>147.98890899783129</v>
      </c>
      <c r="O23" s="52" t="s">
        <v>86</v>
      </c>
    </row>
    <row r="24" spans="1:15" x14ac:dyDescent="0.25">
      <c r="A24" s="57">
        <v>15</v>
      </c>
      <c r="B24" s="53">
        <v>60</v>
      </c>
      <c r="C24" s="51">
        <v>0</v>
      </c>
      <c r="D24" s="51">
        <v>0</v>
      </c>
      <c r="E24" s="51">
        <v>7.8034633626373964</v>
      </c>
      <c r="F24" s="51">
        <v>6.7025947597884903</v>
      </c>
      <c r="G24" s="51">
        <v>2.1354984937095844</v>
      </c>
      <c r="H24" s="51">
        <v>0</v>
      </c>
      <c r="I24" s="51">
        <v>33.249537361857122</v>
      </c>
      <c r="J24" s="51">
        <v>0</v>
      </c>
      <c r="K24" s="51">
        <v>0.17418038223188262</v>
      </c>
      <c r="L24" s="51">
        <v>0</v>
      </c>
      <c r="M24" s="51">
        <v>0.17270707482457257</v>
      </c>
      <c r="N24" s="51">
        <v>50.237981435049051</v>
      </c>
      <c r="O24" s="52" t="s">
        <v>103</v>
      </c>
    </row>
    <row r="25" spans="1:15" x14ac:dyDescent="0.25">
      <c r="A25" s="57">
        <v>16</v>
      </c>
      <c r="B25" s="53">
        <v>59</v>
      </c>
      <c r="C25" s="51">
        <v>0</v>
      </c>
      <c r="D25" s="51">
        <v>0</v>
      </c>
      <c r="E25" s="51">
        <v>7.8034633626373964</v>
      </c>
      <c r="F25" s="51">
        <v>6.4751178387689032</v>
      </c>
      <c r="G25" s="51">
        <v>2.116430099831129</v>
      </c>
      <c r="H25" s="51">
        <v>0</v>
      </c>
      <c r="I25" s="51">
        <v>27.468004634520515</v>
      </c>
      <c r="J25" s="51">
        <v>1.466381049346978E-3</v>
      </c>
      <c r="K25" s="51">
        <v>0.1800343173662288</v>
      </c>
      <c r="L25" s="51">
        <v>0</v>
      </c>
      <c r="M25" s="51">
        <v>0.17270707482457257</v>
      </c>
      <c r="N25" s="51">
        <v>44.217223708998091</v>
      </c>
      <c r="O25" s="52" t="s">
        <v>102</v>
      </c>
    </row>
    <row r="26" spans="1:15" x14ac:dyDescent="0.25">
      <c r="A26" s="57">
        <v>17</v>
      </c>
      <c r="B26" s="50">
        <v>58</v>
      </c>
      <c r="C26" s="51">
        <v>0</v>
      </c>
      <c r="D26" s="51">
        <v>0</v>
      </c>
      <c r="E26" s="51">
        <v>7.2462878283504439</v>
      </c>
      <c r="F26" s="51">
        <v>10.372095684559818</v>
      </c>
      <c r="G26" s="51">
        <v>57.261205467985825</v>
      </c>
      <c r="H26" s="51">
        <v>0</v>
      </c>
      <c r="I26" s="51">
        <v>229.68233662567681</v>
      </c>
      <c r="J26" s="51">
        <v>0</v>
      </c>
      <c r="K26" s="51">
        <v>0.24742681176926809</v>
      </c>
      <c r="L26" s="51">
        <v>0</v>
      </c>
      <c r="M26" s="51">
        <v>0.17270707482457257</v>
      </c>
      <c r="N26" s="51">
        <v>304.98205949316679</v>
      </c>
      <c r="O26" s="52" t="s">
        <v>101</v>
      </c>
    </row>
    <row r="27" spans="1:15" x14ac:dyDescent="0.25">
      <c r="A27" s="57">
        <v>18</v>
      </c>
      <c r="B27" s="50">
        <v>57</v>
      </c>
      <c r="C27" s="51">
        <v>0</v>
      </c>
      <c r="D27" s="51">
        <v>0</v>
      </c>
      <c r="E27" s="51">
        <v>7.8034633626373964</v>
      </c>
      <c r="F27" s="51">
        <v>9.4616928197441741</v>
      </c>
      <c r="G27" s="51">
        <v>2.3667749624494365</v>
      </c>
      <c r="H27" s="51">
        <v>0</v>
      </c>
      <c r="I27" s="51">
        <v>175.61858025766901</v>
      </c>
      <c r="J27" s="51">
        <v>0</v>
      </c>
      <c r="K27" s="51">
        <v>0.23263415281777039</v>
      </c>
      <c r="L27" s="51">
        <v>0</v>
      </c>
      <c r="M27" s="51">
        <v>0.17270707482457257</v>
      </c>
      <c r="N27" s="51">
        <v>195.65585263014239</v>
      </c>
      <c r="O27" s="52" t="s">
        <v>100</v>
      </c>
    </row>
    <row r="28" spans="1:15" x14ac:dyDescent="0.25">
      <c r="N28" s="2"/>
    </row>
    <row r="29" spans="1:15" x14ac:dyDescent="0.25">
      <c r="N29" s="2"/>
    </row>
    <row r="30" spans="1:15" x14ac:dyDescent="0.25">
      <c r="N30" s="2"/>
    </row>
    <row r="31" spans="1:15" x14ac:dyDescent="0.25">
      <c r="N31" s="2"/>
    </row>
    <row r="32" spans="1:15" x14ac:dyDescent="0.25">
      <c r="N32" s="2"/>
    </row>
    <row r="33" spans="14:14" x14ac:dyDescent="0.25">
      <c r="N33" s="2"/>
    </row>
  </sheetData>
  <sheetProtection selectLockedCells="1"/>
  <mergeCells count="6">
    <mergeCell ref="B6:K6"/>
    <mergeCell ref="B1:K1"/>
    <mergeCell ref="B2:K2"/>
    <mergeCell ref="B3:K3"/>
    <mergeCell ref="B4:K4"/>
    <mergeCell ref="B5:K5"/>
  </mergeCells>
  <conditionalFormatting sqref="P9:Y9">
    <cfRule type="cellIs" dxfId="156" priority="1" operator="greaterThan">
      <formula>0</formula>
    </cfRule>
  </conditionalFormatting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  <tableParts count="1">
    <tablePart r:id="rId3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>
    <tabColor theme="8"/>
    <pageSetUpPr fitToPage="1"/>
  </sheetPr>
  <dimension ref="A1:Y35"/>
  <sheetViews>
    <sheetView showGridLines="0" zoomScaleNormal="100" workbookViewId="0">
      <selection activeCell="U26" sqref="U26"/>
    </sheetView>
  </sheetViews>
  <sheetFormatPr baseColWidth="10" defaultColWidth="11.44140625" defaultRowHeight="13.8" x14ac:dyDescent="0.3"/>
  <cols>
    <col min="1" max="1" width="5.77734375" style="9" customWidth="1"/>
    <col min="2" max="2" width="4.21875" style="9" customWidth="1"/>
    <col min="3" max="3" width="1.77734375" style="9" customWidth="1"/>
    <col min="4" max="4" width="14" style="9" customWidth="1"/>
    <col min="5" max="5" width="1.77734375" style="9" customWidth="1"/>
    <col min="6" max="6" width="14" style="9" customWidth="1"/>
    <col min="7" max="7" width="1.77734375" style="9" customWidth="1"/>
    <col min="8" max="8" width="14" style="9" customWidth="1"/>
    <col min="9" max="9" width="1.77734375" style="9" customWidth="1"/>
    <col min="10" max="10" width="14" style="9" customWidth="1"/>
    <col min="11" max="11" width="1.77734375" style="9" customWidth="1"/>
    <col min="12" max="12" width="14" style="9" customWidth="1"/>
    <col min="13" max="13" width="3.109375" style="9" customWidth="1"/>
    <col min="14" max="14" width="1.44140625" style="9" customWidth="1"/>
    <col min="15" max="15" width="15.109375" style="9" customWidth="1"/>
    <col min="16" max="16" width="2.5546875" style="8" customWidth="1"/>
    <col min="17" max="19" width="11.77734375" style="8" customWidth="1"/>
    <col min="20" max="20" width="4" style="8" customWidth="1"/>
    <col min="21" max="22" width="11.77734375" style="8" customWidth="1"/>
    <col min="23" max="23" width="19.109375" style="8" customWidth="1"/>
    <col min="24" max="24" width="2.5546875" style="8" customWidth="1"/>
    <col min="25" max="16384" width="11.44140625" style="8"/>
  </cols>
  <sheetData>
    <row r="1" spans="1:25" ht="20.25" customHeight="1" x14ac:dyDescent="0.3">
      <c r="O1" s="17"/>
    </row>
    <row r="2" spans="1:25" ht="20.25" customHeight="1" x14ac:dyDescent="0.3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O2" s="17"/>
    </row>
    <row r="3" spans="1:25" s="13" customFormat="1" ht="18.75" customHeight="1" x14ac:dyDescent="0.3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2"/>
      <c r="N3" s="12"/>
      <c r="O3" s="17"/>
      <c r="P3" s="8"/>
      <c r="Q3" s="8"/>
      <c r="R3" s="8"/>
      <c r="S3" s="8"/>
      <c r="T3" s="8"/>
      <c r="U3" s="8"/>
      <c r="V3" s="8"/>
      <c r="W3" s="8"/>
      <c r="X3" s="8"/>
      <c r="Y3" s="8"/>
    </row>
    <row r="4" spans="1:25" s="13" customFormat="1" ht="15.9" customHeight="1" x14ac:dyDescent="0.3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2"/>
      <c r="M4" s="12"/>
      <c r="N4" s="12"/>
      <c r="O4" s="17"/>
      <c r="P4" s="8"/>
      <c r="Q4" s="8"/>
      <c r="R4" s="8"/>
      <c r="S4" s="8"/>
      <c r="T4" s="8"/>
      <c r="U4" s="8"/>
      <c r="V4" s="8"/>
      <c r="W4" s="8"/>
      <c r="X4" s="8"/>
      <c r="Y4" s="8"/>
    </row>
    <row r="5" spans="1:25" ht="7.5" customHeight="1" x14ac:dyDescent="0.3">
      <c r="A5" s="15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</row>
    <row r="6" spans="1:25" ht="16.5" customHeight="1" x14ac:dyDescent="0.3">
      <c r="B6" s="16"/>
      <c r="O6" s="21"/>
    </row>
    <row r="7" spans="1:25" ht="16.5" customHeight="1" x14ac:dyDescent="0.3">
      <c r="B7" s="16"/>
      <c r="O7" s="21"/>
    </row>
    <row r="8" spans="1:25" ht="16.5" customHeight="1" x14ac:dyDescent="0.3">
      <c r="B8" s="16"/>
      <c r="O8" s="21"/>
    </row>
    <row r="9" spans="1:25" ht="16.5" customHeight="1" x14ac:dyDescent="0.3">
      <c r="B9" s="16"/>
    </row>
    <row r="10" spans="1:25" ht="16.5" customHeight="1" x14ac:dyDescent="0.3">
      <c r="B10" s="26"/>
    </row>
    <row r="11" spans="1:25" ht="16.5" customHeight="1" x14ac:dyDescent="0.3">
      <c r="B11" s="26"/>
    </row>
    <row r="12" spans="1:25" ht="16.5" customHeight="1" x14ac:dyDescent="0.3">
      <c r="B12" s="26"/>
    </row>
    <row r="13" spans="1:25" ht="17.25" customHeight="1" x14ac:dyDescent="0.3">
      <c r="B13" s="26"/>
    </row>
    <row r="14" spans="1:25" ht="16.5" customHeight="1" x14ac:dyDescent="0.3">
      <c r="B14" s="26"/>
    </row>
    <row r="15" spans="1:25" ht="16.5" customHeight="1" x14ac:dyDescent="0.3">
      <c r="B15" s="26"/>
    </row>
    <row r="16" spans="1:25" ht="16.5" customHeight="1" x14ac:dyDescent="0.3">
      <c r="B16" s="26"/>
    </row>
    <row r="17" spans="1:14" ht="16.5" customHeight="1" x14ac:dyDescent="0.3">
      <c r="A17" s="17"/>
      <c r="B17" s="27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</row>
    <row r="18" spans="1:14" ht="22.5" customHeight="1" x14ac:dyDescent="0.3">
      <c r="A18" s="17"/>
      <c r="B18" s="2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</row>
    <row r="19" spans="1:14" ht="87" customHeight="1" x14ac:dyDescent="0.3">
      <c r="A19" s="18"/>
      <c r="B19" s="2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7"/>
    </row>
    <row r="20" spans="1:14" ht="9" customHeight="1" x14ac:dyDescent="0.3">
      <c r="A20" s="18"/>
      <c r="B20" s="28"/>
      <c r="C20" s="18"/>
      <c r="D20" s="63"/>
      <c r="E20" s="18"/>
      <c r="F20" s="63"/>
      <c r="G20" s="18"/>
      <c r="H20" s="63"/>
      <c r="I20" s="18"/>
      <c r="J20" s="63"/>
      <c r="K20" s="18"/>
      <c r="L20" s="63"/>
      <c r="M20" s="18"/>
      <c r="N20" s="17"/>
    </row>
    <row r="21" spans="1:14" ht="11.25" customHeight="1" x14ac:dyDescent="0.3">
      <c r="A21" s="18"/>
      <c r="B21" s="28"/>
      <c r="C21" s="18"/>
      <c r="D21" s="63"/>
      <c r="E21" s="18"/>
      <c r="F21" s="63"/>
      <c r="G21" s="18"/>
      <c r="H21" s="63"/>
      <c r="I21" s="18"/>
      <c r="J21" s="63"/>
      <c r="K21" s="18"/>
      <c r="L21" s="63"/>
      <c r="M21" s="18"/>
      <c r="N21" s="17"/>
    </row>
    <row r="22" spans="1:14" ht="3.75" customHeight="1" x14ac:dyDescent="0.3">
      <c r="A22" s="18"/>
      <c r="B22" s="28"/>
      <c r="C22" s="18"/>
      <c r="D22" s="25"/>
      <c r="E22" s="18"/>
      <c r="F22" s="25"/>
      <c r="G22" s="18"/>
      <c r="H22" s="25"/>
      <c r="I22" s="18"/>
      <c r="J22" s="25"/>
      <c r="K22" s="18"/>
      <c r="L22" s="25"/>
      <c r="M22" s="18"/>
      <c r="N22" s="17"/>
    </row>
    <row r="23" spans="1:14" ht="9" customHeight="1" x14ac:dyDescent="0.3">
      <c r="A23" s="18"/>
      <c r="B23" s="28"/>
      <c r="C23" s="18"/>
      <c r="D23" s="63"/>
      <c r="E23" s="18"/>
      <c r="F23" s="63"/>
      <c r="G23" s="18"/>
      <c r="H23" s="63"/>
      <c r="I23" s="18"/>
      <c r="J23" s="63"/>
      <c r="K23" s="18"/>
      <c r="L23" s="63"/>
      <c r="M23" s="18"/>
      <c r="N23" s="17"/>
    </row>
    <row r="24" spans="1:14" ht="9" customHeight="1" x14ac:dyDescent="0.3">
      <c r="A24" s="18"/>
      <c r="B24" s="28"/>
      <c r="C24" s="18"/>
      <c r="D24" s="63"/>
      <c r="E24" s="18"/>
      <c r="F24" s="63"/>
      <c r="G24" s="18"/>
      <c r="H24" s="63"/>
      <c r="I24" s="18"/>
      <c r="J24" s="63"/>
      <c r="K24" s="18"/>
      <c r="L24" s="63"/>
      <c r="M24" s="18"/>
      <c r="N24" s="17"/>
    </row>
    <row r="25" spans="1:14" ht="16.5" customHeight="1" x14ac:dyDescent="0.3">
      <c r="A25" s="17"/>
      <c r="B25" s="27"/>
      <c r="C25" s="19"/>
      <c r="D25" s="19"/>
      <c r="E25" s="19"/>
      <c r="F25" s="19"/>
      <c r="G25" s="19"/>
      <c r="H25" s="19"/>
      <c r="I25" s="19"/>
      <c r="J25" s="19"/>
      <c r="K25" s="19"/>
      <c r="L25" s="17"/>
      <c r="M25" s="17"/>
      <c r="N25" s="17"/>
    </row>
    <row r="26" spans="1:14" ht="21.75" customHeight="1" x14ac:dyDescent="0.3">
      <c r="A26" s="17"/>
      <c r="B26" s="29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</row>
    <row r="27" spans="1:14" ht="6.75" customHeight="1" x14ac:dyDescent="0.3">
      <c r="B27" s="30"/>
    </row>
    <row r="28" spans="1:14" ht="6" customHeight="1" x14ac:dyDescent="0.3">
      <c r="A28" s="20"/>
      <c r="B28" s="31"/>
      <c r="C28" s="20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</row>
    <row r="29" spans="1:14" ht="4.5" customHeight="1" x14ac:dyDescent="0.3">
      <c r="A29" s="20"/>
      <c r="B29" s="31"/>
      <c r="C29" s="20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</row>
    <row r="30" spans="1:14" ht="6" customHeight="1" x14ac:dyDescent="0.3">
      <c r="A30" s="20"/>
      <c r="B30" s="31"/>
      <c r="C30" s="20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</row>
    <row r="31" spans="1:14" ht="6.75" customHeight="1" x14ac:dyDescent="0.3">
      <c r="B31" s="30"/>
    </row>
    <row r="32" spans="1:14" ht="4.5" customHeight="1" x14ac:dyDescent="0.3">
      <c r="B32" s="30"/>
      <c r="G32" s="22"/>
      <c r="H32" s="22"/>
      <c r="I32" s="22"/>
      <c r="J32" s="22"/>
      <c r="K32" s="22"/>
    </row>
    <row r="33" spans="1:11" ht="18" customHeight="1" x14ac:dyDescent="0.3">
      <c r="A33" s="23"/>
      <c r="B33" s="32"/>
      <c r="C33" s="23"/>
      <c r="D33" s="23"/>
      <c r="E33" s="23"/>
      <c r="F33" s="22"/>
      <c r="G33" s="22"/>
      <c r="H33" s="22"/>
      <c r="I33" s="22"/>
      <c r="J33" s="22"/>
      <c r="K33" s="22"/>
    </row>
    <row r="34" spans="1:11" x14ac:dyDescent="0.3">
      <c r="A34" s="23"/>
      <c r="B34" s="23"/>
      <c r="C34" s="23"/>
      <c r="D34" s="23"/>
      <c r="E34" s="23"/>
      <c r="F34" s="22"/>
      <c r="G34" s="22"/>
      <c r="H34" s="22"/>
      <c r="I34" s="22"/>
      <c r="J34" s="22"/>
      <c r="K34" s="22"/>
    </row>
    <row r="35" spans="1:11" x14ac:dyDescent="0.3">
      <c r="A35" s="23"/>
      <c r="B35" s="23"/>
      <c r="C35" s="23"/>
      <c r="D35" s="23"/>
      <c r="E35" s="23"/>
      <c r="F35" s="22"/>
      <c r="G35" s="22"/>
      <c r="H35" s="22"/>
      <c r="I35" s="22"/>
      <c r="J35" s="22"/>
      <c r="K35" s="22"/>
    </row>
  </sheetData>
  <sheetProtection selectLockedCells="1"/>
  <mergeCells count="10">
    <mergeCell ref="D20:D21"/>
    <mergeCell ref="F20:F21"/>
    <mergeCell ref="H20:H21"/>
    <mergeCell ref="J20:J21"/>
    <mergeCell ref="L20:L21"/>
    <mergeCell ref="D23:D24"/>
    <mergeCell ref="F23:F24"/>
    <mergeCell ref="H23:H24"/>
    <mergeCell ref="J23:J24"/>
    <mergeCell ref="L23:L24"/>
  </mergeCells>
  <printOptions horizontalCentered="1"/>
  <pageMargins left="0.7" right="0.7" top="0.75" bottom="0.75" header="0.3" footer="0.3"/>
  <pageSetup paperSize="9" scale="95" orientation="landscape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>
    <tabColor theme="3"/>
  </sheetPr>
  <dimension ref="A1:Z33"/>
  <sheetViews>
    <sheetView showGridLines="0" zoomScale="115" zoomScaleNormal="115" workbookViewId="0">
      <selection activeCell="C10" sqref="C10:N27"/>
    </sheetView>
  </sheetViews>
  <sheetFormatPr baseColWidth="10" defaultColWidth="11.44140625" defaultRowHeight="13.2" x14ac:dyDescent="0.25"/>
  <cols>
    <col min="1" max="1" width="18" style="2" bestFit="1" customWidth="1"/>
    <col min="2" max="2" width="5.5546875" style="2" customWidth="1"/>
    <col min="3" max="6" width="14.5546875" style="2" customWidth="1"/>
    <col min="7" max="7" width="23.109375" style="2" customWidth="1"/>
    <col min="8" max="9" width="14.5546875" style="2" customWidth="1"/>
    <col min="10" max="10" width="16.77734375" style="2" customWidth="1"/>
    <col min="11" max="11" width="14.5546875" style="2" customWidth="1"/>
    <col min="12" max="12" width="17.5546875" style="2" customWidth="1"/>
    <col min="13" max="13" width="17.21875" style="1" customWidth="1"/>
    <col min="14" max="14" width="14.5546875" style="1" customWidth="1"/>
    <col min="15" max="15" width="72.88671875" style="1" customWidth="1"/>
    <col min="16" max="16384" width="11.44140625" style="2"/>
  </cols>
  <sheetData>
    <row r="1" spans="1:26" ht="15.9" customHeight="1" x14ac:dyDescent="0.25">
      <c r="A1" s="6" t="s">
        <v>1</v>
      </c>
      <c r="B1" s="61" t="s">
        <v>75</v>
      </c>
      <c r="C1" s="62"/>
      <c r="D1" s="62"/>
      <c r="E1" s="62"/>
      <c r="F1" s="62"/>
      <c r="G1" s="62"/>
      <c r="H1" s="62"/>
      <c r="I1" s="62"/>
      <c r="J1" s="62"/>
      <c r="K1" s="62"/>
      <c r="L1" s="62"/>
    </row>
    <row r="2" spans="1:26" ht="15.9" customHeight="1" x14ac:dyDescent="0.25">
      <c r="A2" s="6" t="s">
        <v>2</v>
      </c>
      <c r="B2" s="61" t="s">
        <v>62</v>
      </c>
      <c r="C2" s="62"/>
      <c r="D2" s="62"/>
      <c r="E2" s="62"/>
      <c r="F2" s="62"/>
      <c r="G2" s="62"/>
      <c r="H2" s="62"/>
      <c r="I2" s="62"/>
      <c r="J2" s="62"/>
      <c r="K2" s="62"/>
      <c r="L2" s="62"/>
    </row>
    <row r="3" spans="1:26" ht="15.9" customHeight="1" x14ac:dyDescent="0.25">
      <c r="A3" s="6" t="s">
        <v>0</v>
      </c>
      <c r="B3" s="61" t="s">
        <v>46</v>
      </c>
      <c r="C3" s="62"/>
      <c r="D3" s="62"/>
      <c r="E3" s="62"/>
      <c r="F3" s="62"/>
      <c r="G3" s="62"/>
      <c r="H3" s="62"/>
      <c r="I3" s="62"/>
      <c r="J3" s="62"/>
      <c r="K3" s="62"/>
      <c r="L3" s="62"/>
      <c r="Z3" s="2" t="str">
        <f>"Quelle: "&amp;'Data EP'!B3</f>
        <v>Quelle: Source</v>
      </c>
    </row>
    <row r="4" spans="1:26" x14ac:dyDescent="0.25">
      <c r="A4" s="6" t="s">
        <v>47</v>
      </c>
      <c r="B4" s="61" t="s">
        <v>42</v>
      </c>
      <c r="C4" s="62"/>
      <c r="D4" s="62"/>
      <c r="E4" s="62"/>
      <c r="F4" s="62"/>
      <c r="G4" s="62"/>
      <c r="H4" s="62"/>
      <c r="I4" s="62"/>
      <c r="J4" s="62"/>
      <c r="K4" s="62"/>
      <c r="L4" s="62"/>
    </row>
    <row r="5" spans="1:26" x14ac:dyDescent="0.25">
      <c r="A5" s="6" t="s">
        <v>3</v>
      </c>
      <c r="B5" s="61" t="s">
        <v>63</v>
      </c>
      <c r="C5" s="62"/>
      <c r="D5" s="62"/>
      <c r="E5" s="62"/>
      <c r="F5" s="62"/>
      <c r="G5" s="62"/>
      <c r="H5" s="62"/>
      <c r="I5" s="62"/>
      <c r="J5" s="62"/>
      <c r="K5" s="62"/>
      <c r="L5" s="62"/>
    </row>
    <row r="6" spans="1:26" x14ac:dyDescent="0.25">
      <c r="A6" s="7" t="s">
        <v>4</v>
      </c>
      <c r="B6" s="59" t="s">
        <v>78</v>
      </c>
      <c r="C6" s="60"/>
      <c r="D6" s="60"/>
      <c r="E6" s="60"/>
      <c r="F6" s="60"/>
      <c r="G6" s="60"/>
      <c r="H6" s="60"/>
      <c r="I6" s="60"/>
      <c r="J6" s="60"/>
      <c r="K6" s="60"/>
      <c r="L6" s="60"/>
    </row>
    <row r="8" spans="1:26" x14ac:dyDescent="0.25">
      <c r="A8" s="3"/>
      <c r="B8" s="3"/>
      <c r="C8" s="1"/>
      <c r="D8" s="4"/>
      <c r="E8" s="4"/>
      <c r="F8" s="4"/>
      <c r="G8" s="4"/>
      <c r="H8" s="4"/>
      <c r="I8" s="4"/>
      <c r="J8" s="4"/>
      <c r="K8" s="4"/>
      <c r="L8" s="4"/>
    </row>
    <row r="9" spans="1:26" ht="23.4" x14ac:dyDescent="0.25">
      <c r="A9" s="55" t="s">
        <v>18</v>
      </c>
      <c r="B9" s="46" t="s">
        <v>58</v>
      </c>
      <c r="C9" s="47" t="s">
        <v>48</v>
      </c>
      <c r="D9" s="47" t="s">
        <v>49</v>
      </c>
      <c r="E9" s="47" t="s">
        <v>50</v>
      </c>
      <c r="F9" s="47" t="s">
        <v>28</v>
      </c>
      <c r="G9" s="47" t="s">
        <v>77</v>
      </c>
      <c r="H9" s="47" t="s">
        <v>81</v>
      </c>
      <c r="I9" s="47" t="s">
        <v>56</v>
      </c>
      <c r="J9" s="48" t="s">
        <v>51</v>
      </c>
      <c r="K9" s="47" t="s">
        <v>52</v>
      </c>
      <c r="L9" s="47" t="s">
        <v>55</v>
      </c>
      <c r="M9" s="48" t="s">
        <v>83</v>
      </c>
      <c r="N9" s="48" t="s">
        <v>53</v>
      </c>
      <c r="O9" s="49" t="s">
        <v>54</v>
      </c>
      <c r="P9" s="5"/>
      <c r="Q9" s="5"/>
      <c r="R9" s="5"/>
      <c r="S9" s="5"/>
      <c r="T9" s="5"/>
      <c r="U9" s="5"/>
      <c r="V9" s="5"/>
      <c r="W9" s="5"/>
      <c r="X9" s="5"/>
      <c r="Y9" s="5"/>
    </row>
    <row r="10" spans="1:26" x14ac:dyDescent="0.25">
      <c r="A10" s="57">
        <v>1</v>
      </c>
      <c r="B10" s="50">
        <v>56</v>
      </c>
      <c r="C10" s="51">
        <v>0</v>
      </c>
      <c r="D10" s="51">
        <v>4.3282776139356907</v>
      </c>
      <c r="E10" s="51">
        <v>0</v>
      </c>
      <c r="F10" s="51">
        <v>0</v>
      </c>
      <c r="G10" s="51">
        <v>0</v>
      </c>
      <c r="H10" s="51">
        <v>32.644887168323876</v>
      </c>
      <c r="I10" s="51">
        <v>0</v>
      </c>
      <c r="J10" s="51">
        <v>1.929840876864858E-3</v>
      </c>
      <c r="K10" s="51">
        <v>6.9641199189367467E-2</v>
      </c>
      <c r="L10" s="51">
        <v>0</v>
      </c>
      <c r="M10" s="51">
        <v>0</v>
      </c>
      <c r="N10" s="51">
        <v>37.044735822325798</v>
      </c>
      <c r="O10" s="52" t="s">
        <v>99</v>
      </c>
    </row>
    <row r="11" spans="1:26" x14ac:dyDescent="0.25">
      <c r="A11" s="56">
        <v>2</v>
      </c>
      <c r="B11" s="50">
        <v>55</v>
      </c>
      <c r="C11" s="51">
        <v>0</v>
      </c>
      <c r="D11" s="51">
        <v>5.3848867583124518</v>
      </c>
      <c r="E11" s="51">
        <v>0</v>
      </c>
      <c r="F11" s="51">
        <v>0</v>
      </c>
      <c r="G11" s="51">
        <v>0</v>
      </c>
      <c r="H11" s="51">
        <v>32.57652205343414</v>
      </c>
      <c r="I11" s="51">
        <v>0</v>
      </c>
      <c r="J11" s="51">
        <v>1.875713732529921E-3</v>
      </c>
      <c r="K11" s="51">
        <v>0.86913661341424231</v>
      </c>
      <c r="L11" s="51">
        <v>0</v>
      </c>
      <c r="M11" s="51">
        <v>0</v>
      </c>
      <c r="N11" s="51">
        <v>38.832421138893366</v>
      </c>
      <c r="O11" s="52" t="s">
        <v>98</v>
      </c>
    </row>
    <row r="12" spans="1:26" x14ac:dyDescent="0.25">
      <c r="A12" s="56">
        <v>3</v>
      </c>
      <c r="B12" s="50">
        <v>54</v>
      </c>
      <c r="C12" s="51">
        <v>6.6329737361489449E-2</v>
      </c>
      <c r="D12" s="51">
        <v>2.3717451783164978</v>
      </c>
      <c r="E12" s="51">
        <v>4.04479033804378E-2</v>
      </c>
      <c r="F12" s="51">
        <v>0</v>
      </c>
      <c r="G12" s="51">
        <v>0</v>
      </c>
      <c r="H12" s="51">
        <v>367.33569296474411</v>
      </c>
      <c r="I12" s="51">
        <v>19.609037168729731</v>
      </c>
      <c r="J12" s="51">
        <v>2.1536656219458647E-2</v>
      </c>
      <c r="K12" s="51">
        <v>1.9628303525113213</v>
      </c>
      <c r="L12" s="51">
        <v>0</v>
      </c>
      <c r="M12" s="51">
        <v>7.7324580292459741E-2</v>
      </c>
      <c r="N12" s="51">
        <v>391.48494454155548</v>
      </c>
      <c r="O12" s="52" t="s">
        <v>97</v>
      </c>
    </row>
    <row r="13" spans="1:26" x14ac:dyDescent="0.25">
      <c r="A13" s="56">
        <v>4</v>
      </c>
      <c r="B13" s="50">
        <v>53</v>
      </c>
      <c r="C13" s="51">
        <v>0.17649127551737523</v>
      </c>
      <c r="D13" s="51">
        <v>6.243541137653958</v>
      </c>
      <c r="E13" s="51">
        <v>4.04479033804378E-2</v>
      </c>
      <c r="F13" s="51">
        <v>0</v>
      </c>
      <c r="G13" s="51">
        <v>0</v>
      </c>
      <c r="H13" s="51">
        <v>37.094183389545968</v>
      </c>
      <c r="I13" s="51">
        <v>15.452513980856494</v>
      </c>
      <c r="J13" s="51">
        <v>2.1748081950720751E-3</v>
      </c>
      <c r="K13" s="51">
        <v>1.9628303525113213</v>
      </c>
      <c r="L13" s="51">
        <v>0</v>
      </c>
      <c r="M13" s="51">
        <v>7.7324580292459741E-2</v>
      </c>
      <c r="N13" s="51">
        <v>61.049507427953088</v>
      </c>
      <c r="O13" s="52" t="s">
        <v>96</v>
      </c>
    </row>
    <row r="14" spans="1:26" x14ac:dyDescent="0.25">
      <c r="A14" s="56">
        <v>5</v>
      </c>
      <c r="B14" s="50">
        <v>52</v>
      </c>
      <c r="C14" s="51">
        <v>8.5305900554197733E-2</v>
      </c>
      <c r="D14" s="51">
        <v>3.0177746624212975</v>
      </c>
      <c r="E14" s="51">
        <v>8.7833793752510143</v>
      </c>
      <c r="F14" s="51">
        <v>0</v>
      </c>
      <c r="G14" s="51">
        <v>0</v>
      </c>
      <c r="H14" s="51">
        <v>17.296677929222547</v>
      </c>
      <c r="I14" s="51">
        <v>0.95701212865813301</v>
      </c>
      <c r="J14" s="51">
        <v>1.4938802981687462E-2</v>
      </c>
      <c r="K14" s="51">
        <v>1.3962360230521991</v>
      </c>
      <c r="L14" s="51">
        <v>0</v>
      </c>
      <c r="M14" s="51">
        <v>3.6667702780443729</v>
      </c>
      <c r="N14" s="51">
        <v>35.218095100185451</v>
      </c>
      <c r="O14" s="52" t="s">
        <v>95</v>
      </c>
    </row>
    <row r="15" spans="1:26" x14ac:dyDescent="0.25">
      <c r="A15" s="56">
        <v>6</v>
      </c>
      <c r="B15" s="50">
        <v>51</v>
      </c>
      <c r="C15" s="51">
        <v>8.4503352895631795E-2</v>
      </c>
      <c r="D15" s="51">
        <v>2.9893838011365368</v>
      </c>
      <c r="E15" s="51">
        <v>8.700751048477219</v>
      </c>
      <c r="F15" s="51">
        <v>0</v>
      </c>
      <c r="G15" s="51">
        <v>0</v>
      </c>
      <c r="H15" s="51">
        <v>17.133952862341069</v>
      </c>
      <c r="I15" s="51">
        <v>1.0643311526982515</v>
      </c>
      <c r="J15" s="51">
        <v>1.4798260518893647E-2</v>
      </c>
      <c r="K15" s="51">
        <v>1.3831004023761821</v>
      </c>
      <c r="L15" s="51">
        <v>0</v>
      </c>
      <c r="M15" s="51">
        <v>0.57993435219344791</v>
      </c>
      <c r="N15" s="51">
        <v>31.950755232637231</v>
      </c>
      <c r="O15" s="52" t="s">
        <v>94</v>
      </c>
    </row>
    <row r="16" spans="1:26" x14ac:dyDescent="0.25">
      <c r="A16" s="56">
        <v>7</v>
      </c>
      <c r="B16" s="50">
        <v>50</v>
      </c>
      <c r="C16" s="51">
        <v>8.4503352895631767E-2</v>
      </c>
      <c r="D16" s="51">
        <v>2.9893838011365355</v>
      </c>
      <c r="E16" s="51">
        <v>8.7007510484772084</v>
      </c>
      <c r="F16" s="51">
        <v>0</v>
      </c>
      <c r="G16" s="51">
        <v>0</v>
      </c>
      <c r="H16" s="51">
        <v>17.133952862341062</v>
      </c>
      <c r="I16" s="51">
        <v>0.92418375992855162</v>
      </c>
      <c r="J16" s="51">
        <v>1.4798260518894955E-2</v>
      </c>
      <c r="K16" s="51">
        <v>1.3831004023761817</v>
      </c>
      <c r="L16" s="51">
        <v>9.1467746646095787</v>
      </c>
      <c r="M16" s="51">
        <v>7.7324580292459741E-2</v>
      </c>
      <c r="N16" s="51">
        <v>40.45477273257611</v>
      </c>
      <c r="O16" s="52" t="s">
        <v>93</v>
      </c>
    </row>
    <row r="17" spans="1:15" x14ac:dyDescent="0.25">
      <c r="A17" s="56">
        <v>8</v>
      </c>
      <c r="B17" s="50">
        <v>49</v>
      </c>
      <c r="C17" s="51">
        <v>0.12352178816038382</v>
      </c>
      <c r="D17" s="51">
        <v>4.3696968222092645</v>
      </c>
      <c r="E17" s="51">
        <v>12.718221124002227</v>
      </c>
      <c r="F17" s="51">
        <v>0</v>
      </c>
      <c r="G17" s="51">
        <v>0</v>
      </c>
      <c r="H17" s="51">
        <v>22.126396529354139</v>
      </c>
      <c r="I17" s="51">
        <v>0.95088336656986117</v>
      </c>
      <c r="J17" s="51">
        <v>1.2740091085670952E-3</v>
      </c>
      <c r="K17" s="51">
        <v>1.3831004023761819</v>
      </c>
      <c r="L17" s="51">
        <v>0</v>
      </c>
      <c r="M17" s="51">
        <v>7.7324580292459741E-2</v>
      </c>
      <c r="N17" s="51">
        <v>41.750418622073092</v>
      </c>
      <c r="O17" s="52" t="s">
        <v>92</v>
      </c>
    </row>
    <row r="18" spans="1:15" x14ac:dyDescent="0.25">
      <c r="A18" s="56">
        <v>9</v>
      </c>
      <c r="B18" s="50">
        <v>48</v>
      </c>
      <c r="C18" s="51">
        <v>0.54591988629547517</v>
      </c>
      <c r="D18" s="51">
        <v>19.312417896903995</v>
      </c>
      <c r="E18" s="51">
        <v>56.20975807831465</v>
      </c>
      <c r="F18" s="51">
        <v>0</v>
      </c>
      <c r="G18" s="51">
        <v>0</v>
      </c>
      <c r="H18" s="51">
        <v>68.505982678712925</v>
      </c>
      <c r="I18" s="51">
        <v>2.4089571852426084</v>
      </c>
      <c r="J18" s="51">
        <v>3.2495010432920424E-3</v>
      </c>
      <c r="K18" s="51">
        <v>1.3831004023761819</v>
      </c>
      <c r="L18" s="51">
        <v>0</v>
      </c>
      <c r="M18" s="51">
        <v>7.7324580292459741E-2</v>
      </c>
      <c r="N18" s="51">
        <v>148.44671020918159</v>
      </c>
      <c r="O18" s="52" t="s">
        <v>91</v>
      </c>
    </row>
    <row r="19" spans="1:15" x14ac:dyDescent="0.25">
      <c r="A19" s="56">
        <v>10</v>
      </c>
      <c r="B19" s="50">
        <v>47</v>
      </c>
      <c r="C19" s="51">
        <v>0.303627988732179</v>
      </c>
      <c r="D19" s="51">
        <v>10.74111925722841</v>
      </c>
      <c r="E19" s="51">
        <v>1.5466819563230718E-3</v>
      </c>
      <c r="F19" s="51">
        <v>0</v>
      </c>
      <c r="G19" s="51">
        <v>0</v>
      </c>
      <c r="H19" s="51">
        <v>37.671307115913159</v>
      </c>
      <c r="I19" s="51">
        <v>1.1873364869074358E-3</v>
      </c>
      <c r="J19" s="51">
        <v>2.711429015250387E-2</v>
      </c>
      <c r="K19" s="51">
        <v>2.2244988808134689</v>
      </c>
      <c r="L19" s="51">
        <v>0</v>
      </c>
      <c r="M19" s="51">
        <v>5.0756705208654953</v>
      </c>
      <c r="N19" s="51">
        <v>56.046072072148448</v>
      </c>
      <c r="O19" s="52" t="s">
        <v>90</v>
      </c>
    </row>
    <row r="20" spans="1:15" x14ac:dyDescent="0.25">
      <c r="A20" s="56">
        <v>11</v>
      </c>
      <c r="B20" s="50">
        <v>46</v>
      </c>
      <c r="C20" s="51">
        <v>0.29431084852884626</v>
      </c>
      <c r="D20" s="51">
        <v>10.411516856349071</v>
      </c>
      <c r="E20" s="51">
        <v>1.499223104441423E-3</v>
      </c>
      <c r="F20" s="51">
        <v>0</v>
      </c>
      <c r="G20" s="51">
        <v>0</v>
      </c>
      <c r="H20" s="51">
        <v>36.315185555575901</v>
      </c>
      <c r="I20" s="51">
        <v>7.1967874302307595E-3</v>
      </c>
      <c r="J20" s="51">
        <v>2.628210633220877E-2</v>
      </c>
      <c r="K20" s="51">
        <v>2.1562392095816532</v>
      </c>
      <c r="L20" s="51">
        <v>0</v>
      </c>
      <c r="M20" s="51">
        <v>0.96655725365574652</v>
      </c>
      <c r="N20" s="51">
        <v>50.178787840558101</v>
      </c>
      <c r="O20" s="52" t="s">
        <v>89</v>
      </c>
    </row>
    <row r="21" spans="1:15" x14ac:dyDescent="0.25">
      <c r="A21" s="56">
        <v>12</v>
      </c>
      <c r="B21" s="50">
        <v>45</v>
      </c>
      <c r="C21" s="51">
        <v>0.29431084852884626</v>
      </c>
      <c r="D21" s="51">
        <v>10.411516856349074</v>
      </c>
      <c r="E21" s="51">
        <v>1.499223104441423E-3</v>
      </c>
      <c r="F21" s="51">
        <v>0</v>
      </c>
      <c r="G21" s="51">
        <v>0</v>
      </c>
      <c r="H21" s="51">
        <v>36.315185555575908</v>
      </c>
      <c r="I21" s="51">
        <v>9.9737345866628656E-4</v>
      </c>
      <c r="J21" s="51">
        <v>2.6282106332208777E-2</v>
      </c>
      <c r="K21" s="51">
        <v>2.1562392095816536</v>
      </c>
      <c r="L21" s="51">
        <v>15.572339877232245</v>
      </c>
      <c r="M21" s="51">
        <v>7.7324580292459741E-2</v>
      </c>
      <c r="N21" s="51">
        <v>64.855695630455514</v>
      </c>
      <c r="O21" s="52" t="s">
        <v>88</v>
      </c>
    </row>
    <row r="22" spans="1:15" x14ac:dyDescent="0.25">
      <c r="A22" s="56">
        <v>13</v>
      </c>
      <c r="B22" s="50">
        <v>44</v>
      </c>
      <c r="C22" s="51">
        <v>0.54591897477636731</v>
      </c>
      <c r="D22" s="51">
        <v>19.312385651077562</v>
      </c>
      <c r="E22" s="51">
        <v>1.499223104441423E-3</v>
      </c>
      <c r="F22" s="51">
        <v>0</v>
      </c>
      <c r="G22" s="51">
        <v>0</v>
      </c>
      <c r="H22" s="51">
        <v>67.361257549330261</v>
      </c>
      <c r="I22" s="51">
        <v>1.8500340668580282E-3</v>
      </c>
      <c r="J22" s="51">
        <v>3.2494956176199602E-3</v>
      </c>
      <c r="K22" s="51">
        <v>2.1562392095816536</v>
      </c>
      <c r="L22" s="51">
        <v>0</v>
      </c>
      <c r="M22" s="51">
        <v>7.7324580292459741E-2</v>
      </c>
      <c r="N22" s="51">
        <v>89.459724717847237</v>
      </c>
      <c r="O22" s="52" t="s">
        <v>87</v>
      </c>
    </row>
    <row r="23" spans="1:15" x14ac:dyDescent="0.25">
      <c r="A23" s="56">
        <v>14</v>
      </c>
      <c r="B23" s="50">
        <v>43</v>
      </c>
      <c r="C23" s="51">
        <v>0.17146677875589519</v>
      </c>
      <c r="D23" s="51">
        <v>6.0657949451903281</v>
      </c>
      <c r="E23" s="51">
        <v>4.7293352961031134</v>
      </c>
      <c r="F23" s="51">
        <v>0</v>
      </c>
      <c r="G23" s="51">
        <v>0</v>
      </c>
      <c r="H23" s="51">
        <v>36.67341808134033</v>
      </c>
      <c r="I23" s="51">
        <v>0.20261494833166488</v>
      </c>
      <c r="J23" s="51">
        <v>2.1128939916592957E-3</v>
      </c>
      <c r="K23" s="51">
        <v>1.3757832642286874</v>
      </c>
      <c r="L23" s="51">
        <v>0</v>
      </c>
      <c r="M23" s="51">
        <v>7.7324580292459741E-2</v>
      </c>
      <c r="N23" s="51">
        <v>49.297850788234136</v>
      </c>
      <c r="O23" s="52" t="s">
        <v>86</v>
      </c>
    </row>
    <row r="24" spans="1:15" x14ac:dyDescent="0.25">
      <c r="A24" s="57">
        <v>15</v>
      </c>
      <c r="B24" s="53">
        <v>60</v>
      </c>
      <c r="C24" s="51">
        <v>0</v>
      </c>
      <c r="D24" s="51">
        <v>0</v>
      </c>
      <c r="E24" s="51">
        <v>4.9372649249485381</v>
      </c>
      <c r="F24" s="51">
        <v>2.6551402824504473</v>
      </c>
      <c r="G24" s="51">
        <v>0.25183523212126324</v>
      </c>
      <c r="H24" s="51">
        <v>0</v>
      </c>
      <c r="I24" s="51">
        <v>9.7672340776824615</v>
      </c>
      <c r="J24" s="51">
        <v>0</v>
      </c>
      <c r="K24" s="51">
        <v>2.3288140133905056E-2</v>
      </c>
      <c r="L24" s="51">
        <v>0</v>
      </c>
      <c r="M24" s="51">
        <v>5.8894183795258431E-2</v>
      </c>
      <c r="N24" s="51">
        <v>17.693656841131869</v>
      </c>
      <c r="O24" s="52" t="s">
        <v>103</v>
      </c>
    </row>
    <row r="25" spans="1:15" x14ac:dyDescent="0.25">
      <c r="A25" s="57">
        <v>16</v>
      </c>
      <c r="B25" s="53">
        <v>59</v>
      </c>
      <c r="C25" s="51">
        <v>0</v>
      </c>
      <c r="D25" s="51">
        <v>0</v>
      </c>
      <c r="E25" s="51">
        <v>4.9372649249485381</v>
      </c>
      <c r="F25" s="51">
        <v>2.5833707350373221</v>
      </c>
      <c r="G25" s="51">
        <v>0.24958653308789663</v>
      </c>
      <c r="H25" s="51">
        <v>0</v>
      </c>
      <c r="I25" s="51">
        <v>8.6492836299693305</v>
      </c>
      <c r="J25" s="51">
        <v>1.0532909802292566E-3</v>
      </c>
      <c r="K25" s="51">
        <v>2.7126412506661736E-2</v>
      </c>
      <c r="L25" s="51">
        <v>0</v>
      </c>
      <c r="M25" s="51">
        <v>5.8894183795258431E-2</v>
      </c>
      <c r="N25" s="51">
        <v>16.506579710325237</v>
      </c>
      <c r="O25" s="52" t="s">
        <v>102</v>
      </c>
    </row>
    <row r="26" spans="1:15" x14ac:dyDescent="0.25">
      <c r="A26" s="57">
        <v>17</v>
      </c>
      <c r="B26" s="50">
        <v>58</v>
      </c>
      <c r="C26" s="51">
        <v>0</v>
      </c>
      <c r="D26" s="51">
        <v>0</v>
      </c>
      <c r="E26" s="51">
        <v>4.5847389893946247</v>
      </c>
      <c r="F26" s="51">
        <v>3.8577390236583353</v>
      </c>
      <c r="G26" s="51">
        <v>11.941002998255627</v>
      </c>
      <c r="H26" s="51">
        <v>0</v>
      </c>
      <c r="I26" s="51">
        <v>44.305191309773946</v>
      </c>
      <c r="J26" s="51">
        <v>0</v>
      </c>
      <c r="K26" s="51">
        <v>5.900783746321682E-2</v>
      </c>
      <c r="L26" s="51">
        <v>0</v>
      </c>
      <c r="M26" s="51">
        <v>5.8894183795258431E-2</v>
      </c>
      <c r="N26" s="51">
        <v>64.806574342341008</v>
      </c>
      <c r="O26" s="52" t="s">
        <v>101</v>
      </c>
    </row>
    <row r="27" spans="1:15" x14ac:dyDescent="0.25">
      <c r="A27" s="57">
        <v>18</v>
      </c>
      <c r="B27" s="50">
        <v>57</v>
      </c>
      <c r="C27" s="51">
        <v>0</v>
      </c>
      <c r="D27" s="51">
        <v>0</v>
      </c>
      <c r="E27" s="51">
        <v>4.9372649249485381</v>
      </c>
      <c r="F27" s="51">
        <v>3.5256510388332547</v>
      </c>
      <c r="G27" s="51">
        <v>0.27910922147824541</v>
      </c>
      <c r="H27" s="51">
        <v>0</v>
      </c>
      <c r="I27" s="51">
        <v>36.702576139079717</v>
      </c>
      <c r="J27" s="51">
        <v>0</v>
      </c>
      <c r="K27" s="51">
        <v>5.6883370092349714E-2</v>
      </c>
      <c r="L27" s="51">
        <v>0</v>
      </c>
      <c r="M27" s="51">
        <v>5.8894183795258431E-2</v>
      </c>
      <c r="N27" s="51">
        <v>45.560378878227368</v>
      </c>
      <c r="O27" s="52" t="s">
        <v>100</v>
      </c>
    </row>
    <row r="28" spans="1:15" x14ac:dyDescent="0.25">
      <c r="O28" s="2"/>
    </row>
    <row r="29" spans="1:15" x14ac:dyDescent="0.25">
      <c r="O29" s="2"/>
    </row>
    <row r="30" spans="1:15" x14ac:dyDescent="0.25">
      <c r="O30" s="2"/>
    </row>
    <row r="31" spans="1:15" x14ac:dyDescent="0.25">
      <c r="O31" s="2"/>
    </row>
    <row r="32" spans="1:15" x14ac:dyDescent="0.25">
      <c r="O32" s="2"/>
    </row>
    <row r="33" spans="15:15" x14ac:dyDescent="0.25">
      <c r="O33" s="2"/>
    </row>
  </sheetData>
  <sheetProtection selectLockedCells="1"/>
  <mergeCells count="6">
    <mergeCell ref="B6:L6"/>
    <mergeCell ref="B1:L1"/>
    <mergeCell ref="B2:L2"/>
    <mergeCell ref="B3:L3"/>
    <mergeCell ref="B4:L4"/>
    <mergeCell ref="B5:L5"/>
  </mergeCells>
  <conditionalFormatting sqref="P9:Y9">
    <cfRule type="cellIs" dxfId="139" priority="1" operator="greaterThan">
      <formula>0</formula>
    </cfRule>
  </conditionalFormatting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  <tableParts count="1">
    <tablePart r:id="rId3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>
    <tabColor theme="8"/>
    <pageSetUpPr fitToPage="1"/>
  </sheetPr>
  <dimension ref="A1:Y35"/>
  <sheetViews>
    <sheetView showGridLines="0" zoomScaleNormal="100" workbookViewId="0">
      <selection activeCell="U26" sqref="U26"/>
    </sheetView>
  </sheetViews>
  <sheetFormatPr baseColWidth="10" defaultColWidth="11.44140625" defaultRowHeight="13.8" x14ac:dyDescent="0.3"/>
  <cols>
    <col min="1" max="1" width="5.77734375" style="9" customWidth="1"/>
    <col min="2" max="2" width="4.21875" style="9" customWidth="1"/>
    <col min="3" max="3" width="1.77734375" style="9" customWidth="1"/>
    <col min="4" max="4" width="14" style="9" customWidth="1"/>
    <col min="5" max="5" width="1.77734375" style="9" customWidth="1"/>
    <col min="6" max="6" width="14" style="9" customWidth="1"/>
    <col min="7" max="7" width="1.77734375" style="9" customWidth="1"/>
    <col min="8" max="8" width="14" style="9" customWidth="1"/>
    <col min="9" max="9" width="1.77734375" style="9" customWidth="1"/>
    <col min="10" max="10" width="14" style="9" customWidth="1"/>
    <col min="11" max="11" width="1.77734375" style="9" customWidth="1"/>
    <col min="12" max="12" width="14" style="9" customWidth="1"/>
    <col min="13" max="13" width="3.109375" style="9" customWidth="1"/>
    <col min="14" max="14" width="1.44140625" style="9" customWidth="1"/>
    <col min="15" max="15" width="15.109375" style="9" customWidth="1"/>
    <col min="16" max="16" width="2.5546875" style="8" customWidth="1"/>
    <col min="17" max="19" width="11.77734375" style="8" customWidth="1"/>
    <col min="20" max="20" width="4" style="8" customWidth="1"/>
    <col min="21" max="22" width="11.77734375" style="8" customWidth="1"/>
    <col min="23" max="23" width="19.109375" style="8" customWidth="1"/>
    <col min="24" max="24" width="2.5546875" style="8" customWidth="1"/>
    <col min="25" max="16384" width="11.44140625" style="8"/>
  </cols>
  <sheetData>
    <row r="1" spans="1:25" ht="20.25" customHeight="1" x14ac:dyDescent="0.3">
      <c r="O1" s="17"/>
    </row>
    <row r="2" spans="1:25" ht="20.25" customHeight="1" x14ac:dyDescent="0.3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O2" s="17"/>
    </row>
    <row r="3" spans="1:25" s="13" customFormat="1" ht="18.75" customHeight="1" x14ac:dyDescent="0.3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2"/>
      <c r="N3" s="12"/>
      <c r="O3" s="17"/>
      <c r="P3" s="8"/>
      <c r="Q3" s="8"/>
      <c r="R3" s="8"/>
      <c r="S3" s="8"/>
      <c r="T3" s="8"/>
      <c r="U3" s="8"/>
      <c r="V3" s="8"/>
      <c r="W3" s="8"/>
      <c r="X3" s="8"/>
      <c r="Y3" s="8"/>
    </row>
    <row r="4" spans="1:25" s="13" customFormat="1" ht="15.9" customHeight="1" x14ac:dyDescent="0.3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2"/>
      <c r="M4" s="12"/>
      <c r="N4" s="12"/>
      <c r="O4" s="17"/>
      <c r="P4" s="8"/>
      <c r="Q4" s="8"/>
      <c r="R4" s="8"/>
      <c r="S4" s="8"/>
      <c r="T4" s="8"/>
      <c r="U4" s="8"/>
      <c r="V4" s="8"/>
      <c r="W4" s="8"/>
      <c r="X4" s="8"/>
      <c r="Y4" s="8"/>
    </row>
    <row r="5" spans="1:25" ht="7.5" customHeight="1" x14ac:dyDescent="0.3">
      <c r="A5" s="15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</row>
    <row r="6" spans="1:25" ht="16.5" customHeight="1" x14ac:dyDescent="0.3">
      <c r="B6" s="16"/>
      <c r="O6" s="21"/>
    </row>
    <row r="7" spans="1:25" ht="16.5" customHeight="1" x14ac:dyDescent="0.3">
      <c r="B7" s="16"/>
      <c r="O7" s="21"/>
    </row>
    <row r="8" spans="1:25" ht="16.5" customHeight="1" x14ac:dyDescent="0.3">
      <c r="B8" s="16"/>
      <c r="O8" s="21"/>
    </row>
    <row r="9" spans="1:25" ht="16.5" customHeight="1" x14ac:dyDescent="0.3">
      <c r="B9" s="16"/>
    </row>
    <row r="10" spans="1:25" ht="16.5" customHeight="1" x14ac:dyDescent="0.3">
      <c r="B10" s="26"/>
    </row>
    <row r="11" spans="1:25" ht="16.5" customHeight="1" x14ac:dyDescent="0.3">
      <c r="B11" s="26"/>
    </row>
    <row r="12" spans="1:25" ht="16.5" customHeight="1" x14ac:dyDescent="0.3">
      <c r="B12" s="26"/>
    </row>
    <row r="13" spans="1:25" ht="17.25" customHeight="1" x14ac:dyDescent="0.3">
      <c r="B13" s="26"/>
    </row>
    <row r="14" spans="1:25" ht="16.5" customHeight="1" x14ac:dyDescent="0.3">
      <c r="B14" s="26"/>
    </row>
    <row r="15" spans="1:25" ht="16.5" customHeight="1" x14ac:dyDescent="0.3">
      <c r="B15" s="26"/>
    </row>
    <row r="16" spans="1:25" ht="16.5" customHeight="1" x14ac:dyDescent="0.3">
      <c r="B16" s="26"/>
    </row>
    <row r="17" spans="1:14" ht="16.5" customHeight="1" x14ac:dyDescent="0.3">
      <c r="A17" s="17"/>
      <c r="B17" s="27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</row>
    <row r="18" spans="1:14" ht="22.5" customHeight="1" x14ac:dyDescent="0.3">
      <c r="A18" s="17"/>
      <c r="B18" s="2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</row>
    <row r="19" spans="1:14" ht="87" customHeight="1" x14ac:dyDescent="0.3">
      <c r="A19" s="18"/>
      <c r="B19" s="2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7"/>
    </row>
    <row r="20" spans="1:14" ht="9" customHeight="1" x14ac:dyDescent="0.3">
      <c r="A20" s="18"/>
      <c r="B20" s="28"/>
      <c r="C20" s="18"/>
      <c r="D20" s="63"/>
      <c r="E20" s="18"/>
      <c r="F20" s="63"/>
      <c r="G20" s="18"/>
      <c r="H20" s="63"/>
      <c r="I20" s="18"/>
      <c r="J20" s="63"/>
      <c r="K20" s="18"/>
      <c r="L20" s="63"/>
      <c r="M20" s="18"/>
      <c r="N20" s="17"/>
    </row>
    <row r="21" spans="1:14" ht="11.25" customHeight="1" x14ac:dyDescent="0.3">
      <c r="A21" s="18"/>
      <c r="B21" s="28"/>
      <c r="C21" s="18"/>
      <c r="D21" s="63"/>
      <c r="E21" s="18"/>
      <c r="F21" s="63"/>
      <c r="G21" s="18"/>
      <c r="H21" s="63"/>
      <c r="I21" s="18"/>
      <c r="J21" s="63"/>
      <c r="K21" s="18"/>
      <c r="L21" s="63"/>
      <c r="M21" s="18"/>
      <c r="N21" s="17"/>
    </row>
    <row r="22" spans="1:14" ht="3.75" customHeight="1" x14ac:dyDescent="0.3">
      <c r="A22" s="18"/>
      <c r="B22" s="28"/>
      <c r="C22" s="18"/>
      <c r="D22" s="25"/>
      <c r="E22" s="18"/>
      <c r="F22" s="25"/>
      <c r="G22" s="18"/>
      <c r="H22" s="25"/>
      <c r="I22" s="18"/>
      <c r="J22" s="25"/>
      <c r="K22" s="18"/>
      <c r="L22" s="25"/>
      <c r="M22" s="18"/>
      <c r="N22" s="17"/>
    </row>
    <row r="23" spans="1:14" ht="9" customHeight="1" x14ac:dyDescent="0.3">
      <c r="A23" s="18"/>
      <c r="B23" s="28"/>
      <c r="C23" s="18"/>
      <c r="D23" s="63"/>
      <c r="E23" s="18"/>
      <c r="F23" s="63"/>
      <c r="G23" s="18"/>
      <c r="H23" s="63"/>
      <c r="I23" s="18"/>
      <c r="J23" s="63"/>
      <c r="K23" s="18"/>
      <c r="L23" s="63"/>
      <c r="M23" s="18"/>
      <c r="N23" s="17"/>
    </row>
    <row r="24" spans="1:14" ht="9" customHeight="1" x14ac:dyDescent="0.3">
      <c r="A24" s="18"/>
      <c r="B24" s="28"/>
      <c r="C24" s="18"/>
      <c r="D24" s="63"/>
      <c r="E24" s="18"/>
      <c r="F24" s="63"/>
      <c r="G24" s="18"/>
      <c r="H24" s="63"/>
      <c r="I24" s="18"/>
      <c r="J24" s="63"/>
      <c r="K24" s="18"/>
      <c r="L24" s="63"/>
      <c r="M24" s="18"/>
      <c r="N24" s="17"/>
    </row>
    <row r="25" spans="1:14" ht="16.5" customHeight="1" x14ac:dyDescent="0.3">
      <c r="A25" s="17"/>
      <c r="B25" s="27"/>
      <c r="C25" s="19"/>
      <c r="D25" s="19"/>
      <c r="E25" s="19"/>
      <c r="F25" s="19"/>
      <c r="G25" s="19"/>
      <c r="H25" s="19"/>
      <c r="I25" s="19"/>
      <c r="J25" s="19"/>
      <c r="K25" s="19"/>
      <c r="L25" s="17"/>
      <c r="M25" s="17"/>
      <c r="N25" s="17"/>
    </row>
    <row r="26" spans="1:14" ht="21.75" customHeight="1" x14ac:dyDescent="0.3">
      <c r="A26" s="17"/>
      <c r="B26" s="29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</row>
    <row r="27" spans="1:14" ht="6.75" customHeight="1" x14ac:dyDescent="0.3">
      <c r="B27" s="30"/>
    </row>
    <row r="28" spans="1:14" ht="6" customHeight="1" x14ac:dyDescent="0.3">
      <c r="A28" s="20"/>
      <c r="B28" s="31"/>
      <c r="C28" s="20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</row>
    <row r="29" spans="1:14" ht="4.5" customHeight="1" x14ac:dyDescent="0.3">
      <c r="A29" s="20"/>
      <c r="B29" s="31"/>
      <c r="C29" s="20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</row>
    <row r="30" spans="1:14" ht="6" customHeight="1" x14ac:dyDescent="0.3">
      <c r="A30" s="20"/>
      <c r="B30" s="31"/>
      <c r="C30" s="20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</row>
    <row r="31" spans="1:14" ht="6.75" customHeight="1" x14ac:dyDescent="0.3">
      <c r="B31" s="30"/>
    </row>
    <row r="32" spans="1:14" ht="4.5" customHeight="1" x14ac:dyDescent="0.3">
      <c r="B32" s="30"/>
      <c r="G32" s="22"/>
      <c r="H32" s="22"/>
      <c r="I32" s="22"/>
      <c r="J32" s="22"/>
      <c r="K32" s="22"/>
    </row>
    <row r="33" spans="1:11" ht="18" customHeight="1" x14ac:dyDescent="0.3">
      <c r="A33" s="23"/>
      <c r="B33" s="32"/>
      <c r="C33" s="23"/>
      <c r="D33" s="23"/>
      <c r="E33" s="23"/>
      <c r="F33" s="22"/>
      <c r="G33" s="22"/>
      <c r="H33" s="22"/>
      <c r="I33" s="22"/>
      <c r="J33" s="22"/>
      <c r="K33" s="22"/>
    </row>
    <row r="34" spans="1:11" x14ac:dyDescent="0.3">
      <c r="A34" s="23"/>
      <c r="B34" s="23"/>
      <c r="C34" s="23"/>
      <c r="D34" s="23"/>
      <c r="E34" s="23"/>
      <c r="F34" s="22"/>
      <c r="G34" s="22"/>
      <c r="H34" s="22"/>
      <c r="I34" s="22"/>
      <c r="J34" s="22"/>
      <c r="K34" s="22"/>
    </row>
    <row r="35" spans="1:11" x14ac:dyDescent="0.3">
      <c r="A35" s="23"/>
      <c r="B35" s="23"/>
      <c r="C35" s="23"/>
      <c r="D35" s="23"/>
      <c r="E35" s="23"/>
      <c r="F35" s="22"/>
      <c r="G35" s="22"/>
      <c r="H35" s="22"/>
      <c r="I35" s="22"/>
      <c r="J35" s="22"/>
      <c r="K35" s="22"/>
    </row>
  </sheetData>
  <sheetProtection selectLockedCells="1"/>
  <mergeCells count="10">
    <mergeCell ref="D20:D21"/>
    <mergeCell ref="F20:F21"/>
    <mergeCell ref="H20:H21"/>
    <mergeCell ref="J20:J21"/>
    <mergeCell ref="L20:L21"/>
    <mergeCell ref="D23:D24"/>
    <mergeCell ref="F23:F24"/>
    <mergeCell ref="H23:H24"/>
    <mergeCell ref="J23:J24"/>
    <mergeCell ref="L23:L24"/>
  </mergeCells>
  <printOptions horizontalCentered="1"/>
  <pageMargins left="0.7" right="0.7" top="0.75" bottom="0.75" header="0.3" footer="0.3"/>
  <pageSetup paperSize="9" scale="95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4BC2C6E6AE422246833254D32A05602F" ma:contentTypeVersion="8" ma:contentTypeDescription="Ein neues Dokument erstellen." ma:contentTypeScope="" ma:versionID="d8c319dc26bd61594e97f22e32f6c0d0">
  <xsd:schema xmlns:xsd="http://www.w3.org/2001/XMLSchema" xmlns:xs="http://www.w3.org/2001/XMLSchema" xmlns:p="http://schemas.microsoft.com/office/2006/metadata/properties" xmlns:ns2="fd164c9b-3154-4124-945e-8cc57aafb82a" targetNamespace="http://schemas.microsoft.com/office/2006/metadata/properties" ma:root="true" ma:fieldsID="b0de010782f66359f0f580d37fa1da69" ns2:_="">
    <xsd:import namespace="fd164c9b-3154-4124-945e-8cc57aafb82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d164c9b-3154-4124-945e-8cc57aafb82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4258E848-E1C4-48DB-90BD-861C91A7A29D}"/>
</file>

<file path=customXml/itemProps2.xml><?xml version="1.0" encoding="utf-8"?>
<ds:datastoreItem xmlns:ds="http://schemas.openxmlformats.org/officeDocument/2006/customXml" ds:itemID="{898956D4-809C-4B1E-A837-ADAD56673CC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F733333-2C09-4C22-8429-689A709F6FCC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22</vt:i4>
      </vt:variant>
      <vt:variant>
        <vt:lpstr>Benannte Bereiche</vt:lpstr>
      </vt:variant>
      <vt:variant>
        <vt:i4>10</vt:i4>
      </vt:variant>
    </vt:vector>
  </HeadingPairs>
  <TitlesOfParts>
    <vt:vector size="32" baseType="lpstr">
      <vt:lpstr>Paths</vt:lpstr>
      <vt:lpstr>Data GWP</vt:lpstr>
      <vt:lpstr>GWP all</vt:lpstr>
      <vt:lpstr>Data CED</vt:lpstr>
      <vt:lpstr>CED all</vt:lpstr>
      <vt:lpstr>Data AP</vt:lpstr>
      <vt:lpstr>AP all</vt:lpstr>
      <vt:lpstr>Data EP</vt:lpstr>
      <vt:lpstr>EP all</vt:lpstr>
      <vt:lpstr>Data Smog</vt:lpstr>
      <vt:lpstr>Smog all</vt:lpstr>
      <vt:lpstr>Data Ozone</vt:lpstr>
      <vt:lpstr>Ozone all</vt:lpstr>
      <vt:lpstr>Data PM</vt:lpstr>
      <vt:lpstr>PM all</vt:lpstr>
      <vt:lpstr>Data CRD</vt:lpstr>
      <vt:lpstr>CRD all</vt:lpstr>
      <vt:lpstr>Data Land use</vt:lpstr>
      <vt:lpstr>Land use all</vt:lpstr>
      <vt:lpstr>Data Water</vt:lpstr>
      <vt:lpstr>Water all</vt:lpstr>
      <vt:lpstr>Paths (2)</vt:lpstr>
      <vt:lpstr>'AP all'!Druckbereich</vt:lpstr>
      <vt:lpstr>'CED all'!Druckbereich</vt:lpstr>
      <vt:lpstr>'CRD all'!Druckbereich</vt:lpstr>
      <vt:lpstr>'EP all'!Druckbereich</vt:lpstr>
      <vt:lpstr>'GWP all'!Druckbereich</vt:lpstr>
      <vt:lpstr>'Land use all'!Druckbereich</vt:lpstr>
      <vt:lpstr>'Ozone all'!Druckbereich</vt:lpstr>
      <vt:lpstr>'PM all'!Druckbereich</vt:lpstr>
      <vt:lpstr>'Smog all'!Druckbereich</vt:lpstr>
      <vt:lpstr>'Water all'!Druckbereich</vt:lpstr>
    </vt:vector>
  </TitlesOfParts>
  <Company>UBA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Münter</dc:creator>
  <cp:lastModifiedBy>Tobias Deprie</cp:lastModifiedBy>
  <cp:lastPrinted>2019-06-18T06:38:37Z</cp:lastPrinted>
  <dcterms:created xsi:type="dcterms:W3CDTF">2010-08-25T11:28:54Z</dcterms:created>
  <dcterms:modified xsi:type="dcterms:W3CDTF">2021-02-24T09:06:52Z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0x0101004BC2C6E6AE422246833254D32A05602F</vt:lpwstr>
  </property>
</Properties>
</file>