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en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15">OFFSET('Daten CRD'!$B$10,0,0,COUNTA('Daten CRD'!$B$10:$B$24),-1)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15">OFFSET('Daten CRD'!$C$10,0,0,COUNTA('Daten CRD'!$C$10:$C$24),-1)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15">OFFSET('Daten CRD'!$D$10,0,0,COUNTA('Daten CRD'!$D$10:$D$24),-1)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15">OFFSET('Daten CRD'!$E$10,0,0,COUNTA('Daten CRD'!$E$10:$E$24),-1)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15">OFFSET('Daten CRD'!#REF!,0,0,COUNTA('Daten CRD'!#REF!),-1)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15">OFFSET('Daten CRD'!$J$10,0,0,COUNTA('Daten CRD'!$J$10:$J$24),-1)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15">OFFSET('Daten CRD'!$F$10,0,0,COUNTA('Daten CRD'!$F$10:$F$24),-1)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15">OFFSET('Daten CRD'!$G$10,0,0,COUNTA('Daten CRD'!$G$10:$G$24),-1)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15">OFFSET('Daten CRD'!$H$10,0,0,COUNTA('Daten CRD'!$H$10:$H$24),-1)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15">OFFSET('Daten CRD'!$K$10,0,0,COUNTA('Daten CRD'!$K$10:$K$24),-1)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15">OFFSET('Daten CRD'!#REF!,0,0,COUNTA('Daten CRD'!#REF!),-1)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G12" i="32" l="1"/>
  <c r="M12" i="32" l="1"/>
  <c r="N10" i="28" l="1"/>
  <c r="Z3" i="45" l="1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<sst xmlns="http://schemas.openxmlformats.org/spreadsheetml/2006/main" count="860" uniqueCount="124">
  <si>
    <t>Quelle:</t>
  </si>
  <si>
    <t>Hauptitel:</t>
  </si>
  <si>
    <t>Untertitel:</t>
  </si>
  <si>
    <t>Achsenbezeichnung 1:</t>
  </si>
  <si>
    <t>Achsenbezeichnung 2:</t>
  </si>
  <si>
    <t>1</t>
  </si>
  <si>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</si>
  <si>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</si>
  <si>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</si>
  <si>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</si>
  <si>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</si>
  <si>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</si>
  <si>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</si>
  <si>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</si>
  <si>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Ressourcenbeanspruchung 2030</t>
  </si>
  <si>
    <t>Reihenfolge
 im Bericht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</si>
  <si>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</si>
  <si>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</si>
  <si>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</si>
  <si>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</si>
  <si>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</si>
  <si>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</si>
  <si>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</si>
  <si>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</si>
  <si>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</si>
  <si>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</si>
  <si>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</si>
  <si>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</si>
  <si>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</si>
  <si>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</si>
  <si>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</si>
  <si>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</si>
  <si>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</si>
  <si>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</si>
  <si>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</si>
  <si>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</si>
  <si>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</si>
  <si>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</si>
  <si>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</si>
  <si>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</si>
  <si>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</si>
  <si>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</si>
  <si>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</si>
  <si>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</si>
  <si>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</si>
  <si>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</si>
  <si>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</si>
  <si>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</si>
  <si>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</si>
  <si>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Hochspannungs-gleichelectricity + Truck</t>
  </si>
  <si>
    <t>biomass</t>
  </si>
  <si>
    <t>List of supply paths for Fischer-Tropsch-fuels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</si>
  <si>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</si>
  <si>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</si>
  <si>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</si>
  <si>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</si>
  <si>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</si>
  <si>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</si>
  <si>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</si>
  <si>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</si>
  <si>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</si>
  <si>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</si>
  <si>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</si>
  <si>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</si>
  <si>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</si>
  <si>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</si>
  <si>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</si>
  <si>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</si>
  <si>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</si>
  <si>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</si>
  <si>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</si>
  <si>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</si>
  <si>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</si>
  <si>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</si>
  <si>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</si>
  <si>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</si>
  <si>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</si>
  <si>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</si>
  <si>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</si>
  <si>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Biomass</t>
  </si>
  <si>
    <t>Synthesis</t>
  </si>
  <si>
    <t>Electrolysis</t>
  </si>
  <si>
    <t>HVDC + Truck</t>
  </si>
  <si>
    <t>Biomass cultivation/transport</t>
  </si>
  <si>
    <t>Electricity for H₂</t>
  </si>
  <si>
    <t>fossil CO2 (for infromational purpose only)</t>
  </si>
  <si>
    <t>Fischer-Tropsch-fuels - Full load hours synthesis plant</t>
  </si>
  <si>
    <t>Number supply path</t>
  </si>
  <si>
    <t>Cumulative energy use (fossil + regenerative) in kJ / MJ Product (LHV)</t>
  </si>
  <si>
    <t>Product transport</t>
  </si>
  <si>
    <t>Water consumption 2030</t>
  </si>
  <si>
    <t xml:space="preserve">Water consumption in ml / MJ Product (LHV) </t>
  </si>
  <si>
    <t>Process water (excluding seawater)</t>
  </si>
  <si>
    <t>Land use 2030</t>
  </si>
  <si>
    <t xml:space="preserve">Land use in 10-3m²a / MJ Product (LHV) 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</si>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</sst>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/>
      <diagonal/>
    </border>
    <border>
      <left style="thin">
        <color rgb="FFFFFFFF"/>
      </left>
      <right/>
      <top/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81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6" xfId="0" applyFont="1" applyFill="1" applyBorder="1" applyAlignment="1">
      <alignment horizontal="left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0" fillId="26" borderId="14" xfId="0" applyNumberFormat="1" applyFont="1" applyFill="1" applyBorder="1" applyAlignment="1">
      <alignment horizontal="left" vertical="center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24" fillId="25" borderId="16" xfId="0" applyFont="1" applyFill="1" applyBorder="1" applyAlignment="1">
      <alignment horizontal="center" vertical="center" wrapText="1"/>
    </xf>
    <xf numFmtId="4" fontId="23" fillId="24" borderId="15" xfId="0" applyNumberFormat="1" applyFont="1" applyFill="1" applyBorder="1" applyAlignment="1">
      <alignment horizontal="center" vertical="center" wrapText="1"/>
    </xf>
    <xf numFmtId="4" fontId="23" fillId="26" borderId="15" xfId="0" applyNumberFormat="1" applyFont="1" applyFill="1" applyBorder="1" applyAlignment="1">
      <alignment horizontal="center" vertical="center" wrapText="1"/>
    </xf>
    <xf numFmtId="0" fontId="0" fillId="27" borderId="0" xfId="0" applyFill="1"/>
    <xf numFmtId="0" fontId="33" fillId="28" borderId="18" xfId="0" applyFont="1" applyFill="1" applyBorder="1" applyAlignment="1">
      <alignment horizontal="left" vertical="center" wrapText="1"/>
    </xf>
    <xf numFmtId="0" fontId="33" fillId="28" borderId="19" xfId="0" applyFont="1" applyFill="1" applyBorder="1" applyAlignment="1">
      <alignment horizontal="center" vertical="center" wrapText="1"/>
    </xf>
    <xf numFmtId="0" fontId="33" fillId="28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0" fillId="24" borderId="14" xfId="0" applyNumberFormat="1" applyFont="1" applyFill="1" applyBorder="1" applyAlignment="1">
      <alignment horizontal="left" vertical="center" wrapText="1"/>
    </xf>
    <xf numFmtId="0" fontId="20" fillId="26" borderId="14" xfId="0" applyNumberFormat="1" applyFont="1" applyFill="1" applyBorder="1" applyAlignment="1">
      <alignment horizontal="left" vertical="center" wrapText="1"/>
    </xf>
    <xf numFmtId="0" fontId="20" fillId="24" borderId="0" xfId="0" applyNumberFormat="1" applyFont="1" applyFill="1" applyBorder="1" applyAlignment="1">
      <alignment horizontal="left" vertical="center" wrapText="1"/>
    </xf>
    <xf numFmtId="0" fontId="20" fillId="26" borderId="0" xfId="0" applyNumberFormat="1" applyFont="1" applyFill="1" applyBorder="1" applyAlignment="1">
      <alignment horizontal="left" vertical="center" wrapText="1"/>
    </xf>
    <xf numFmtId="0" fontId="35" fillId="24" borderId="0" xfId="0" applyFont="1" applyFill="1"/>
    <xf numFmtId="0" fontId="36" fillId="24" borderId="0" xfId="0" applyFont="1" applyFill="1" applyAlignment="1">
      <alignment vertical="center"/>
    </xf>
    <xf numFmtId="0" fontId="35" fillId="24" borderId="0" xfId="0" applyFont="1" applyFill="1" applyAlignment="1">
      <alignment horizontal="right" wrapText="1"/>
    </xf>
    <xf numFmtId="0" fontId="24" fillId="25" borderId="25" xfId="0" applyFont="1" applyFill="1" applyBorder="1" applyAlignment="1">
      <alignment horizontal="center" vertical="center" wrapText="1"/>
    </xf>
    <xf numFmtId="4" fontId="23" fillId="24" borderId="22" xfId="0" applyNumberFormat="1" applyFont="1" applyFill="1" applyBorder="1" applyAlignment="1">
      <alignment horizontal="left" vertical="center" wrapText="1"/>
    </xf>
    <xf numFmtId="4" fontId="23" fillId="26" borderId="22" xfId="0" applyNumberFormat="1" applyFont="1" applyFill="1" applyBorder="1" applyAlignment="1">
      <alignment horizontal="left" vertical="center" wrapText="1"/>
    </xf>
    <xf numFmtId="0" fontId="20" fillId="24" borderId="24" xfId="0" applyNumberFormat="1" applyFont="1" applyFill="1" applyBorder="1" applyAlignment="1">
      <alignment horizontal="left" vertical="center" wrapText="1"/>
    </xf>
    <xf numFmtId="4" fontId="23" fillId="24" borderId="26" xfId="0" applyNumberFormat="1" applyFont="1" applyFill="1" applyBorder="1" applyAlignment="1">
      <alignment horizontal="center" vertical="center" wrapText="1"/>
    </xf>
    <xf numFmtId="4" fontId="23" fillId="24" borderId="23" xfId="0" applyNumberFormat="1" applyFont="1" applyFill="1" applyBorder="1" applyAlignment="1">
      <alignment horizontal="left" vertical="center" wrapText="1"/>
    </xf>
    <xf numFmtId="0" fontId="20" fillId="26" borderId="24" xfId="0" applyNumberFormat="1" applyFont="1" applyFill="1" applyBorder="1" applyAlignment="1">
      <alignment horizontal="left" vertical="center" wrapText="1"/>
    </xf>
    <xf numFmtId="4" fontId="23" fillId="26" borderId="26" xfId="0" applyNumberFormat="1" applyFont="1" applyFill="1" applyBorder="1" applyAlignment="1">
      <alignment horizontal="center" vertical="center" wrapText="1"/>
    </xf>
    <xf numFmtId="4" fontId="23" fillId="26" borderId="23" xfId="0" applyNumberFormat="1" applyFont="1" applyFill="1" applyBorder="1" applyAlignment="1">
      <alignment horizontal="left" vertical="center" wrapText="1"/>
    </xf>
    <xf numFmtId="0" fontId="24" fillId="25" borderId="0" xfId="0" applyFont="1" applyFill="1" applyBorder="1" applyAlignment="1">
      <alignment horizontal="left" vertical="center" wrapText="1"/>
    </xf>
    <xf numFmtId="0" fontId="24" fillId="25" borderId="27" xfId="0" applyFont="1" applyFill="1" applyBorder="1" applyAlignment="1">
      <alignment horizontal="center" vertical="center" wrapText="1"/>
    </xf>
    <xf numFmtId="0" fontId="37" fillId="24" borderId="0" xfId="0" applyFont="1" applyFill="1" applyBorder="1" applyAlignment="1">
      <alignment horizontal="right" wrapText="1"/>
    </xf>
    <xf numFmtId="0" fontId="38" fillId="24" borderId="24" xfId="0" applyFont="1" applyFill="1" applyBorder="1"/>
    <xf numFmtId="0" fontId="37" fillId="24" borderId="24" xfId="0" applyFont="1" applyFill="1" applyBorder="1" applyAlignment="1">
      <alignment vertical="center"/>
    </xf>
    <xf numFmtId="0" fontId="38" fillId="24" borderId="0" xfId="0" applyFont="1" applyFill="1" applyAlignment="1">
      <alignment horizontal="right" wrapText="1"/>
    </xf>
    <xf numFmtId="0" fontId="38" fillId="24" borderId="0" xfId="0" applyFont="1" applyFill="1"/>
    <xf numFmtId="0" fontId="37" fillId="24" borderId="0" xfId="0" applyFont="1" applyFill="1" applyAlignment="1">
      <alignment vertical="center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solid">
          <fgColor indexed="64"/>
          <bgColor rgb="FFE6E6E6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solid">
          <fgColor indexed="64"/>
          <bgColor rgb="FF33333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GWP'!$C$10:$C$33</c:f>
              <c:numCache>
                <c:formatCode>#,##0.00</c:formatCode>
                <c:ptCount val="24"/>
                <c:pt idx="0">
                  <c:v>0.47434705479843264</c:v>
                </c:pt>
                <c:pt idx="1">
                  <c:v>0.47434705479843264</c:v>
                </c:pt>
                <c:pt idx="2">
                  <c:v>0.47434705479843259</c:v>
                </c:pt>
                <c:pt idx="3">
                  <c:v>0.47434705479843264</c:v>
                </c:pt>
                <c:pt idx="4">
                  <c:v>0.47358253111971443</c:v>
                </c:pt>
                <c:pt idx="5">
                  <c:v>0.47440556386581989</c:v>
                </c:pt>
                <c:pt idx="6">
                  <c:v>0.47439963299766741</c:v>
                </c:pt>
                <c:pt idx="7">
                  <c:v>0.47439963299766746</c:v>
                </c:pt>
                <c:pt idx="8">
                  <c:v>0.47439963299766746</c:v>
                </c:pt>
                <c:pt idx="9">
                  <c:v>0.47439963299766741</c:v>
                </c:pt>
                <c:pt idx="10">
                  <c:v>0.47439963299766746</c:v>
                </c:pt>
                <c:pt idx="11">
                  <c:v>0.47439963299766746</c:v>
                </c:pt>
                <c:pt idx="12">
                  <c:v>0.47437575553422867</c:v>
                </c:pt>
                <c:pt idx="13">
                  <c:v>0.47437575553422873</c:v>
                </c:pt>
                <c:pt idx="14">
                  <c:v>0.47437575553422845</c:v>
                </c:pt>
                <c:pt idx="15">
                  <c:v>0.47437575553422873</c:v>
                </c:pt>
                <c:pt idx="16">
                  <c:v>0.47358253111971454</c:v>
                </c:pt>
                <c:pt idx="17">
                  <c:v>0.48113567889086722</c:v>
                </c:pt>
                <c:pt idx="18">
                  <c:v>0.4811232468631268</c:v>
                </c:pt>
                <c:pt idx="19">
                  <c:v>0.48121561376935301</c:v>
                </c:pt>
                <c:pt idx="20">
                  <c:v>0.48112324686312685</c:v>
                </c:pt>
                <c:pt idx="21">
                  <c:v>0.48121547316198665</c:v>
                </c:pt>
                <c:pt idx="22">
                  <c:v>0.45138064938292816</c:v>
                </c:pt>
                <c:pt idx="23">
                  <c:v>0.39370457579101426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GWP'!$D$10:$D$33</c:f>
              <c:numCache>
                <c:formatCode>#,##0.00</c:formatCode>
                <c:ptCount val="24"/>
                <c:pt idx="0">
                  <c:v>0.45053289165058213</c:v>
                </c:pt>
                <c:pt idx="1">
                  <c:v>0.45053289165058213</c:v>
                </c:pt>
                <c:pt idx="2">
                  <c:v>0.45053289165058213</c:v>
                </c:pt>
                <c:pt idx="3">
                  <c:v>0.45053289165058213</c:v>
                </c:pt>
                <c:pt idx="4">
                  <c:v>0.48863178825495934</c:v>
                </c:pt>
                <c:pt idx="5">
                  <c:v>0.18123797429086047</c:v>
                </c:pt>
                <c:pt idx="6">
                  <c:v>0.45058283020906886</c:v>
                </c:pt>
                <c:pt idx="7">
                  <c:v>0.45058283020906886</c:v>
                </c:pt>
                <c:pt idx="8">
                  <c:v>0.45058283020906886</c:v>
                </c:pt>
                <c:pt idx="9">
                  <c:v>0.45058283020906886</c:v>
                </c:pt>
                <c:pt idx="10">
                  <c:v>0.45058283020906886</c:v>
                </c:pt>
                <c:pt idx="11">
                  <c:v>0.45058283020906886</c:v>
                </c:pt>
                <c:pt idx="12">
                  <c:v>0.45056015149200312</c:v>
                </c:pt>
                <c:pt idx="13">
                  <c:v>0.45056015149200312</c:v>
                </c:pt>
                <c:pt idx="14">
                  <c:v>0.45056015149199796</c:v>
                </c:pt>
                <c:pt idx="15">
                  <c:v>0.45056015149200312</c:v>
                </c:pt>
                <c:pt idx="16">
                  <c:v>0.44980675018891608</c:v>
                </c:pt>
                <c:pt idx="17">
                  <c:v>0.12113625202253053</c:v>
                </c:pt>
                <c:pt idx="18">
                  <c:v>0.30115756650675152</c:v>
                </c:pt>
                <c:pt idx="19">
                  <c:v>0.30121538327799674</c:v>
                </c:pt>
                <c:pt idx="20">
                  <c:v>0.30115756650675152</c:v>
                </c:pt>
                <c:pt idx="21">
                  <c:v>0.30118509495110701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2.2611767566287883E-2</c:v>
                </c:pt>
                <c:pt idx="3">
                  <c:v>2.2611767566287886E-2</c:v>
                </c:pt>
                <c:pt idx="4">
                  <c:v>1.3244630282310075</c:v>
                </c:pt>
                <c:pt idx="5">
                  <c:v>4.9545508753153298</c:v>
                </c:pt>
                <c:pt idx="6">
                  <c:v>4.9545508753153333</c:v>
                </c:pt>
                <c:pt idx="7">
                  <c:v>4.9545508753153333</c:v>
                </c:pt>
                <c:pt idx="8">
                  <c:v>4.9545508753153333</c:v>
                </c:pt>
                <c:pt idx="9">
                  <c:v>4.9545508753153333</c:v>
                </c:pt>
                <c:pt idx="10">
                  <c:v>4.9545508753153333</c:v>
                </c:pt>
                <c:pt idx="11">
                  <c:v>4.9545508753153333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2.8658377496834002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1.1834496299056327</c:v>
                </c:pt>
                <c:pt idx="22">
                  <c:v>9.7952994948057821</c:v>
                </c:pt>
                <c:pt idx="23">
                  <c:v>3.5266009755222019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GWP'!$G$10:$G$33</c:f>
              <c:numCache>
                <c:formatCode>#,##0.00</c:formatCode>
                <c:ptCount val="24"/>
                <c:pt idx="0">
                  <c:v>8.7756231567934861</c:v>
                </c:pt>
                <c:pt idx="1">
                  <c:v>8.7756231567934861</c:v>
                </c:pt>
                <c:pt idx="2">
                  <c:v>126.70522997769716</c:v>
                </c:pt>
                <c:pt idx="3">
                  <c:v>8.7756231567934861</c:v>
                </c:pt>
                <c:pt idx="4">
                  <c:v>8.9234276385784828</c:v>
                </c:pt>
                <c:pt idx="5">
                  <c:v>7.0180355001991419</c:v>
                </c:pt>
                <c:pt idx="6">
                  <c:v>13.196446416469302</c:v>
                </c:pt>
                <c:pt idx="7">
                  <c:v>14.447675074569263</c:v>
                </c:pt>
                <c:pt idx="8">
                  <c:v>9.0671443001272909</c:v>
                </c:pt>
                <c:pt idx="9">
                  <c:v>12.558888768160662</c:v>
                </c:pt>
                <c:pt idx="10">
                  <c:v>7.8261222314850301</c:v>
                </c:pt>
                <c:pt idx="11">
                  <c:v>26.07518810431133</c:v>
                </c:pt>
                <c:pt idx="12">
                  <c:v>12.355949196443996</c:v>
                </c:pt>
                <c:pt idx="13">
                  <c:v>13.823393090536156</c:v>
                </c:pt>
                <c:pt idx="14">
                  <c:v>13.823393090536001</c:v>
                </c:pt>
                <c:pt idx="15">
                  <c:v>25.641095534324375</c:v>
                </c:pt>
                <c:pt idx="16">
                  <c:v>8.9163291892884686</c:v>
                </c:pt>
                <c:pt idx="17">
                  <c:v>5.3433056346021681</c:v>
                </c:pt>
                <c:pt idx="18">
                  <c:v>1.6415889428819714</c:v>
                </c:pt>
                <c:pt idx="19">
                  <c:v>1.6014232278113636</c:v>
                </c:pt>
                <c:pt idx="20">
                  <c:v>17.249821329263675</c:v>
                </c:pt>
                <c:pt idx="21">
                  <c:v>5.955624067118201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2.6891825046000348</c:v>
                </c:pt>
                <c:pt idx="3">
                  <c:v>2.6891825046000353</c:v>
                </c:pt>
                <c:pt idx="4">
                  <c:v>0</c:v>
                </c:pt>
                <c:pt idx="5">
                  <c:v>1.3438656473359682</c:v>
                </c:pt>
                <c:pt idx="6">
                  <c:v>0.61924268042688424</c:v>
                </c:pt>
                <c:pt idx="7">
                  <c:v>0.65803365219143761</c:v>
                </c:pt>
                <c:pt idx="8">
                  <c:v>0.42547535624597299</c:v>
                </c:pt>
                <c:pt idx="9">
                  <c:v>0.58932531520554832</c:v>
                </c:pt>
                <c:pt idx="10">
                  <c:v>0.36724044905945485</c:v>
                </c:pt>
                <c:pt idx="11">
                  <c:v>1.1876202344874693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GWP'!$I$10:$I$33</c:f>
              <c:numCache>
                <c:formatCode>#,##0.00</c:formatCode>
                <c:ptCount val="24"/>
                <c:pt idx="0">
                  <c:v>1.05174420413763E-2</c:v>
                </c:pt>
                <c:pt idx="1">
                  <c:v>1.05174420413763E-2</c:v>
                </c:pt>
                <c:pt idx="2">
                  <c:v>0.15185416338189792</c:v>
                </c:pt>
                <c:pt idx="3">
                  <c:v>1.05174420413763E-2</c:v>
                </c:pt>
                <c:pt idx="4">
                  <c:v>1.0515444725606459E-2</c:v>
                </c:pt>
                <c:pt idx="5">
                  <c:v>9.1353895961663878E-3</c:v>
                </c:pt>
                <c:pt idx="6">
                  <c:v>1.5396357103137689E-2</c:v>
                </c:pt>
                <c:pt idx="7">
                  <c:v>3.726326413247822E-2</c:v>
                </c:pt>
                <c:pt idx="8">
                  <c:v>2.4127831937862981E-2</c:v>
                </c:pt>
                <c:pt idx="9">
                  <c:v>3.3419425950929393E-2</c:v>
                </c:pt>
                <c:pt idx="10">
                  <c:v>9.1307742104246217E-3</c:v>
                </c:pt>
                <c:pt idx="11">
                  <c:v>2.9485122663764997E-2</c:v>
                </c:pt>
                <c:pt idx="12">
                  <c:v>3.3417743885713155E-2</c:v>
                </c:pt>
                <c:pt idx="13">
                  <c:v>3.6254890764366388E-2</c:v>
                </c:pt>
                <c:pt idx="14">
                  <c:v>3.6254890764366277E-2</c:v>
                </c:pt>
                <c:pt idx="15">
                  <c:v>2.9483638619745102E-2</c:v>
                </c:pt>
                <c:pt idx="16">
                  <c:v>1.0500490669171419E-2</c:v>
                </c:pt>
                <c:pt idx="17">
                  <c:v>3.4929732046805988E-2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0.11279439189458285</c:v>
                </c:pt>
                <c:pt idx="21">
                  <c:v>4.0238055068826113E-2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GWP'!$J$10:$J$33</c:f>
              <c:numCache>
                <c:formatCode>#,##0.00</c:formatCode>
                <c:ptCount val="24"/>
                <c:pt idx="0">
                  <c:v>0.77391456128836211</c:v>
                </c:pt>
                <c:pt idx="1">
                  <c:v>0.42798160150569836</c:v>
                </c:pt>
                <c:pt idx="2">
                  <c:v>0.7528150883144481</c:v>
                </c:pt>
                <c:pt idx="3">
                  <c:v>0.7528150883144481</c:v>
                </c:pt>
                <c:pt idx="4">
                  <c:v>9.236139385203912E-2</c:v>
                </c:pt>
                <c:pt idx="5">
                  <c:v>6.8481595623293118E-2</c:v>
                </c:pt>
                <c:pt idx="6">
                  <c:v>0.42802904040446466</c:v>
                </c:pt>
                <c:pt idx="7">
                  <c:v>0.42802904040446466</c:v>
                </c:pt>
                <c:pt idx="8">
                  <c:v>0.42802904040446466</c:v>
                </c:pt>
                <c:pt idx="9">
                  <c:v>0.42802904040446466</c:v>
                </c:pt>
                <c:pt idx="10">
                  <c:v>0.42802904040446466</c:v>
                </c:pt>
                <c:pt idx="11">
                  <c:v>0.42802904040446466</c:v>
                </c:pt>
                <c:pt idx="12">
                  <c:v>0.86111881260884926</c:v>
                </c:pt>
                <c:pt idx="13">
                  <c:v>0.86111881260884926</c:v>
                </c:pt>
                <c:pt idx="14">
                  <c:v>0.86111881260884404</c:v>
                </c:pt>
                <c:pt idx="15">
                  <c:v>0.86111881260884926</c:v>
                </c:pt>
                <c:pt idx="16">
                  <c:v>0.45067223040534232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1.50922727509887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325109902526929"/>
          <c:h val="0.1263802175370470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4.3116705675430316</c:v>
                </c:pt>
                <c:pt idx="1">
                  <c:v>4.3116705675430316</c:v>
                </c:pt>
                <c:pt idx="2">
                  <c:v>4.3116705675430316</c:v>
                </c:pt>
                <c:pt idx="3">
                  <c:v>4.3116705675430316</c:v>
                </c:pt>
                <c:pt idx="4">
                  <c:v>4.3047212796527132</c:v>
                </c:pt>
                <c:pt idx="5">
                  <c:v>4.3122023971838734</c:v>
                </c:pt>
                <c:pt idx="6">
                  <c:v>4.3121484873948397</c:v>
                </c:pt>
                <c:pt idx="7">
                  <c:v>4.3121484873948406</c:v>
                </c:pt>
                <c:pt idx="8">
                  <c:v>4.3121484873948406</c:v>
                </c:pt>
                <c:pt idx="9">
                  <c:v>4.3121484873948397</c:v>
                </c:pt>
                <c:pt idx="10">
                  <c:v>4.3121484873948406</c:v>
                </c:pt>
                <c:pt idx="11">
                  <c:v>4.3121484873948406</c:v>
                </c:pt>
                <c:pt idx="12">
                  <c:v>4.3119314485088704</c:v>
                </c:pt>
                <c:pt idx="13">
                  <c:v>4.3119314485088713</c:v>
                </c:pt>
                <c:pt idx="14">
                  <c:v>4.3119314485088678</c:v>
                </c:pt>
                <c:pt idx="15">
                  <c:v>4.3119314485088713</c:v>
                </c:pt>
                <c:pt idx="16">
                  <c:v>4.3047212796527141</c:v>
                </c:pt>
                <c:pt idx="17">
                  <c:v>4.311486095873688</c:v>
                </c:pt>
                <c:pt idx="18">
                  <c:v>4.31137469171661</c:v>
                </c:pt>
                <c:pt idx="19">
                  <c:v>4.3122023971838734</c:v>
                </c:pt>
                <c:pt idx="20">
                  <c:v>4.3113746917166109</c:v>
                </c:pt>
                <c:pt idx="21">
                  <c:v>4.3117687891974805</c:v>
                </c:pt>
                <c:pt idx="22">
                  <c:v>3.8913723713956423</c:v>
                </c:pt>
                <c:pt idx="23">
                  <c:v>3.3929049292955558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5.8421674037412314</c:v>
                </c:pt>
                <c:pt idx="1">
                  <c:v>5.8421674037412314</c:v>
                </c:pt>
                <c:pt idx="2">
                  <c:v>5.8421674037412314</c:v>
                </c:pt>
                <c:pt idx="3">
                  <c:v>5.8421674037412314</c:v>
                </c:pt>
                <c:pt idx="4">
                  <c:v>3.2288961352862153</c:v>
                </c:pt>
                <c:pt idx="5">
                  <c:v>2.8019601168161312</c:v>
                </c:pt>
                <c:pt idx="6">
                  <c:v>5.842814968933447</c:v>
                </c:pt>
                <c:pt idx="7">
                  <c:v>5.842814968933447</c:v>
                </c:pt>
                <c:pt idx="8">
                  <c:v>5.842814968933447</c:v>
                </c:pt>
                <c:pt idx="9">
                  <c:v>5.842814968933447</c:v>
                </c:pt>
                <c:pt idx="10">
                  <c:v>5.842814968933447</c:v>
                </c:pt>
                <c:pt idx="11">
                  <c:v>5.842814968933447</c:v>
                </c:pt>
                <c:pt idx="12">
                  <c:v>5.8425208886031186</c:v>
                </c:pt>
                <c:pt idx="13">
                  <c:v>5.8425208886031186</c:v>
                </c:pt>
                <c:pt idx="14">
                  <c:v>5.8425208886030529</c:v>
                </c:pt>
                <c:pt idx="15">
                  <c:v>5.8425208886031186</c:v>
                </c:pt>
                <c:pt idx="16">
                  <c:v>5.8327513543107266</c:v>
                </c:pt>
                <c:pt idx="17">
                  <c:v>1.8727805152081434</c:v>
                </c:pt>
                <c:pt idx="18">
                  <c:v>3.9051819546181239</c:v>
                </c:pt>
                <c:pt idx="19">
                  <c:v>3.9059316784731819</c:v>
                </c:pt>
                <c:pt idx="20">
                  <c:v>3.9051819546181239</c:v>
                </c:pt>
                <c:pt idx="21">
                  <c:v>3.9055389225182933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0.71381457128585346</c:v>
                </c:pt>
                <c:pt idx="3">
                  <c:v>0.71381457128585368</c:v>
                </c:pt>
                <c:pt idx="4">
                  <c:v>13.28895749769217</c:v>
                </c:pt>
                <c:pt idx="5">
                  <c:v>24.838234034607293</c:v>
                </c:pt>
                <c:pt idx="6">
                  <c:v>24.838234034607311</c:v>
                </c:pt>
                <c:pt idx="7">
                  <c:v>24.838234034607311</c:v>
                </c:pt>
                <c:pt idx="8">
                  <c:v>24.838234034607311</c:v>
                </c:pt>
                <c:pt idx="9">
                  <c:v>24.838234034607311</c:v>
                </c:pt>
                <c:pt idx="10">
                  <c:v>24.838234034607311</c:v>
                </c:pt>
                <c:pt idx="11">
                  <c:v>24.838234034607311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1.2036644781639541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84.93994527701642</c:v>
                </c:pt>
                <c:pt idx="1">
                  <c:v>84.93994527701642</c:v>
                </c:pt>
                <c:pt idx="2">
                  <c:v>393.56455509477252</c:v>
                </c:pt>
                <c:pt idx="3">
                  <c:v>84.93994527701642</c:v>
                </c:pt>
                <c:pt idx="4">
                  <c:v>86.3705564564398</c:v>
                </c:pt>
                <c:pt idx="5">
                  <c:v>45.190911817653507</c:v>
                </c:pt>
                <c:pt idx="6">
                  <c:v>2287.0291837499813</c:v>
                </c:pt>
                <c:pt idx="7">
                  <c:v>122.84341000159614</c:v>
                </c:pt>
                <c:pt idx="8">
                  <c:v>87.765081555949635</c:v>
                </c:pt>
                <c:pt idx="9">
                  <c:v>134.05803979068904</c:v>
                </c:pt>
                <c:pt idx="10">
                  <c:v>50.394387379086659</c:v>
                </c:pt>
                <c:pt idx="11">
                  <c:v>221.7079915373275</c:v>
                </c:pt>
                <c:pt idx="12">
                  <c:v>131.89179071543089</c:v>
                </c:pt>
                <c:pt idx="13">
                  <c:v>117.48745542704614</c:v>
                </c:pt>
                <c:pt idx="14">
                  <c:v>117.48745542704482</c:v>
                </c:pt>
                <c:pt idx="15">
                  <c:v>217.92819237355013</c:v>
                </c:pt>
                <c:pt idx="16">
                  <c:v>86.301850008649978</c:v>
                </c:pt>
                <c:pt idx="17">
                  <c:v>34.406901153638493</c:v>
                </c:pt>
                <c:pt idx="18">
                  <c:v>17.248399899216274</c:v>
                </c:pt>
                <c:pt idx="19">
                  <c:v>16.82637322878832</c:v>
                </c:pt>
                <c:pt idx="20">
                  <c:v>145.42672733805938</c:v>
                </c:pt>
                <c:pt idx="21">
                  <c:v>57.644952764396201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8.6534919867262463</c:v>
                </c:pt>
                <c:pt idx="6">
                  <c:v>107.31874606730362</c:v>
                </c:pt>
                <c:pt idx="7">
                  <c:v>5.4560846851883333</c:v>
                </c:pt>
                <c:pt idx="8">
                  <c:v>4.1183726766596536</c:v>
                </c:pt>
                <c:pt idx="9">
                  <c:v>6.2906677504602522</c:v>
                </c:pt>
                <c:pt idx="10">
                  <c:v>2.3647544599696571</c:v>
                </c:pt>
                <c:pt idx="11">
                  <c:v>9.8471507522866695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0.10179914696509318</c:v>
                </c:pt>
                <c:pt idx="1">
                  <c:v>0.10179914696509318</c:v>
                </c:pt>
                <c:pt idx="2">
                  <c:v>0.47168073694515517</c:v>
                </c:pt>
                <c:pt idx="3">
                  <c:v>0.10179914696509318</c:v>
                </c:pt>
                <c:pt idx="4">
                  <c:v>0.10177981478900033</c:v>
                </c:pt>
                <c:pt idx="5">
                  <c:v>5.8825092242487241E-2</c:v>
                </c:pt>
                <c:pt idx="6">
                  <c:v>2.6682878789525777</c:v>
                </c:pt>
                <c:pt idx="7">
                  <c:v>0.30859127829136879</c:v>
                </c:pt>
                <c:pt idx="8">
                  <c:v>0.23354443998040958</c:v>
                </c:pt>
                <c:pt idx="9">
                  <c:v>0.35673082361154052</c:v>
                </c:pt>
                <c:pt idx="10">
                  <c:v>5.8795372602275291E-2</c:v>
                </c:pt>
                <c:pt idx="11">
                  <c:v>0.24416744186657999</c:v>
                </c:pt>
                <c:pt idx="12">
                  <c:v>0.35671286864993118</c:v>
                </c:pt>
                <c:pt idx="13">
                  <c:v>0.30024055449126597</c:v>
                </c:pt>
                <c:pt idx="14">
                  <c:v>0.30024055449126502</c:v>
                </c:pt>
                <c:pt idx="15">
                  <c:v>0.24415515244061806</c:v>
                </c:pt>
                <c:pt idx="16">
                  <c:v>0.10163507330311754</c:v>
                </c:pt>
                <c:pt idx="17">
                  <c:v>0.22492141008643857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0.93413983945965517</c:v>
                </c:pt>
                <c:pt idx="21">
                  <c:v>0.38946729303819549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3.7370101677904772</c:v>
                </c:pt>
                <c:pt idx="1">
                  <c:v>2.5625752873438139</c:v>
                </c:pt>
                <c:pt idx="2">
                  <c:v>3.6452554630954461</c:v>
                </c:pt>
                <c:pt idx="3">
                  <c:v>3.6452554630954466</c:v>
                </c:pt>
                <c:pt idx="4">
                  <c:v>0.76251100832940522</c:v>
                </c:pt>
                <c:pt idx="5">
                  <c:v>0.67946977362050209</c:v>
                </c:pt>
                <c:pt idx="6">
                  <c:v>2.5628593316793875</c:v>
                </c:pt>
                <c:pt idx="7">
                  <c:v>2.5628593316793875</c:v>
                </c:pt>
                <c:pt idx="8">
                  <c:v>2.5628593316793875</c:v>
                </c:pt>
                <c:pt idx="9">
                  <c:v>2.5628593316793875</c:v>
                </c:pt>
                <c:pt idx="10">
                  <c:v>2.5628593316793875</c:v>
                </c:pt>
                <c:pt idx="11">
                  <c:v>2.5628593316793875</c:v>
                </c:pt>
                <c:pt idx="12">
                  <c:v>4.0063039056144136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4.0063039056144136</c:v>
                </c:pt>
                <c:pt idx="16">
                  <c:v>2.6383540867039224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15.221919408506324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CED'!$C$10:$C$33</c:f>
              <c:numCache>
                <c:formatCode>#,##0.00</c:formatCode>
                <c:ptCount val="24"/>
                <c:pt idx="0">
                  <c:v>5.1354110158878195</c:v>
                </c:pt>
                <c:pt idx="1">
                  <c:v>5.1354110158878195</c:v>
                </c:pt>
                <c:pt idx="2">
                  <c:v>5.1354110158878195</c:v>
                </c:pt>
                <c:pt idx="3">
                  <c:v>5.1354110158878195</c:v>
                </c:pt>
                <c:pt idx="4">
                  <c:v>5.1271340733372543</c:v>
                </c:pt>
                <c:pt idx="5">
                  <c:v>5.1360444510618137</c:v>
                </c:pt>
                <c:pt idx="6">
                  <c:v>5.1359802418602687</c:v>
                </c:pt>
                <c:pt idx="7">
                  <c:v>5.1359802418602687</c:v>
                </c:pt>
                <c:pt idx="8">
                  <c:v>5.1359802418602687</c:v>
                </c:pt>
                <c:pt idx="9">
                  <c:v>5.1359802418602687</c:v>
                </c:pt>
                <c:pt idx="10">
                  <c:v>5.1359802418602687</c:v>
                </c:pt>
                <c:pt idx="11">
                  <c:v>5.1359802418602687</c:v>
                </c:pt>
                <c:pt idx="12">
                  <c:v>5.135721737907236</c:v>
                </c:pt>
                <c:pt idx="13">
                  <c:v>5.1357217379072369</c:v>
                </c:pt>
                <c:pt idx="14">
                  <c:v>5.1357217379072333</c:v>
                </c:pt>
                <c:pt idx="15">
                  <c:v>5.1357217379072369</c:v>
                </c:pt>
                <c:pt idx="16">
                  <c:v>5.1271340733372552</c:v>
                </c:pt>
                <c:pt idx="17">
                  <c:v>5.1351913010863228</c:v>
                </c:pt>
                <c:pt idx="18">
                  <c:v>5.1350586132739062</c:v>
                </c:pt>
                <c:pt idx="19">
                  <c:v>5.1360444510618137</c:v>
                </c:pt>
                <c:pt idx="20">
                  <c:v>5.1350586132739062</c:v>
                </c:pt>
                <c:pt idx="21">
                  <c:v>5.1355280026933636</c:v>
                </c:pt>
                <c:pt idx="22">
                  <c:v>4.6348152601032977</c:v>
                </c:pt>
                <c:pt idx="23">
                  <c:v>4.0411161003177885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CED'!$D$10:$D$33</c:f>
              <c:numCache>
                <c:formatCode>#,##0.00</c:formatCode>
                <c:ptCount val="24"/>
                <c:pt idx="0">
                  <c:v>5.3486665605071888</c:v>
                </c:pt>
                <c:pt idx="1">
                  <c:v>5.3486665605071888</c:v>
                </c:pt>
                <c:pt idx="2">
                  <c:v>5.3486665605071888</c:v>
                </c:pt>
                <c:pt idx="3">
                  <c:v>5.3486665605071888</c:v>
                </c:pt>
                <c:pt idx="4">
                  <c:v>5.5572586767482806</c:v>
                </c:pt>
                <c:pt idx="5">
                  <c:v>2.1252896059684265</c:v>
                </c:pt>
                <c:pt idx="6">
                  <c:v>5.3492594244307963</c:v>
                </c:pt>
                <c:pt idx="7">
                  <c:v>5.3492594244307963</c:v>
                </c:pt>
                <c:pt idx="8">
                  <c:v>5.3492594244307963</c:v>
                </c:pt>
                <c:pt idx="9">
                  <c:v>5.3492594244307963</c:v>
                </c:pt>
                <c:pt idx="10">
                  <c:v>5.3492594244307963</c:v>
                </c:pt>
                <c:pt idx="11">
                  <c:v>5.3492594244307963</c:v>
                </c:pt>
                <c:pt idx="12">
                  <c:v>5.3489901857184785</c:v>
                </c:pt>
                <c:pt idx="13">
                  <c:v>5.3489901857184785</c:v>
                </c:pt>
                <c:pt idx="14">
                  <c:v>5.348990185718419</c:v>
                </c:pt>
                <c:pt idx="15">
                  <c:v>5.3489901857184785</c:v>
                </c:pt>
                <c:pt idx="16">
                  <c:v>5.3400459056644722</c:v>
                </c:pt>
                <c:pt idx="17">
                  <c:v>1.4205059305964591</c:v>
                </c:pt>
                <c:pt idx="18">
                  <c:v>3.5753025700677505</c:v>
                </c:pt>
                <c:pt idx="19">
                  <c:v>3.5759889630852797</c:v>
                </c:pt>
                <c:pt idx="20">
                  <c:v>3.5753025700677505</c:v>
                </c:pt>
                <c:pt idx="21">
                  <c:v>3.5756293840973497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</c:v>
                </c:pt>
                <c:pt idx="3">
                  <c:v>0.27599226841721886</c:v>
                </c:pt>
                <c:pt idx="4">
                  <c:v>15.019839172231629</c:v>
                </c:pt>
                <c:pt idx="5">
                  <c:v>61.573735788091575</c:v>
                </c:pt>
                <c:pt idx="6">
                  <c:v>61.573735788091618</c:v>
                </c:pt>
                <c:pt idx="7">
                  <c:v>61.573735788091618</c:v>
                </c:pt>
                <c:pt idx="8">
                  <c:v>61.573735788091618</c:v>
                </c:pt>
                <c:pt idx="9">
                  <c:v>61.573735788091618</c:v>
                </c:pt>
                <c:pt idx="10">
                  <c:v>61.573735788091618</c:v>
                </c:pt>
                <c:pt idx="11">
                  <c:v>61.573735788091618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821.53288818484077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CED'!$G$10:$G$33</c:f>
              <c:numCache>
                <c:formatCode>#,##0.00</c:formatCode>
                <c:ptCount val="24"/>
                <c:pt idx="0">
                  <c:v>2094.8349084230772</c:v>
                </c:pt>
                <c:pt idx="1">
                  <c:v>2094.8349084230772</c:v>
                </c:pt>
                <c:pt idx="2">
                  <c:v>3002.9164581157193</c:v>
                </c:pt>
                <c:pt idx="3">
                  <c:v>2094.8349084230772</c:v>
                </c:pt>
                <c:pt idx="4">
                  <c:v>2130.117415719998</c:v>
                </c:pt>
                <c:pt idx="5">
                  <c:v>1918.3816326411202</c:v>
                </c:pt>
                <c:pt idx="6">
                  <c:v>5572.2191505205119</c:v>
                </c:pt>
                <c:pt idx="7">
                  <c:v>2207.7516668438575</c:v>
                </c:pt>
                <c:pt idx="8">
                  <c:v>2152.7662342379849</c:v>
                </c:pt>
                <c:pt idx="9">
                  <c:v>2028.9154158392055</c:v>
                </c:pt>
                <c:pt idx="10">
                  <c:v>2139.2723281692151</c:v>
                </c:pt>
                <c:pt idx="11">
                  <c:v>2341.8347284930428</c:v>
                </c:pt>
                <c:pt idx="12">
                  <c:v>1996.1300927791258</c:v>
                </c:pt>
                <c:pt idx="13">
                  <c:v>2167.5795696506648</c:v>
                </c:pt>
                <c:pt idx="14">
                  <c:v>2167.5795696506402</c:v>
                </c:pt>
                <c:pt idx="15">
                  <c:v>2303.8642009083956</c:v>
                </c:pt>
                <c:pt idx="16">
                  <c:v>2128.4229401137977</c:v>
                </c:pt>
                <c:pt idx="17">
                  <c:v>1460.593835228924</c:v>
                </c:pt>
                <c:pt idx="18">
                  <c:v>1379.6765327405253</c:v>
                </c:pt>
                <c:pt idx="19">
                  <c:v>1345.9191815205709</c:v>
                </c:pt>
                <c:pt idx="20">
                  <c:v>1563.4203581013278</c:v>
                </c:pt>
                <c:pt idx="21">
                  <c:v>1421.6710282945241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367.34598656754252</c:v>
                </c:pt>
                <c:pt idx="6">
                  <c:v>261.47614394038754</c:v>
                </c:pt>
                <c:pt idx="7">
                  <c:v>103.39738555922237</c:v>
                </c:pt>
                <c:pt idx="8">
                  <c:v>101.01846293698553</c:v>
                </c:pt>
                <c:pt idx="9">
                  <c:v>95.206768611260912</c:v>
                </c:pt>
                <c:pt idx="10">
                  <c:v>100.38526197517015</c:v>
                </c:pt>
                <c:pt idx="11">
                  <c:v>109.52724789426482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CED'!$I$10:$I$33</c:f>
              <c:numCache>
                <c:formatCode>#,##0.00</c:formatCode>
                <c:ptCount val="24"/>
                <c:pt idx="0">
                  <c:v>2.5106256663420705</c:v>
                </c:pt>
                <c:pt idx="1">
                  <c:v>2.5106256663420705</c:v>
                </c:pt>
                <c:pt idx="2">
                  <c:v>2.3464296324092579</c:v>
                </c:pt>
                <c:pt idx="3">
                  <c:v>2.5106256663420705</c:v>
                </c:pt>
                <c:pt idx="4">
                  <c:v>2.5101488857507603</c:v>
                </c:pt>
                <c:pt idx="5">
                  <c:v>2.4971608661439646</c:v>
                </c:pt>
                <c:pt idx="6">
                  <c:v>6.5011347139095879</c:v>
                </c:pt>
                <c:pt idx="7">
                  <c:v>5.862922902076722</c:v>
                </c:pt>
                <c:pt idx="8">
                  <c:v>5.7285491640924997</c:v>
                </c:pt>
                <c:pt idx="9">
                  <c:v>5.3989799377981109</c:v>
                </c:pt>
                <c:pt idx="10">
                  <c:v>2.4958992493803698</c:v>
                </c:pt>
                <c:pt idx="11">
                  <c:v>2.7227647053104986</c:v>
                </c:pt>
                <c:pt idx="12">
                  <c:v>5.3987081965548622</c:v>
                </c:pt>
                <c:pt idx="13">
                  <c:v>5.8509757048284214</c:v>
                </c:pt>
                <c:pt idx="14">
                  <c:v>5.8509757048284028</c:v>
                </c:pt>
                <c:pt idx="15">
                  <c:v>2.7226276632257642</c:v>
                </c:pt>
                <c:pt idx="16">
                  <c:v>2.5065791928773371</c:v>
                </c:pt>
                <c:pt idx="17">
                  <c:v>9.548050361068583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10.414876300719946</c:v>
                </c:pt>
                <c:pt idx="21">
                  <c:v>9.6052531995945998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CED'!$J$10:$J$33</c:f>
              <c:numCache>
                <c:formatCode>#,##0.00</c:formatCode>
                <c:ptCount val="24"/>
                <c:pt idx="0">
                  <c:v>13.032583638989099</c:v>
                </c:pt>
                <c:pt idx="1">
                  <c:v>5.172651545765925</c:v>
                </c:pt>
                <c:pt idx="2">
                  <c:v>12.464706555285282</c:v>
                </c:pt>
                <c:pt idx="3">
                  <c:v>12.464706555285286</c:v>
                </c:pt>
                <c:pt idx="4">
                  <c:v>1.3957730136239443</c:v>
                </c:pt>
                <c:pt idx="5">
                  <c:v>0.84874134288257408</c:v>
                </c:pt>
                <c:pt idx="6">
                  <c:v>5.1732248996020944</c:v>
                </c:pt>
                <c:pt idx="7">
                  <c:v>5.1732248996020944</c:v>
                </c:pt>
                <c:pt idx="8">
                  <c:v>5.1732248996020944</c:v>
                </c:pt>
                <c:pt idx="9">
                  <c:v>5.1732248996020944</c:v>
                </c:pt>
                <c:pt idx="10">
                  <c:v>5.1732248996020944</c:v>
                </c:pt>
                <c:pt idx="11">
                  <c:v>5.1732248996020944</c:v>
                </c:pt>
                <c:pt idx="12">
                  <c:v>14.895704533744953</c:v>
                </c:pt>
                <c:pt idx="13">
                  <c:v>14.895704533744951</c:v>
                </c:pt>
                <c:pt idx="14">
                  <c:v>14.895704533744887</c:v>
                </c:pt>
                <c:pt idx="15">
                  <c:v>14.895704533744951</c:v>
                </c:pt>
                <c:pt idx="16">
                  <c:v>5.7050385207643721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17.119222458552514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AP'!$C$10:$C$33</c:f>
              <c:numCache>
                <c:formatCode>#,##0.00</c:formatCode>
                <c:ptCount val="24"/>
                <c:pt idx="0">
                  <c:v>5.7076190146560615</c:v>
                </c:pt>
                <c:pt idx="1">
                  <c:v>5.7076190146560615</c:v>
                </c:pt>
                <c:pt idx="2">
                  <c:v>5.7076190146560615</c:v>
                </c:pt>
                <c:pt idx="3">
                  <c:v>5.7076190146560615</c:v>
                </c:pt>
                <c:pt idx="4">
                  <c:v>5.6984198221204165</c:v>
                </c:pt>
                <c:pt idx="5">
                  <c:v>5.708323029706162</c:v>
                </c:pt>
                <c:pt idx="6">
                  <c:v>5.7082516660590219</c:v>
                </c:pt>
                <c:pt idx="7">
                  <c:v>5.7082516660590219</c:v>
                </c:pt>
                <c:pt idx="8">
                  <c:v>5.7082516660590219</c:v>
                </c:pt>
                <c:pt idx="9">
                  <c:v>5.7082516660590219</c:v>
                </c:pt>
                <c:pt idx="10">
                  <c:v>5.7082516660590219</c:v>
                </c:pt>
                <c:pt idx="11">
                  <c:v>5.7082516660590219</c:v>
                </c:pt>
                <c:pt idx="12">
                  <c:v>5.7079643585634532</c:v>
                </c:pt>
                <c:pt idx="13">
                  <c:v>5.7079643585634532</c:v>
                </c:pt>
                <c:pt idx="14">
                  <c:v>5.7079643585634505</c:v>
                </c:pt>
                <c:pt idx="15">
                  <c:v>5.7079643585634532</c:v>
                </c:pt>
                <c:pt idx="16">
                  <c:v>5.6984198221204183</c:v>
                </c:pt>
                <c:pt idx="17">
                  <c:v>7.8431267034689753</c:v>
                </c:pt>
                <c:pt idx="18">
                  <c:v>7.8429240455223148</c:v>
                </c:pt>
                <c:pt idx="19">
                  <c:v>7.8444297441859625</c:v>
                </c:pt>
                <c:pt idx="20">
                  <c:v>7.8429240455223148</c:v>
                </c:pt>
                <c:pt idx="21">
                  <c:v>11.331811044859421</c:v>
                </c:pt>
                <c:pt idx="22">
                  <c:v>12.451145011047377</c:v>
                </c:pt>
                <c:pt idx="23">
                  <c:v>21.250723119127137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AP'!$D$10:$D$33</c:f>
              <c:numCache>
                <c:formatCode>#,##0.00</c:formatCode>
                <c:ptCount val="24"/>
                <c:pt idx="0">
                  <c:v>36.453678759125715</c:v>
                </c:pt>
                <c:pt idx="1">
                  <c:v>36.453678759125715</c:v>
                </c:pt>
                <c:pt idx="2">
                  <c:v>36.453678759125715</c:v>
                </c:pt>
                <c:pt idx="3">
                  <c:v>36.453678759125715</c:v>
                </c:pt>
                <c:pt idx="4">
                  <c:v>14.213281756779644</c:v>
                </c:pt>
                <c:pt idx="5">
                  <c:v>19.666805606591339</c:v>
                </c:pt>
                <c:pt idx="6">
                  <c:v>36.457719405663411</c:v>
                </c:pt>
                <c:pt idx="7">
                  <c:v>36.457719405663411</c:v>
                </c:pt>
                <c:pt idx="8">
                  <c:v>36.457719405663411</c:v>
                </c:pt>
                <c:pt idx="9">
                  <c:v>36.457719405663411</c:v>
                </c:pt>
                <c:pt idx="10">
                  <c:v>36.457719405663411</c:v>
                </c:pt>
                <c:pt idx="11">
                  <c:v>36.457719405663411</c:v>
                </c:pt>
                <c:pt idx="12">
                  <c:v>36.455884417182212</c:v>
                </c:pt>
                <c:pt idx="13">
                  <c:v>36.455884417182212</c:v>
                </c:pt>
                <c:pt idx="14">
                  <c:v>36.455884417181807</c:v>
                </c:pt>
                <c:pt idx="15">
                  <c:v>36.455884417182212</c:v>
                </c:pt>
                <c:pt idx="16">
                  <c:v>36.394924940996525</c:v>
                </c:pt>
                <c:pt idx="17">
                  <c:v>13.144944539132947</c:v>
                </c:pt>
                <c:pt idx="18">
                  <c:v>24.367368928596569</c:v>
                </c:pt>
                <c:pt idx="19">
                  <c:v>24.372047019907818</c:v>
                </c:pt>
                <c:pt idx="20">
                  <c:v>24.367368928596569</c:v>
                </c:pt>
                <c:pt idx="21">
                  <c:v>24.369596319949942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0.22721304639833934</c:v>
                </c:pt>
                <c:pt idx="3">
                  <c:v>0.22721304639833936</c:v>
                </c:pt>
                <c:pt idx="4">
                  <c:v>11.119003532375043</c:v>
                </c:pt>
                <c:pt idx="5">
                  <c:v>25.998882903014991</c:v>
                </c:pt>
                <c:pt idx="6">
                  <c:v>25.998882903015012</c:v>
                </c:pt>
                <c:pt idx="7">
                  <c:v>25.998882903015012</c:v>
                </c:pt>
                <c:pt idx="8">
                  <c:v>25.998882903015012</c:v>
                </c:pt>
                <c:pt idx="9">
                  <c:v>25.998882903015012</c:v>
                </c:pt>
                <c:pt idx="10">
                  <c:v>25.998882903015012</c:v>
                </c:pt>
                <c:pt idx="11">
                  <c:v>25.998882903015012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6.7081535354238334E-3</c:v>
                </c:pt>
                <c:pt idx="15">
                  <c:v>6.7081535354238352E-3</c:v>
                </c:pt>
                <c:pt idx="16">
                  <c:v>11.11900353237505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181.12034690831862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3.0239213109406795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AP'!$G$10:$G$33</c:f>
              <c:numCache>
                <c:formatCode>#,##0.00</c:formatCode>
                <c:ptCount val="24"/>
                <c:pt idx="0">
                  <c:v>68.236463963461659</c:v>
                </c:pt>
                <c:pt idx="1">
                  <c:v>68.236463963461659</c:v>
                </c:pt>
                <c:pt idx="2">
                  <c:v>633.58735588154843</c:v>
                </c:pt>
                <c:pt idx="3">
                  <c:v>68.236463963461659</c:v>
                </c:pt>
                <c:pt idx="4">
                  <c:v>69.385744762643697</c:v>
                </c:pt>
                <c:pt idx="5">
                  <c:v>44.828284817501917</c:v>
                </c:pt>
                <c:pt idx="6">
                  <c:v>5334.3135209200427</c:v>
                </c:pt>
                <c:pt idx="7">
                  <c:v>102.0549530116736</c:v>
                </c:pt>
                <c:pt idx="8">
                  <c:v>70.505960848045547</c:v>
                </c:pt>
                <c:pt idx="9">
                  <c:v>58.417610721572309</c:v>
                </c:pt>
                <c:pt idx="10">
                  <c:v>49.990005949619317</c:v>
                </c:pt>
                <c:pt idx="11">
                  <c:v>184.18894964215411</c:v>
                </c:pt>
                <c:pt idx="12">
                  <c:v>57.473638279471999</c:v>
                </c:pt>
                <c:pt idx="13">
                  <c:v>97.641585780821927</c:v>
                </c:pt>
                <c:pt idx="14">
                  <c:v>97.641585780820847</c:v>
                </c:pt>
                <c:pt idx="15">
                  <c:v>181.11596861432213</c:v>
                </c:pt>
                <c:pt idx="16">
                  <c:v>69.330549471036448</c:v>
                </c:pt>
                <c:pt idx="17">
                  <c:v>34.130808664064467</c:v>
                </c:pt>
                <c:pt idx="18">
                  <c:v>7.3099274761467541</c:v>
                </c:pt>
                <c:pt idx="19">
                  <c:v>7.131071212849645</c:v>
                </c:pt>
                <c:pt idx="20">
                  <c:v>121.7556281401932</c:v>
                </c:pt>
                <c:pt idx="21">
                  <c:v>46.309044927622736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22.613082279236217</c:v>
                </c:pt>
                <c:pt idx="3">
                  <c:v>22.613082279236227</c:v>
                </c:pt>
                <c:pt idx="4">
                  <c:v>0</c:v>
                </c:pt>
                <c:pt idx="5">
                  <c:v>8.5840534710210488</c:v>
                </c:pt>
                <c:pt idx="6">
                  <c:v>250.31243250527098</c:v>
                </c:pt>
                <c:pt idx="7">
                  <c:v>4.6377903672741398</c:v>
                </c:pt>
                <c:pt idx="8">
                  <c:v>3.308489179869528</c:v>
                </c:pt>
                <c:pt idx="9">
                  <c:v>2.7412438701842006</c:v>
                </c:pt>
                <c:pt idx="10">
                  <c:v>2.3457788787870064</c:v>
                </c:pt>
                <c:pt idx="11">
                  <c:v>8.3702918006440381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AP'!$I$10:$I$33</c:f>
              <c:numCache>
                <c:formatCode>#,##0.00</c:formatCode>
                <c:ptCount val="24"/>
                <c:pt idx="0">
                  <c:v>8.1780295486890531E-2</c:v>
                </c:pt>
                <c:pt idx="1">
                  <c:v>8.1780295486890531E-2</c:v>
                </c:pt>
                <c:pt idx="2">
                  <c:v>0.75934417129961329</c:v>
                </c:pt>
                <c:pt idx="3">
                  <c:v>8.1780295486890531E-2</c:v>
                </c:pt>
                <c:pt idx="4">
                  <c:v>8.1764764992574929E-2</c:v>
                </c:pt>
                <c:pt idx="5">
                  <c:v>5.8353060015750864E-2</c:v>
                </c:pt>
                <c:pt idx="6">
                  <c:v>6.2235690788455651</c:v>
                </c:pt>
                <c:pt idx="7">
                  <c:v>0.2626015120237582</c:v>
                </c:pt>
                <c:pt idx="8">
                  <c:v>0.18761761340175304</c:v>
                </c:pt>
                <c:pt idx="9">
                  <c:v>0.15545029912911079</c:v>
                </c:pt>
                <c:pt idx="10">
                  <c:v>5.8323578855878036E-2</c:v>
                </c:pt>
                <c:pt idx="11">
                  <c:v>0.20778667231860526</c:v>
                </c:pt>
                <c:pt idx="12">
                  <c:v>0.1554424750108449</c:v>
                </c:pt>
                <c:pt idx="13">
                  <c:v>0.25549530763411488</c:v>
                </c:pt>
                <c:pt idx="14">
                  <c:v>0.25549530763411399</c:v>
                </c:pt>
                <c:pt idx="15">
                  <c:v>0.20777621400808763</c:v>
                </c:pt>
                <c:pt idx="16">
                  <c:v>8.1648486989884347E-2</c:v>
                </c:pt>
                <c:pt idx="17">
                  <c:v>0.22311656541902808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0.79488762955722492</c:v>
                </c:pt>
                <c:pt idx="21">
                  <c:v>0.31287836152560894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AP'!$J$10:$J$33</c:f>
              <c:numCache>
                <c:formatCode>#,##0.00</c:formatCode>
                <c:ptCount val="24"/>
                <c:pt idx="0">
                  <c:v>3.2691771952903053</c:v>
                </c:pt>
                <c:pt idx="1">
                  <c:v>1.9585056587785246</c:v>
                </c:pt>
                <c:pt idx="2">
                  <c:v>3.1680395305754478</c:v>
                </c:pt>
                <c:pt idx="3">
                  <c:v>3.1680395305754478</c:v>
                </c:pt>
                <c:pt idx="4">
                  <c:v>0.4541005529099556</c:v>
                </c:pt>
                <c:pt idx="5">
                  <c:v>0.3686322885338944</c:v>
                </c:pt>
                <c:pt idx="6">
                  <c:v>1.9587227460349703</c:v>
                </c:pt>
                <c:pt idx="7">
                  <c:v>1.9587227460349703</c:v>
                </c:pt>
                <c:pt idx="8">
                  <c:v>1.9587227460349703</c:v>
                </c:pt>
                <c:pt idx="9">
                  <c:v>1.9587227460349703</c:v>
                </c:pt>
                <c:pt idx="10">
                  <c:v>1.9587227460349703</c:v>
                </c:pt>
                <c:pt idx="11">
                  <c:v>1.9587227460349703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3.5713359887422649</c:v>
                </c:pt>
                <c:pt idx="15">
                  <c:v>3.571335988742288</c:v>
                </c:pt>
                <c:pt idx="16">
                  <c:v>2.0386387022096915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1.5331196755370822</c:v>
                </c:pt>
                <c:pt idx="22">
                  <c:v>1.0361608982786046</c:v>
                </c:pt>
                <c:pt idx="23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27.59650361586122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3.8516600001521932</c:v>
                </c:pt>
                <c:pt idx="1">
                  <c:v>3.8516600001521932</c:v>
                </c:pt>
                <c:pt idx="2">
                  <c:v>3.8516600001521932</c:v>
                </c:pt>
                <c:pt idx="3">
                  <c:v>3.8516600001521932</c:v>
                </c:pt>
                <c:pt idx="4">
                  <c:v>3.8454521292637796</c:v>
                </c:pt>
                <c:pt idx="5">
                  <c:v>3.8521350890817483</c:v>
                </c:pt>
                <c:pt idx="6">
                  <c:v>3.8520869309085333</c:v>
                </c:pt>
                <c:pt idx="7">
                  <c:v>3.8520869309085333</c:v>
                </c:pt>
                <c:pt idx="8">
                  <c:v>3.8520869309085333</c:v>
                </c:pt>
                <c:pt idx="9">
                  <c:v>3.8520869309085333</c:v>
                </c:pt>
                <c:pt idx="10">
                  <c:v>3.8520869309085333</c:v>
                </c:pt>
                <c:pt idx="11">
                  <c:v>3.8520869309085333</c:v>
                </c:pt>
                <c:pt idx="12">
                  <c:v>3.8518930478225069</c:v>
                </c:pt>
                <c:pt idx="13">
                  <c:v>3.8518930478225069</c:v>
                </c:pt>
                <c:pt idx="14">
                  <c:v>3.8518930478225051</c:v>
                </c:pt>
                <c:pt idx="15">
                  <c:v>3.8518930478225069</c:v>
                </c:pt>
                <c:pt idx="16">
                  <c:v>3.8454521292637813</c:v>
                </c:pt>
                <c:pt idx="17">
                  <c:v>3.8986451310361301</c:v>
                </c:pt>
                <c:pt idx="18">
                  <c:v>3.8985443942449391</c:v>
                </c:pt>
                <c:pt idx="19">
                  <c:v>3.8992928438092238</c:v>
                </c:pt>
                <c:pt idx="20">
                  <c:v>3.8985443942449391</c:v>
                </c:pt>
                <c:pt idx="21">
                  <c:v>3.8953970912503535</c:v>
                </c:pt>
                <c:pt idx="22">
                  <c:v>3.6373594935548041</c:v>
                </c:pt>
                <c:pt idx="23">
                  <c:v>3.1609892824469719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2.9327753145431101</c:v>
                </c:pt>
                <c:pt idx="1">
                  <c:v>2.9327753145431101</c:v>
                </c:pt>
                <c:pt idx="2">
                  <c:v>2.9327753145431101</c:v>
                </c:pt>
                <c:pt idx="3">
                  <c:v>2.9327753145431101</c:v>
                </c:pt>
                <c:pt idx="4">
                  <c:v>2.353514031056092</c:v>
                </c:pt>
                <c:pt idx="5">
                  <c:v>1.5503565713193357</c:v>
                </c:pt>
                <c:pt idx="6">
                  <c:v>2.9331003930763049</c:v>
                </c:pt>
                <c:pt idx="7">
                  <c:v>2.9331003930763049</c:v>
                </c:pt>
                <c:pt idx="8">
                  <c:v>2.9331003930763049</c:v>
                </c:pt>
                <c:pt idx="9">
                  <c:v>2.9331003930763049</c:v>
                </c:pt>
                <c:pt idx="10">
                  <c:v>2.9331003930763049</c:v>
                </c:pt>
                <c:pt idx="11">
                  <c:v>2.9331003930763049</c:v>
                </c:pt>
                <c:pt idx="12">
                  <c:v>2.9329527643841304</c:v>
                </c:pt>
                <c:pt idx="13">
                  <c:v>2.9329527643841304</c:v>
                </c:pt>
                <c:pt idx="14">
                  <c:v>2.9329527643840971</c:v>
                </c:pt>
                <c:pt idx="15">
                  <c:v>2.9329527643841304</c:v>
                </c:pt>
                <c:pt idx="16">
                  <c:v>2.9280484459989768</c:v>
                </c:pt>
                <c:pt idx="17">
                  <c:v>1.0362308731542471</c:v>
                </c:pt>
                <c:pt idx="18">
                  <c:v>1.9604062060886704</c:v>
                </c:pt>
                <c:pt idx="19">
                  <c:v>1.9607825683978759</c:v>
                </c:pt>
                <c:pt idx="20">
                  <c:v>1.9604062060886704</c:v>
                </c:pt>
                <c:pt idx="21">
                  <c:v>1.960585404419247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6.0167340223370711E-2</c:v>
                </c:pt>
                <c:pt idx="3">
                  <c:v>6.0167340223370724E-2</c:v>
                </c:pt>
                <c:pt idx="4">
                  <c:v>7.0350129922593823</c:v>
                </c:pt>
                <c:pt idx="5">
                  <c:v>10.160039774102859</c:v>
                </c:pt>
                <c:pt idx="6">
                  <c:v>10.160039774102867</c:v>
                </c:pt>
                <c:pt idx="7">
                  <c:v>10.160039774102867</c:v>
                </c:pt>
                <c:pt idx="8">
                  <c:v>10.160039774102867</c:v>
                </c:pt>
                <c:pt idx="9">
                  <c:v>10.160039774102867</c:v>
                </c:pt>
                <c:pt idx="10">
                  <c:v>10.160039774102867</c:v>
                </c:pt>
                <c:pt idx="11">
                  <c:v>10.160039774102867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7.0350129922593903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0.39968749699940909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45.956898597921636</c:v>
                </c:pt>
                <c:pt idx="1">
                  <c:v>45.956898597921636</c:v>
                </c:pt>
                <c:pt idx="2">
                  <c:v>455.10124904746283</c:v>
                </c:pt>
                <c:pt idx="3">
                  <c:v>45.956898597921636</c:v>
                </c:pt>
                <c:pt idx="4">
                  <c:v>46.730933154824065</c:v>
                </c:pt>
                <c:pt idx="5">
                  <c:v>24.799961662942771</c:v>
                </c:pt>
                <c:pt idx="6">
                  <c:v>2.5687275401899652</c:v>
                </c:pt>
                <c:pt idx="7">
                  <c:v>49.531301359705708</c:v>
                </c:pt>
                <c:pt idx="8">
                  <c:v>47.485928582256712</c:v>
                </c:pt>
                <c:pt idx="9">
                  <c:v>21.415536163571453</c:v>
                </c:pt>
                <c:pt idx="10">
                  <c:v>27.655535698676008</c:v>
                </c:pt>
                <c:pt idx="11">
                  <c:v>89.394175418508496</c:v>
                </c:pt>
                <c:pt idx="12">
                  <c:v>21.069481682371162</c:v>
                </c:pt>
                <c:pt idx="13">
                  <c:v>47.253493008695713</c:v>
                </c:pt>
                <c:pt idx="14">
                  <c:v>47.25349300869518</c:v>
                </c:pt>
                <c:pt idx="15">
                  <c:v>87.650790267695513</c:v>
                </c:pt>
                <c:pt idx="16">
                  <c:v>46.693759417028481</c:v>
                </c:pt>
                <c:pt idx="17">
                  <c:v>18.881890079889125</c:v>
                </c:pt>
                <c:pt idx="18">
                  <c:v>2.6457069320779585</c:v>
                </c:pt>
                <c:pt idx="19">
                  <c:v>2.5809728759337855</c:v>
                </c:pt>
                <c:pt idx="20">
                  <c:v>55.570637927686981</c:v>
                </c:pt>
                <c:pt idx="21">
                  <c:v>31.18889752325013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0</c:v>
                </c:pt>
                <c:pt idx="5">
                  <c:v>4.7488811552936836</c:v>
                </c:pt>
                <c:pt idx="6">
                  <c:v>0.1205374293255512</c:v>
                </c:pt>
                <c:pt idx="7">
                  <c:v>1.8569885373235813</c:v>
                </c:pt>
                <c:pt idx="8">
                  <c:v>2.2282751560403491</c:v>
                </c:pt>
                <c:pt idx="9">
                  <c:v>1.0049231132525556</c:v>
                </c:pt>
                <c:pt idx="10">
                  <c:v>1.2977348230139238</c:v>
                </c:pt>
                <c:pt idx="11">
                  <c:v>3.3514960136038332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5.5078597698315343E-2</c:v>
                </c:pt>
                <c:pt idx="1">
                  <c:v>5.5078597698315343E-2</c:v>
                </c:pt>
                <c:pt idx="2">
                  <c:v>0.54543146672259646</c:v>
                </c:pt>
                <c:pt idx="3">
                  <c:v>5.5078597698315343E-2</c:v>
                </c:pt>
                <c:pt idx="4">
                  <c:v>5.506813799230216E-2</c:v>
                </c:pt>
                <c:pt idx="5">
                  <c:v>3.2282155277576455E-2</c:v>
                </c:pt>
                <c:pt idx="6">
                  <c:v>2.9969466977164067E-3</c:v>
                </c:pt>
                <c:pt idx="7">
                  <c:v>0.10407537673978885</c:v>
                </c:pt>
                <c:pt idx="8">
                  <c:v>0.12636089890286287</c:v>
                </c:pt>
                <c:pt idx="9">
                  <c:v>5.6987121888710308E-2</c:v>
                </c:pt>
                <c:pt idx="10">
                  <c:v>3.2265845672210081E-2</c:v>
                </c:pt>
                <c:pt idx="11">
                  <c:v>8.2322259629077021E-2</c:v>
                </c:pt>
                <c:pt idx="12">
                  <c:v>5.6984253615160574E-2</c:v>
                </c:pt>
                <c:pt idx="13">
                  <c:v>0.10125901481809832</c:v>
                </c:pt>
                <c:pt idx="14">
                  <c:v>0.10125901481809797</c:v>
                </c:pt>
                <c:pt idx="15">
                  <c:v>8.2318116188383222E-2</c:v>
                </c:pt>
                <c:pt idx="16">
                  <c:v>5.4989825370744247E-2</c:v>
                </c:pt>
                <c:pt idx="17">
                  <c:v>0.1234328346776062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0.31516557236399784</c:v>
                </c:pt>
                <c:pt idx="21">
                  <c:v>0.21072192635620321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2.2682187296378236</c:v>
                </c:pt>
                <c:pt idx="1">
                  <c:v>1.3647977835575651</c:v>
                </c:pt>
                <c:pt idx="2">
                  <c:v>2.2273488810124764</c:v>
                </c:pt>
                <c:pt idx="3">
                  <c:v>2.2273488810124773</c:v>
                </c:pt>
                <c:pt idx="4">
                  <c:v>0.25373561153340218</c:v>
                </c:pt>
                <c:pt idx="5">
                  <c:v>0.20437319376105273</c:v>
                </c:pt>
                <c:pt idx="6">
                  <c:v>1.3649490622659559</c:v>
                </c:pt>
                <c:pt idx="7">
                  <c:v>1.3649490622659559</c:v>
                </c:pt>
                <c:pt idx="8">
                  <c:v>1.3649490622659559</c:v>
                </c:pt>
                <c:pt idx="9">
                  <c:v>1.3649490622659559</c:v>
                </c:pt>
                <c:pt idx="10">
                  <c:v>1.3649490622659559</c:v>
                </c:pt>
                <c:pt idx="11">
                  <c:v>1.3649490622659559</c:v>
                </c:pt>
                <c:pt idx="12">
                  <c:v>2.5149484916439961</c:v>
                </c:pt>
                <c:pt idx="13">
                  <c:v>2.5149484916439961</c:v>
                </c:pt>
                <c:pt idx="14">
                  <c:v>2.5149484916439797</c:v>
                </c:pt>
                <c:pt idx="15">
                  <c:v>2.5149484916439961</c:v>
                </c:pt>
                <c:pt idx="16">
                  <c:v>1.4104672769626057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19.23376943102549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1.5076808294548378</c:v>
                </c:pt>
                <c:pt idx="1">
                  <c:v>1.5076808294548378</c:v>
                </c:pt>
                <c:pt idx="2">
                  <c:v>1.5076808294548378</c:v>
                </c:pt>
                <c:pt idx="3">
                  <c:v>1.5076808294548378</c:v>
                </c:pt>
                <c:pt idx="4">
                  <c:v>1.5052508413640349</c:v>
                </c:pt>
                <c:pt idx="5">
                  <c:v>1.5078667966667278</c:v>
                </c:pt>
                <c:pt idx="6">
                  <c:v>1.507847945793459</c:v>
                </c:pt>
                <c:pt idx="7">
                  <c:v>1.507847945793459</c:v>
                </c:pt>
                <c:pt idx="8">
                  <c:v>1.507847945793459</c:v>
                </c:pt>
                <c:pt idx="9">
                  <c:v>1.507847945793459</c:v>
                </c:pt>
                <c:pt idx="10">
                  <c:v>1.507847945793459</c:v>
                </c:pt>
                <c:pt idx="11">
                  <c:v>1.507847945793459</c:v>
                </c:pt>
                <c:pt idx="12">
                  <c:v>1.5077720528506897</c:v>
                </c:pt>
                <c:pt idx="13">
                  <c:v>1.5077720528506899</c:v>
                </c:pt>
                <c:pt idx="14">
                  <c:v>1.507772052850689</c:v>
                </c:pt>
                <c:pt idx="15">
                  <c:v>1.5077720528506899</c:v>
                </c:pt>
                <c:pt idx="16">
                  <c:v>1.5052508413640353</c:v>
                </c:pt>
                <c:pt idx="17">
                  <c:v>1.7828472222163505</c:v>
                </c:pt>
                <c:pt idx="18">
                  <c:v>1.782801155364325</c:v>
                </c:pt>
                <c:pt idx="19">
                  <c:v>1.7831434207364749</c:v>
                </c:pt>
                <c:pt idx="20">
                  <c:v>1.7828011553643253</c:v>
                </c:pt>
                <c:pt idx="21">
                  <c:v>1.9351300450106979</c:v>
                </c:pt>
                <c:pt idx="22">
                  <c:v>2.301439654677953</c:v>
                </c:pt>
                <c:pt idx="23">
                  <c:v>2.4600798130051786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3.0759458498014625</c:v>
                </c:pt>
                <c:pt idx="1">
                  <c:v>3.0759458498014625</c:v>
                </c:pt>
                <c:pt idx="2">
                  <c:v>3.0759458498014625</c:v>
                </c:pt>
                <c:pt idx="3">
                  <c:v>3.0759458498014625</c:v>
                </c:pt>
                <c:pt idx="4">
                  <c:v>1.7189230815689411</c:v>
                </c:pt>
                <c:pt idx="5">
                  <c:v>1.5027863082669639</c:v>
                </c:pt>
                <c:pt idx="6">
                  <c:v>3.0762867978311599</c:v>
                </c:pt>
                <c:pt idx="7">
                  <c:v>3.0762867978311599</c:v>
                </c:pt>
                <c:pt idx="8">
                  <c:v>3.0762867978311599</c:v>
                </c:pt>
                <c:pt idx="9">
                  <c:v>3.0762867978311599</c:v>
                </c:pt>
                <c:pt idx="10">
                  <c:v>3.0762867978311599</c:v>
                </c:pt>
                <c:pt idx="11">
                  <c:v>3.0762867978311599</c:v>
                </c:pt>
                <c:pt idx="12">
                  <c:v>3.0761319622865639</c:v>
                </c:pt>
                <c:pt idx="13">
                  <c:v>3.0761319622865635</c:v>
                </c:pt>
                <c:pt idx="14">
                  <c:v>3.0761319622865293</c:v>
                </c:pt>
                <c:pt idx="15">
                  <c:v>3.0761319622865635</c:v>
                </c:pt>
                <c:pt idx="16">
                  <c:v>3.0709882277126566</c:v>
                </c:pt>
                <c:pt idx="17">
                  <c:v>1.0044357518699945</c:v>
                </c:pt>
                <c:pt idx="18">
                  <c:v>2.0561081865498765</c:v>
                </c:pt>
                <c:pt idx="19">
                  <c:v>2.0565029218974091</c:v>
                </c:pt>
                <c:pt idx="20">
                  <c:v>2.0561081865498765</c:v>
                </c:pt>
                <c:pt idx="21">
                  <c:v>2.0562961328812892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0.12758421422426511</c:v>
                </c:pt>
                <c:pt idx="3">
                  <c:v>0.12758421422426514</c:v>
                </c:pt>
                <c:pt idx="4">
                  <c:v>2.9705398421107536</c:v>
                </c:pt>
                <c:pt idx="5">
                  <c:v>9.9978322674843927</c:v>
                </c:pt>
                <c:pt idx="6">
                  <c:v>9.997832267484398</c:v>
                </c:pt>
                <c:pt idx="7">
                  <c:v>9.997832267484398</c:v>
                </c:pt>
                <c:pt idx="8">
                  <c:v>9.997832267484398</c:v>
                </c:pt>
                <c:pt idx="9">
                  <c:v>9.997832267484398</c:v>
                </c:pt>
                <c:pt idx="10">
                  <c:v>9.997832267484398</c:v>
                </c:pt>
                <c:pt idx="11">
                  <c:v>9.997832267484398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2.9705398421107558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2.7923853073775082</c:v>
                </c:pt>
                <c:pt idx="18">
                  <c:v>2.7923131551486646</c:v>
                </c:pt>
                <c:pt idx="19">
                  <c:v>1.7022595966043956</c:v>
                </c:pt>
                <c:pt idx="20">
                  <c:v>2.7923131551486646</c:v>
                </c:pt>
                <c:pt idx="21">
                  <c:v>1.5288519740882964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23.99805620187233</c:v>
                </c:pt>
                <c:pt idx="1">
                  <c:v>23.99805620187233</c:v>
                </c:pt>
                <c:pt idx="2">
                  <c:v>116.37266839207332</c:v>
                </c:pt>
                <c:pt idx="3">
                  <c:v>23.99805620187233</c:v>
                </c:pt>
                <c:pt idx="4">
                  <c:v>24.402246331438128</c:v>
                </c:pt>
                <c:pt idx="5">
                  <c:v>18.156927051263288</c:v>
                </c:pt>
                <c:pt idx="6">
                  <c:v>2.3830678465861479</c:v>
                </c:pt>
                <c:pt idx="7">
                  <c:v>37.122530562517191</c:v>
                </c:pt>
                <c:pt idx="8">
                  <c:v>24.794148335803477</c:v>
                </c:pt>
                <c:pt idx="9">
                  <c:v>27.110954050780986</c:v>
                </c:pt>
                <c:pt idx="10">
                  <c:v>20.247593567646025</c:v>
                </c:pt>
                <c:pt idx="11">
                  <c:v>66.998805159282057</c:v>
                </c:pt>
                <c:pt idx="12">
                  <c:v>26.672867090583992</c:v>
                </c:pt>
                <c:pt idx="13">
                  <c:v>35.518151389459341</c:v>
                </c:pt>
                <c:pt idx="14">
                  <c:v>35.51815138945895</c:v>
                </c:pt>
                <c:pt idx="15">
                  <c:v>65.882834049132853</c:v>
                </c:pt>
                <c:pt idx="16">
                  <c:v>24.382834720209587</c:v>
                </c:pt>
                <c:pt idx="17">
                  <c:v>13.824098013941752</c:v>
                </c:pt>
                <c:pt idx="18">
                  <c:v>4.5014358538945327</c:v>
                </c:pt>
                <c:pt idx="19">
                  <c:v>4.391296594794305</c:v>
                </c:pt>
                <c:pt idx="20">
                  <c:v>44.31420020164142</c:v>
                </c:pt>
                <c:pt idx="21">
                  <c:v>16.286410494881448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20.674167213293646</c:v>
                </c:pt>
                <c:pt idx="3">
                  <c:v>20.674167213293657</c:v>
                </c:pt>
                <c:pt idx="4">
                  <c:v>0</c:v>
                </c:pt>
                <c:pt idx="5">
                  <c:v>3.4768234678615575</c:v>
                </c:pt>
                <c:pt idx="6">
                  <c:v>0.11182535618963631</c:v>
                </c:pt>
                <c:pt idx="7">
                  <c:v>1.6898545960267242</c:v>
                </c:pt>
                <c:pt idx="8">
                  <c:v>1.1634643440982169</c:v>
                </c:pt>
                <c:pt idx="9">
                  <c:v>1.2721803526124877</c:v>
                </c:pt>
                <c:pt idx="10">
                  <c:v>0.95011745717964613</c:v>
                </c:pt>
                <c:pt idx="11">
                  <c:v>3.0498523972131593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2.8761281187592243E-2</c:v>
                </c:pt>
                <c:pt idx="1">
                  <c:v>2.8761281187592243E-2</c:v>
                </c:pt>
                <c:pt idx="2">
                  <c:v>0.13947075588204155</c:v>
                </c:pt>
                <c:pt idx="3">
                  <c:v>2.8761281187592243E-2</c:v>
                </c:pt>
                <c:pt idx="4">
                  <c:v>2.8755819273920562E-2</c:v>
                </c:pt>
                <c:pt idx="5">
                  <c:v>2.3634905021178078E-2</c:v>
                </c:pt>
                <c:pt idx="6">
                  <c:v>2.7803366458757773E-3</c:v>
                </c:pt>
                <c:pt idx="7">
                  <c:v>9.5690913965841826E-2</c:v>
                </c:pt>
                <c:pt idx="8">
                  <c:v>6.5977668854383734E-2</c:v>
                </c:pt>
                <c:pt idx="9">
                  <c:v>7.2142729988667567E-2</c:v>
                </c:pt>
                <c:pt idx="10">
                  <c:v>2.3622964183571273E-2</c:v>
                </c:pt>
                <c:pt idx="11">
                  <c:v>7.5716819024218715E-2</c:v>
                </c:pt>
                <c:pt idx="12">
                  <c:v>7.2139098903654428E-2</c:v>
                </c:pt>
                <c:pt idx="13">
                  <c:v>9.3101442231149259E-2</c:v>
                </c:pt>
                <c:pt idx="14">
                  <c:v>9.3101442231148954E-2</c:v>
                </c:pt>
                <c:pt idx="15">
                  <c:v>7.5713008048298405E-2</c:v>
                </c:pt>
                <c:pt idx="16">
                  <c:v>2.8714925507134757E-2</c:v>
                </c:pt>
                <c:pt idx="17">
                  <c:v>9.0369533849755171E-2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0.28965283317858903</c:v>
                </c:pt>
                <c:pt idx="21">
                  <c:v>0.11003607262330928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1.0850454527851054</c:v>
                </c:pt>
                <c:pt idx="1">
                  <c:v>0.56880566580894365</c:v>
                </c:pt>
                <c:pt idx="2">
                  <c:v>1.0546601462778893</c:v>
                </c:pt>
                <c:pt idx="3">
                  <c:v>1.0546601462778895</c:v>
                </c:pt>
                <c:pt idx="4">
                  <c:v>0.15965545456156302</c:v>
                </c:pt>
                <c:pt idx="5">
                  <c:v>0.12238652785848128</c:v>
                </c:pt>
                <c:pt idx="6">
                  <c:v>0.56886871411359752</c:v>
                </c:pt>
                <c:pt idx="7">
                  <c:v>0.56886871411359752</c:v>
                </c:pt>
                <c:pt idx="8">
                  <c:v>0.56886871411359752</c:v>
                </c:pt>
                <c:pt idx="9">
                  <c:v>0.56886871411359752</c:v>
                </c:pt>
                <c:pt idx="10">
                  <c:v>0.56886871411359752</c:v>
                </c:pt>
                <c:pt idx="11">
                  <c:v>0.56886871411359752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0.60457683669516504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5.8944475611952303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3.4381882815918464E-4</c:v>
                </c:pt>
                <c:pt idx="1">
                  <c:v>3.4381882815918464E-4</c:v>
                </c:pt>
                <c:pt idx="2">
                  <c:v>3.4381882815918459E-4</c:v>
                </c:pt>
                <c:pt idx="3">
                  <c:v>3.4381882815918464E-4</c:v>
                </c:pt>
                <c:pt idx="4">
                  <c:v>3.4326468192246237E-4</c:v>
                </c:pt>
                <c:pt idx="5">
                  <c:v>3.4386123702160356E-4</c:v>
                </c:pt>
                <c:pt idx="6">
                  <c:v>3.4385693817729217E-4</c:v>
                </c:pt>
                <c:pt idx="7">
                  <c:v>3.4385693817729217E-4</c:v>
                </c:pt>
                <c:pt idx="8">
                  <c:v>3.4385693817729217E-4</c:v>
                </c:pt>
                <c:pt idx="9">
                  <c:v>3.4385693817729217E-4</c:v>
                </c:pt>
                <c:pt idx="10">
                  <c:v>3.4385693817729217E-4</c:v>
                </c:pt>
                <c:pt idx="11">
                  <c:v>3.4385693817729217E-4</c:v>
                </c:pt>
                <c:pt idx="12">
                  <c:v>3.4383963118357126E-4</c:v>
                </c:pt>
                <c:pt idx="13">
                  <c:v>3.4383963118357126E-4</c:v>
                </c:pt>
                <c:pt idx="14">
                  <c:v>3.4383963118357109E-4</c:v>
                </c:pt>
                <c:pt idx="15">
                  <c:v>3.4383963118357126E-4</c:v>
                </c:pt>
                <c:pt idx="16">
                  <c:v>3.4326468192246248E-4</c:v>
                </c:pt>
                <c:pt idx="17">
                  <c:v>7.8060267520779292E-4</c:v>
                </c:pt>
                <c:pt idx="18">
                  <c:v>7.8058250527540543E-4</c:v>
                </c:pt>
                <c:pt idx="19">
                  <c:v>7.807323629086348E-4</c:v>
                </c:pt>
                <c:pt idx="20">
                  <c:v>7.8058250527540543E-4</c:v>
                </c:pt>
                <c:pt idx="21">
                  <c:v>7.8374897436553088E-4</c:v>
                </c:pt>
                <c:pt idx="22">
                  <c:v>1.8032606984983209E-3</c:v>
                </c:pt>
                <c:pt idx="23">
                  <c:v>1.5814942892766618E-3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6.6256890041578836E-4</c:v>
                </c:pt>
                <c:pt idx="1">
                  <c:v>6.6256890041578836E-4</c:v>
                </c:pt>
                <c:pt idx="2">
                  <c:v>6.6256890041578836E-4</c:v>
                </c:pt>
                <c:pt idx="3">
                  <c:v>6.6256890041578836E-4</c:v>
                </c:pt>
                <c:pt idx="4">
                  <c:v>1.7218827361291291E-3</c:v>
                </c:pt>
                <c:pt idx="5">
                  <c:v>2.4114039669299769E-4</c:v>
                </c:pt>
                <c:pt idx="6">
                  <c:v>6.6264234174803749E-4</c:v>
                </c:pt>
                <c:pt idx="7">
                  <c:v>6.6264234174803749E-4</c:v>
                </c:pt>
                <c:pt idx="8">
                  <c:v>6.6264234174803749E-4</c:v>
                </c:pt>
                <c:pt idx="9">
                  <c:v>6.6264234174803749E-4</c:v>
                </c:pt>
                <c:pt idx="10">
                  <c:v>6.6264234174803749E-4</c:v>
                </c:pt>
                <c:pt idx="11">
                  <c:v>6.6264234174803749E-4</c:v>
                </c:pt>
                <c:pt idx="12">
                  <c:v>6.6260898966008215E-4</c:v>
                </c:pt>
                <c:pt idx="13">
                  <c:v>6.6260898966008215E-4</c:v>
                </c:pt>
                <c:pt idx="14">
                  <c:v>6.6260898966007467E-4</c:v>
                </c:pt>
                <c:pt idx="15">
                  <c:v>6.6260898966008215E-4</c:v>
                </c:pt>
                <c:pt idx="16">
                  <c:v>6.6150101223554959E-4</c:v>
                </c:pt>
                <c:pt idx="17">
                  <c:v>1.6117397019532349E-4</c:v>
                </c:pt>
                <c:pt idx="18">
                  <c:v>4.4289249772917256E-4</c:v>
                </c:pt>
                <c:pt idx="19">
                  <c:v>4.4297752502742203E-4</c:v>
                </c:pt>
                <c:pt idx="20">
                  <c:v>4.4289249772917256E-4</c:v>
                </c:pt>
                <c:pt idx="21">
                  <c:v>4.4293298199002195E-4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9.6194495787846064E-4</c:v>
                </c:pt>
                <c:pt idx="5">
                  <c:v>5.6800518730804647E-2</c:v>
                </c:pt>
                <c:pt idx="6">
                  <c:v>5.6800518730804689E-2</c:v>
                </c:pt>
                <c:pt idx="7">
                  <c:v>5.6800518730804689E-2</c:v>
                </c:pt>
                <c:pt idx="8">
                  <c:v>5.6800518730804689E-2</c:v>
                </c:pt>
                <c:pt idx="9">
                  <c:v>5.6800518730804689E-2</c:v>
                </c:pt>
                <c:pt idx="10">
                  <c:v>5.6800518730804689E-2</c:v>
                </c:pt>
                <c:pt idx="11">
                  <c:v>5.6800518730804689E-2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9.619449578784614E-4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1.205229333065407E-3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7.2100211026940907E-3</c:v>
                </c:pt>
                <c:pt idx="1">
                  <c:v>7.2100211026940907E-3</c:v>
                </c:pt>
                <c:pt idx="2">
                  <c:v>0.11551012800198911</c:v>
                </c:pt>
                <c:pt idx="3">
                  <c:v>7.2100211026940907E-3</c:v>
                </c:pt>
                <c:pt idx="4">
                  <c:v>7.3314567447792462E-3</c:v>
                </c:pt>
                <c:pt idx="5">
                  <c:v>5.1606364301979646E-3</c:v>
                </c:pt>
                <c:pt idx="6">
                  <c:v>4.6208163479780854E-4</c:v>
                </c:pt>
                <c:pt idx="7">
                  <c:v>1.2948923340586933E-2</c:v>
                </c:pt>
                <c:pt idx="8">
                  <c:v>7.4496724890811394E-3</c:v>
                </c:pt>
                <c:pt idx="9">
                  <c:v>0.26326991642788439</c:v>
                </c:pt>
                <c:pt idx="10">
                  <c:v>5.7548542599760001E-3</c:v>
                </c:pt>
                <c:pt idx="11">
                  <c:v>2.3370238471685602E-2</c:v>
                </c:pt>
                <c:pt idx="12">
                  <c:v>0.25901572761611569</c:v>
                </c:pt>
                <c:pt idx="13">
                  <c:v>1.2371547044673989E-2</c:v>
                </c:pt>
                <c:pt idx="14">
                  <c:v>1.2371547044673848E-2</c:v>
                </c:pt>
                <c:pt idx="15">
                  <c:v>2.2948057513972529E-2</c:v>
                </c:pt>
                <c:pt idx="16">
                  <c:v>7.3256246838232352E-3</c:v>
                </c:pt>
                <c:pt idx="17">
                  <c:v>3.9291419535890841E-3</c:v>
                </c:pt>
                <c:pt idx="18">
                  <c:v>6.6804916707280512E-4</c:v>
                </c:pt>
                <c:pt idx="19">
                  <c:v>6.5170361807641893E-4</c:v>
                </c:pt>
                <c:pt idx="20">
                  <c:v>1.4997375413903179E-2</c:v>
                </c:pt>
                <c:pt idx="21">
                  <c:v>4.8931197746787582E-3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2.4496654395955372E-4</c:v>
                </c:pt>
                <c:pt idx="1">
                  <c:v>0</c:v>
                </c:pt>
                <c:pt idx="2">
                  <c:v>6.685030073190947E-3</c:v>
                </c:pt>
                <c:pt idx="3">
                  <c:v>6.6850300731909479E-3</c:v>
                </c:pt>
                <c:pt idx="4">
                  <c:v>0</c:v>
                </c:pt>
                <c:pt idx="5">
                  <c:v>9.8819705553452632E-4</c:v>
                </c:pt>
                <c:pt idx="6">
                  <c:v>2.1683160835717492E-5</c:v>
                </c:pt>
                <c:pt idx="7">
                  <c:v>5.3798937958976013E-4</c:v>
                </c:pt>
                <c:pt idx="8">
                  <c:v>3.4957556109073114E-4</c:v>
                </c:pt>
                <c:pt idx="9">
                  <c:v>1.2353929503408157E-2</c:v>
                </c:pt>
                <c:pt idx="10">
                  <c:v>2.7004628859524939E-4</c:v>
                </c:pt>
                <c:pt idx="11">
                  <c:v>9.7096413080448361E-4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8.6410933685070541E-6</c:v>
                </c:pt>
                <c:pt idx="1">
                  <c:v>8.6410933685070541E-6</c:v>
                </c:pt>
                <c:pt idx="2">
                  <c:v>1.3843701521212295E-4</c:v>
                </c:pt>
                <c:pt idx="3">
                  <c:v>8.6410933685070541E-6</c:v>
                </c:pt>
                <c:pt idx="4">
                  <c:v>8.6394523808994504E-6</c:v>
                </c:pt>
                <c:pt idx="5">
                  <c:v>6.7176098429097394E-6</c:v>
                </c:pt>
                <c:pt idx="6">
                  <c:v>5.3911285171967983E-7</c:v>
                </c:pt>
                <c:pt idx="7">
                  <c:v>3.0324866622452775E-5</c:v>
                </c:pt>
                <c:pt idx="8">
                  <c:v>1.982371073615181E-5</c:v>
                </c:pt>
                <c:pt idx="9">
                  <c:v>7.0056592104506942E-4</c:v>
                </c:pt>
                <c:pt idx="10">
                  <c:v>6.7142159689691339E-6</c:v>
                </c:pt>
                <c:pt idx="11">
                  <c:v>2.3991251677382132E-5</c:v>
                </c:pt>
                <c:pt idx="12">
                  <c:v>7.0053066018902724E-4</c:v>
                </c:pt>
                <c:pt idx="13">
                  <c:v>2.9504251772800546E-5</c:v>
                </c:pt>
                <c:pt idx="14">
                  <c:v>2.9504251772800451E-5</c:v>
                </c:pt>
                <c:pt idx="15">
                  <c:v>2.3990044150657975E-5</c:v>
                </c:pt>
                <c:pt idx="16">
                  <c:v>8.627166180758318E-6</c:v>
                </c:pt>
                <c:pt idx="17">
                  <c:v>2.5685200323179508E-5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9.1809486370882725E-5</c:v>
                </c:pt>
                <c:pt idx="21">
                  <c:v>3.3059444439910143E-5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4.1320494287448679E-4</c:v>
                </c:pt>
                <c:pt idx="1">
                  <c:v>2.9007019148697988E-4</c:v>
                </c:pt>
                <c:pt idx="2">
                  <c:v>3.9897887057149643E-4</c:v>
                </c:pt>
                <c:pt idx="3">
                  <c:v>3.9897887057149648E-4</c:v>
                </c:pt>
                <c:pt idx="4">
                  <c:v>9.8321511921031223E-5</c:v>
                </c:pt>
                <c:pt idx="5">
                  <c:v>9.0467354537597129E-5</c:v>
                </c:pt>
                <c:pt idx="6">
                  <c:v>2.9010234382811022E-4</c:v>
                </c:pt>
                <c:pt idx="7">
                  <c:v>2.9010234382811022E-4</c:v>
                </c:pt>
                <c:pt idx="8">
                  <c:v>2.9010234382811022E-4</c:v>
                </c:pt>
                <c:pt idx="9">
                  <c:v>2.9010234382811022E-4</c:v>
                </c:pt>
                <c:pt idx="10">
                  <c:v>2.9010234382811022E-4</c:v>
                </c:pt>
                <c:pt idx="11">
                  <c:v>2.9010234382811022E-4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4.3529931452117955E-4</c:v>
                </c:pt>
                <c:pt idx="15">
                  <c:v>4.3529931452118253E-4</c:v>
                </c:pt>
                <c:pt idx="16">
                  <c:v>2.9689463632541778E-4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1.5203803766483408E-3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4.8311639892614089</c:v>
                </c:pt>
                <c:pt idx="1">
                  <c:v>4.8311639892614089</c:v>
                </c:pt>
                <c:pt idx="2">
                  <c:v>4.8311639892614089</c:v>
                </c:pt>
                <c:pt idx="3">
                  <c:v>4.8311639892614089</c:v>
                </c:pt>
                <c:pt idx="4">
                  <c:v>4.8233774135291529</c:v>
                </c:pt>
                <c:pt idx="5">
                  <c:v>4.8317598966177373</c:v>
                </c:pt>
                <c:pt idx="6">
                  <c:v>4.8316994914853479</c:v>
                </c:pt>
                <c:pt idx="7">
                  <c:v>4.8316994914853479</c:v>
                </c:pt>
                <c:pt idx="8">
                  <c:v>4.8316994914853479</c:v>
                </c:pt>
                <c:pt idx="9">
                  <c:v>4.8316994914853479</c:v>
                </c:pt>
                <c:pt idx="10">
                  <c:v>4.8316994914853479</c:v>
                </c:pt>
                <c:pt idx="11">
                  <c:v>28.379722812460695</c:v>
                </c:pt>
                <c:pt idx="12">
                  <c:v>4.8314563025789274</c:v>
                </c:pt>
                <c:pt idx="13">
                  <c:v>4.8314563025789274</c:v>
                </c:pt>
                <c:pt idx="14">
                  <c:v>4.8314563025789257</c:v>
                </c:pt>
                <c:pt idx="15">
                  <c:v>4.8314563025789274</c:v>
                </c:pt>
                <c:pt idx="16">
                  <c:v>4.8233774135291538</c:v>
                </c:pt>
                <c:pt idx="17">
                  <c:v>6.1395309376670122</c:v>
                </c:pt>
                <c:pt idx="18">
                  <c:v>6.1393722988001</c:v>
                </c:pt>
                <c:pt idx="19">
                  <c:v>6.1405509465355994</c:v>
                </c:pt>
                <c:pt idx="20">
                  <c:v>6.1393722988001</c:v>
                </c:pt>
                <c:pt idx="21">
                  <c:v>8.0098200187788411</c:v>
                </c:pt>
                <c:pt idx="22">
                  <c:v>8.832869557326898</c:v>
                </c:pt>
                <c:pt idx="23">
                  <c:v>13.273555522137968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21.583037200724082</c:v>
                </c:pt>
                <c:pt idx="1">
                  <c:v>21.583037200724082</c:v>
                </c:pt>
                <c:pt idx="2">
                  <c:v>21.583037200724082</c:v>
                </c:pt>
                <c:pt idx="3">
                  <c:v>21.583037200724082</c:v>
                </c:pt>
                <c:pt idx="4">
                  <c:v>8.9380369684187126</c:v>
                </c:pt>
                <c:pt idx="5">
                  <c:v>11.439172036359038</c:v>
                </c:pt>
                <c:pt idx="6">
                  <c:v>21.585429536079701</c:v>
                </c:pt>
                <c:pt idx="7">
                  <c:v>21.585429536079701</c:v>
                </c:pt>
                <c:pt idx="8">
                  <c:v>21.585429536079701</c:v>
                </c:pt>
                <c:pt idx="9">
                  <c:v>21.585429536079701</c:v>
                </c:pt>
                <c:pt idx="10">
                  <c:v>21.585429536079701</c:v>
                </c:pt>
                <c:pt idx="11">
                  <c:v>54.729567885449725</c:v>
                </c:pt>
                <c:pt idx="12">
                  <c:v>21.584343099099929</c:v>
                </c:pt>
                <c:pt idx="13">
                  <c:v>21.584343099099929</c:v>
                </c:pt>
                <c:pt idx="14">
                  <c:v>21.584343099099687</c:v>
                </c:pt>
                <c:pt idx="15">
                  <c:v>21.584343099099929</c:v>
                </c:pt>
                <c:pt idx="16">
                  <c:v>21.548250976520315</c:v>
                </c:pt>
                <c:pt idx="17">
                  <c:v>7.6457399843899614</c:v>
                </c:pt>
                <c:pt idx="18">
                  <c:v>14.427126368913038</c:v>
                </c:pt>
                <c:pt idx="19">
                  <c:v>14.429896114580306</c:v>
                </c:pt>
                <c:pt idx="20">
                  <c:v>14.427126368913038</c:v>
                </c:pt>
                <c:pt idx="21">
                  <c:v>14.428445134866895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0.39781429364918786</c:v>
                </c:pt>
                <c:pt idx="3">
                  <c:v>0.39781429364918797</c:v>
                </c:pt>
                <c:pt idx="4">
                  <c:v>9.868878301098178</c:v>
                </c:pt>
                <c:pt idx="5">
                  <c:v>24.808382123358829</c:v>
                </c:pt>
                <c:pt idx="6">
                  <c:v>24.808382123358847</c:v>
                </c:pt>
                <c:pt idx="7">
                  <c:v>24.808382123358847</c:v>
                </c:pt>
                <c:pt idx="8">
                  <c:v>24.808382123358847</c:v>
                </c:pt>
                <c:pt idx="9">
                  <c:v>24.808382123358847</c:v>
                </c:pt>
                <c:pt idx="10">
                  <c:v>24.808382123358847</c:v>
                </c:pt>
                <c:pt idx="11">
                  <c:v>24.808382123358847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9.8688783010981851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2.6204917628085331</c:v>
                </c:pt>
                <c:pt idx="22">
                  <c:v>221.31581871481407</c:v>
                </c:pt>
                <c:pt idx="23">
                  <c:v>7.8088906984620623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63.290206921322103</c:v>
                </c:pt>
                <c:pt idx="1">
                  <c:v>63.290206921322103</c:v>
                </c:pt>
                <c:pt idx="2">
                  <c:v>362.26794804327221</c:v>
                </c:pt>
                <c:pt idx="3">
                  <c:v>63.290206921322103</c:v>
                </c:pt>
                <c:pt idx="4">
                  <c:v>64.356179795149245</c:v>
                </c:pt>
                <c:pt idx="5">
                  <c:v>46.076339185649267</c:v>
                </c:pt>
                <c:pt idx="6">
                  <c:v>5.5620908568736169</c:v>
                </c:pt>
                <c:pt idx="7">
                  <c:v>92.273648922746403</c:v>
                </c:pt>
                <c:pt idx="8">
                  <c:v>65.395244025716593</c:v>
                </c:pt>
                <c:pt idx="9">
                  <c:v>57.812839455074943</c:v>
                </c:pt>
                <c:pt idx="10">
                  <c:v>51.381766654788564</c:v>
                </c:pt>
                <c:pt idx="11">
                  <c:v>2208.1662887797661</c:v>
                </c:pt>
                <c:pt idx="12">
                  <c:v>56.878639535374916</c:v>
                </c:pt>
                <c:pt idx="13">
                  <c:v>88.283478006723286</c:v>
                </c:pt>
                <c:pt idx="14">
                  <c:v>88.283478006722291</c:v>
                </c:pt>
                <c:pt idx="15">
                  <c:v>163.75755784754412</c:v>
                </c:pt>
                <c:pt idx="16">
                  <c:v>64.304985445032074</c:v>
                </c:pt>
                <c:pt idx="17">
                  <c:v>35.081036963340289</c:v>
                </c:pt>
                <c:pt idx="18">
                  <c:v>13.687450289612528</c:v>
                </c:pt>
                <c:pt idx="19">
                  <c:v>13.352551452263807</c:v>
                </c:pt>
                <c:pt idx="20">
                  <c:v>110.09142572200155</c:v>
                </c:pt>
                <c:pt idx="21">
                  <c:v>42.952240863000299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1.3155172109068138</c:v>
                </c:pt>
                <c:pt idx="1">
                  <c:v>0</c:v>
                </c:pt>
                <c:pt idx="2">
                  <c:v>30.155215327435975</c:v>
                </c:pt>
                <c:pt idx="3">
                  <c:v>30.15521532743599</c:v>
                </c:pt>
                <c:pt idx="4">
                  <c:v>0</c:v>
                </c:pt>
                <c:pt idx="5">
                  <c:v>8.8230402061712514</c:v>
                </c:pt>
                <c:pt idx="6">
                  <c:v>0.26100087419669155</c:v>
                </c:pt>
                <c:pt idx="7">
                  <c:v>4.1938791795201631</c:v>
                </c:pt>
                <c:pt idx="8">
                  <c:v>3.0686690128272787</c:v>
                </c:pt>
                <c:pt idx="9">
                  <c:v>2.7128650045190006</c:v>
                </c:pt>
                <c:pt idx="10">
                  <c:v>2.4110871900082933</c:v>
                </c:pt>
                <c:pt idx="11">
                  <c:v>100.8925872440376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7.5852286634074201E-2</c:v>
                </c:pt>
                <c:pt idx="1">
                  <c:v>7.5852286634074201E-2</c:v>
                </c:pt>
                <c:pt idx="2">
                  <c:v>0.43417226092301991</c:v>
                </c:pt>
                <c:pt idx="3">
                  <c:v>7.5852286634074201E-2</c:v>
                </c:pt>
                <c:pt idx="4">
                  <c:v>7.5837881898809009E-2</c:v>
                </c:pt>
                <c:pt idx="5">
                  <c:v>5.9977654660491521E-2</c:v>
                </c:pt>
                <c:pt idx="6">
                  <c:v>6.4893179853061644E-3</c:v>
                </c:pt>
                <c:pt idx="7">
                  <c:v>0.23746792740390041</c:v>
                </c:pt>
                <c:pt idx="8">
                  <c:v>0.1740179052147518</c:v>
                </c:pt>
                <c:pt idx="9">
                  <c:v>0.15384099205337667</c:v>
                </c:pt>
                <c:pt idx="10">
                  <c:v>5.9947352722163588E-2</c:v>
                </c:pt>
                <c:pt idx="11">
                  <c:v>2.5052595388086023</c:v>
                </c:pt>
                <c:pt idx="12">
                  <c:v>0.15383324893469044</c:v>
                </c:pt>
                <c:pt idx="13">
                  <c:v>0.23104185767142896</c:v>
                </c:pt>
                <c:pt idx="14">
                  <c:v>0.23104185767142821</c:v>
                </c:pt>
                <c:pt idx="15">
                  <c:v>0.18789000037833445</c:v>
                </c:pt>
                <c:pt idx="16">
                  <c:v>7.5730032540515399E-2</c:v>
                </c:pt>
                <c:pt idx="17">
                  <c:v>0.22932830439612437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0.718808754621449</c:v>
                </c:pt>
                <c:pt idx="21">
                  <c:v>0.29019874553821251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2.6576710052581269</c:v>
                </c:pt>
                <c:pt idx="1">
                  <c:v>1.5490509524327167</c:v>
                </c:pt>
                <c:pt idx="2">
                  <c:v>2.5750053724468898</c:v>
                </c:pt>
                <c:pt idx="3">
                  <c:v>2.5750053724468902</c:v>
                </c:pt>
                <c:pt idx="4">
                  <c:v>0.38288085923760001</c:v>
                </c:pt>
                <c:pt idx="5">
                  <c:v>0.30760226722021944</c:v>
                </c:pt>
                <c:pt idx="6">
                  <c:v>1.549222654372842</c:v>
                </c:pt>
                <c:pt idx="7">
                  <c:v>1.549222654372842</c:v>
                </c:pt>
                <c:pt idx="8">
                  <c:v>1.549222654372842</c:v>
                </c:pt>
                <c:pt idx="9">
                  <c:v>1.549222654372842</c:v>
                </c:pt>
                <c:pt idx="10">
                  <c:v>1.549222654372842</c:v>
                </c:pt>
                <c:pt idx="11">
                  <c:v>2.1669462426000128</c:v>
                </c:pt>
                <c:pt idx="12">
                  <c:v>2.9170839056454638</c:v>
                </c:pt>
                <c:pt idx="13">
                  <c:v>2.9170839056454638</c:v>
                </c:pt>
                <c:pt idx="14">
                  <c:v>2.9170839056454465</c:v>
                </c:pt>
                <c:pt idx="15">
                  <c:v>2.9170839056454638</c:v>
                </c:pt>
                <c:pt idx="16">
                  <c:v>1.6201792216629887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21.474830365813645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135.00245441253728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CRD'!$C$10:$C$33</c:f>
              <c:numCache>
                <c:formatCode>#,##0.00</c:formatCode>
                <c:ptCount val="24"/>
                <c:pt idx="0">
                  <c:v>3.5467706810441051</c:v>
                </c:pt>
                <c:pt idx="1">
                  <c:v>3.5467706810441051</c:v>
                </c:pt>
                <c:pt idx="2">
                  <c:v>3.5467706810441042</c:v>
                </c:pt>
                <c:pt idx="3">
                  <c:v>3.5467706810441051</c:v>
                </c:pt>
                <c:pt idx="4">
                  <c:v>3.5410542121818835</c:v>
                </c:pt>
                <c:pt idx="5">
                  <c:v>3.5472081629314385</c:v>
                </c:pt>
                <c:pt idx="6">
                  <c:v>3.5471638168581072</c:v>
                </c:pt>
                <c:pt idx="7">
                  <c:v>3.5471638168581077</c:v>
                </c:pt>
                <c:pt idx="8">
                  <c:v>3.5471638168581077</c:v>
                </c:pt>
                <c:pt idx="9">
                  <c:v>3.5471638168581072</c:v>
                </c:pt>
                <c:pt idx="10">
                  <c:v>3.5471638168581077</c:v>
                </c:pt>
                <c:pt idx="11">
                  <c:v>3.5471638168581077</c:v>
                </c:pt>
                <c:pt idx="12">
                  <c:v>3.5469852811501159</c:v>
                </c:pt>
                <c:pt idx="13">
                  <c:v>3.5469852811501168</c:v>
                </c:pt>
                <c:pt idx="14">
                  <c:v>3.5469852811501146</c:v>
                </c:pt>
                <c:pt idx="15">
                  <c:v>3.5469852811501168</c:v>
                </c:pt>
                <c:pt idx="16">
                  <c:v>3.5410542121818844</c:v>
                </c:pt>
                <c:pt idx="17">
                  <c:v>3.5466189350565438</c:v>
                </c:pt>
                <c:pt idx="18">
                  <c:v>3.5465272942431101</c:v>
                </c:pt>
                <c:pt idx="19">
                  <c:v>3.5472081629314385</c:v>
                </c:pt>
                <c:pt idx="20">
                  <c:v>3.5465272942431105</c:v>
                </c:pt>
                <c:pt idx="21">
                  <c:v>3.5468514779600064</c:v>
                </c:pt>
                <c:pt idx="22">
                  <c:v>3.2010343136572184</c:v>
                </c:pt>
                <c:pt idx="23">
                  <c:v>2.7909960972859968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CRD'!$D$10:$D$33</c:f>
              <c:numCache>
                <c:formatCode>#,##0.00</c:formatCode>
                <c:ptCount val="24"/>
                <c:pt idx="0">
                  <c:v>3.4091265574252518</c:v>
                </c:pt>
                <c:pt idx="1">
                  <c:v>3.4091265574252518</c:v>
                </c:pt>
                <c:pt idx="2">
                  <c:v>3.4091265574252518</c:v>
                </c:pt>
                <c:pt idx="3">
                  <c:v>3.4091265574252518</c:v>
                </c:pt>
                <c:pt idx="4">
                  <c:v>1.8549451254825389</c:v>
                </c:pt>
                <c:pt idx="5">
                  <c:v>1.6211065101563946</c:v>
                </c:pt>
                <c:pt idx="6">
                  <c:v>3.4095044363085298</c:v>
                </c:pt>
                <c:pt idx="7">
                  <c:v>3.4095044363085298</c:v>
                </c:pt>
                <c:pt idx="8">
                  <c:v>3.4095044363085298</c:v>
                </c:pt>
                <c:pt idx="9">
                  <c:v>3.4095044363085298</c:v>
                </c:pt>
                <c:pt idx="10">
                  <c:v>3.4095044363085298</c:v>
                </c:pt>
                <c:pt idx="11">
                  <c:v>3.4095044363085298</c:v>
                </c:pt>
                <c:pt idx="12">
                  <c:v>3.409332829267024</c:v>
                </c:pt>
                <c:pt idx="13">
                  <c:v>3.409332829267024</c:v>
                </c:pt>
                <c:pt idx="14">
                  <c:v>3.4093328292669853</c:v>
                </c:pt>
                <c:pt idx="15">
                  <c:v>3.409332829267024</c:v>
                </c:pt>
                <c:pt idx="16">
                  <c:v>3.4036319349741722</c:v>
                </c:pt>
                <c:pt idx="17">
                  <c:v>1.0835188791865282</c:v>
                </c:pt>
                <c:pt idx="18">
                  <c:v>2.2788219838652521</c:v>
                </c:pt>
                <c:pt idx="19">
                  <c:v>2.2792594762081415</c:v>
                </c:pt>
                <c:pt idx="20">
                  <c:v>2.2788219838652521</c:v>
                </c:pt>
                <c:pt idx="21">
                  <c:v>2.2790302881921423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2.9692868663878977</c:v>
                </c:pt>
                <c:pt idx="3">
                  <c:v>2.9692868663878986</c:v>
                </c:pt>
                <c:pt idx="4">
                  <c:v>5.9962612572426615</c:v>
                </c:pt>
                <c:pt idx="5">
                  <c:v>9.0120469583228697</c:v>
                </c:pt>
                <c:pt idx="6">
                  <c:v>9.0120469583228768</c:v>
                </c:pt>
                <c:pt idx="7">
                  <c:v>9.0120469583228768</c:v>
                </c:pt>
                <c:pt idx="8">
                  <c:v>9.0120469583228768</c:v>
                </c:pt>
                <c:pt idx="9">
                  <c:v>9.0120469583228768</c:v>
                </c:pt>
                <c:pt idx="10">
                  <c:v>9.0120469583228768</c:v>
                </c:pt>
                <c:pt idx="11">
                  <c:v>9.0120469583228768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5.9962612572426668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0.67523313871061563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0.44046034429502467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CRD'!$G$10:$G$33</c:f>
              <c:numCache>
                <c:formatCode>#,##0.00</c:formatCode>
                <c:ptCount val="24"/>
                <c:pt idx="0">
                  <c:v>51.951025741726554</c:v>
                </c:pt>
                <c:pt idx="1">
                  <c:v>51.951025741726554</c:v>
                </c:pt>
                <c:pt idx="2">
                  <c:v>115.81185106517754</c:v>
                </c:pt>
                <c:pt idx="3">
                  <c:v>51.951025741726554</c:v>
                </c:pt>
                <c:pt idx="4">
                  <c:v>52.826017101401199</c:v>
                </c:pt>
                <c:pt idx="5">
                  <c:v>24.453679543725897</c:v>
                </c:pt>
                <c:pt idx="6">
                  <c:v>3.381947141277784</c:v>
                </c:pt>
                <c:pt idx="7">
                  <c:v>35.589944583027048</c:v>
                </c:pt>
                <c:pt idx="8">
                  <c:v>53.679592136983018</c:v>
                </c:pt>
                <c:pt idx="9">
                  <c:v>32.411285024949095</c:v>
                </c:pt>
                <c:pt idx="10">
                  <c:v>27.269381169891986</c:v>
                </c:pt>
                <c:pt idx="11">
                  <c:v>64.232791423855701</c:v>
                </c:pt>
                <c:pt idx="12">
                  <c:v>31.887549810538609</c:v>
                </c:pt>
                <c:pt idx="13">
                  <c:v>34.045179642351634</c:v>
                </c:pt>
                <c:pt idx="14">
                  <c:v>34.04517964235125</c:v>
                </c:pt>
                <c:pt idx="15">
                  <c:v>63.150609837639735</c:v>
                </c:pt>
                <c:pt idx="16">
                  <c:v>52.783994818173795</c:v>
                </c:pt>
                <c:pt idx="17">
                  <c:v>18.618242054922455</c:v>
                </c:pt>
                <c:pt idx="18">
                  <c:v>10.30592845793546</c:v>
                </c:pt>
                <c:pt idx="19">
                  <c:v>10.053767289468531</c:v>
                </c:pt>
                <c:pt idx="20">
                  <c:v>42.312997131480543</c:v>
                </c:pt>
                <c:pt idx="21">
                  <c:v>35.256844293659881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4.6825724789854695</c:v>
                </c:pt>
                <c:pt idx="6">
                  <c:v>0.15869772412467445</c:v>
                </c:pt>
                <c:pt idx="7">
                  <c:v>1.6008857363368587</c:v>
                </c:pt>
                <c:pt idx="8">
                  <c:v>2.5189125519156832</c:v>
                </c:pt>
                <c:pt idx="9">
                  <c:v>1.5208981555732368</c:v>
                </c:pt>
                <c:pt idx="10">
                  <c:v>1.2796145383617792</c:v>
                </c:pt>
                <c:pt idx="11">
                  <c:v>2.8892812506538923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CRD'!$I$10:$I$33</c:f>
              <c:numCache>
                <c:formatCode>#,##0.00</c:formatCode>
                <c:ptCount val="24"/>
                <c:pt idx="0">
                  <c:v>6.2262461874935719E-2</c:v>
                </c:pt>
                <c:pt idx="1">
                  <c:v>6.2262461874935719E-2</c:v>
                </c:pt>
                <c:pt idx="2">
                  <c:v>0.13879862541038837</c:v>
                </c:pt>
                <c:pt idx="3">
                  <c:v>6.2262461874935719E-2</c:v>
                </c:pt>
                <c:pt idx="4">
                  <c:v>6.2250637916554705E-2</c:v>
                </c:pt>
                <c:pt idx="5">
                  <c:v>3.183139921213015E-2</c:v>
                </c:pt>
                <c:pt idx="6">
                  <c:v>3.9457338928808082E-3</c:v>
                </c:pt>
                <c:pt idx="7">
                  <c:v>9.0600762855521599E-2</c:v>
                </c:pt>
                <c:pt idx="8">
                  <c:v>0.14284234756867989</c:v>
                </c:pt>
                <c:pt idx="9">
                  <c:v>8.6247004799644408E-2</c:v>
                </c:pt>
                <c:pt idx="10">
                  <c:v>3.1815317337950878E-2</c:v>
                </c:pt>
                <c:pt idx="11">
                  <c:v>7.1687768586934805E-2</c:v>
                </c:pt>
                <c:pt idx="12">
                  <c:v>8.624266381883311E-2</c:v>
                </c:pt>
                <c:pt idx="13">
                  <c:v>8.8149034631463605E-2</c:v>
                </c:pt>
                <c:pt idx="14">
                  <c:v>8.8149034631463341E-2</c:v>
                </c:pt>
                <c:pt idx="15">
                  <c:v>7.16841604010207E-2</c:v>
                </c:pt>
                <c:pt idx="16">
                  <c:v>6.2162111032831514E-2</c:v>
                </c:pt>
                <c:pt idx="17">
                  <c:v>0.12170934074023551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0.2742515708121987</c:v>
                </c:pt>
                <c:pt idx="21">
                  <c:v>0.23820624442599786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CRD'!$J$10:$J$33</c:f>
              <c:numCache>
                <c:formatCode>#,##0.00</c:formatCode>
                <c:ptCount val="24"/>
                <c:pt idx="0">
                  <c:v>1.3984292248069323</c:v>
                </c:pt>
                <c:pt idx="1">
                  <c:v>1.0865883864384567</c:v>
                </c:pt>
                <c:pt idx="2">
                  <c:v>1.3714068521291216</c:v>
                </c:pt>
                <c:pt idx="3">
                  <c:v>1.3714068521291218</c:v>
                </c:pt>
                <c:pt idx="4">
                  <c:v>0.61988380872679305</c:v>
                </c:pt>
                <c:pt idx="5">
                  <c:v>0.5990506962295068</c:v>
                </c:pt>
                <c:pt idx="6">
                  <c:v>1.0867088274954639</c:v>
                </c:pt>
                <c:pt idx="7">
                  <c:v>1.0867088274954639</c:v>
                </c:pt>
                <c:pt idx="8">
                  <c:v>1.0867088274954639</c:v>
                </c:pt>
                <c:pt idx="9">
                  <c:v>1.0867088274954639</c:v>
                </c:pt>
                <c:pt idx="10">
                  <c:v>1.0867088274954639</c:v>
                </c:pt>
                <c:pt idx="11">
                  <c:v>1.0867088274954639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1.466412085564246</c:v>
                </c:pt>
                <c:pt idx="15">
                  <c:v>1.4664120855642528</c:v>
                </c:pt>
                <c:pt idx="16">
                  <c:v>1.1057179488664686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15.657404112650825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1.4549139287125494E-2</c:v>
                </c:pt>
                <c:pt idx="1">
                  <c:v>1.4549139287125494E-2</c:v>
                </c:pt>
                <c:pt idx="2">
                  <c:v>1.4549139287125494E-2</c:v>
                </c:pt>
                <c:pt idx="3">
                  <c:v>1.4549139287125494E-2</c:v>
                </c:pt>
                <c:pt idx="4">
                  <c:v>1.4525689870970264E-2</c:v>
                </c:pt>
                <c:pt idx="5">
                  <c:v>1.455093387309871E-2</c:v>
                </c:pt>
                <c:pt idx="6">
                  <c:v>1.4550751961930565E-2</c:v>
                </c:pt>
                <c:pt idx="7">
                  <c:v>1.4550751961930565E-2</c:v>
                </c:pt>
                <c:pt idx="8">
                  <c:v>1.4550751961930565E-2</c:v>
                </c:pt>
                <c:pt idx="9">
                  <c:v>1.4550751961930565E-2</c:v>
                </c:pt>
                <c:pt idx="10">
                  <c:v>1.4550751961930565E-2</c:v>
                </c:pt>
                <c:pt idx="11">
                  <c:v>1.4550751961930565E-2</c:v>
                </c:pt>
                <c:pt idx="12">
                  <c:v>1.4550019594062191E-2</c:v>
                </c:pt>
                <c:pt idx="13">
                  <c:v>1.4550019594062191E-2</c:v>
                </c:pt>
                <c:pt idx="14">
                  <c:v>1.4550019594062182E-2</c:v>
                </c:pt>
                <c:pt idx="15">
                  <c:v>1.4550019594062191E-2</c:v>
                </c:pt>
                <c:pt idx="16">
                  <c:v>1.4525689870970268E-2</c:v>
                </c:pt>
                <c:pt idx="17">
                  <c:v>1.4548516812850206E-2</c:v>
                </c:pt>
                <c:pt idx="18">
                  <c:v>1.454814089484509E-2</c:v>
                </c:pt>
                <c:pt idx="19">
                  <c:v>1.455093387309871E-2</c:v>
                </c:pt>
                <c:pt idx="20">
                  <c:v>1.454814089484509E-2</c:v>
                </c:pt>
                <c:pt idx="21">
                  <c:v>1.4549470722588664E-2</c:v>
                </c:pt>
                <c:pt idx="22">
                  <c:v>1.3130900833587863E-2</c:v>
                </c:pt>
                <c:pt idx="23">
                  <c:v>1.1448891011268815E-2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1.3873384838156391E-2</c:v>
                </c:pt>
                <c:pt idx="1">
                  <c:v>1.3873384838156391E-2</c:v>
                </c:pt>
                <c:pt idx="2">
                  <c:v>1.3873384838156391E-2</c:v>
                </c:pt>
                <c:pt idx="3">
                  <c:v>1.3873384838156391E-2</c:v>
                </c:pt>
                <c:pt idx="4">
                  <c:v>1.0173506119779119E-2</c:v>
                </c:pt>
                <c:pt idx="5">
                  <c:v>6.1190625625129041E-3</c:v>
                </c:pt>
                <c:pt idx="6">
                  <c:v>1.3874922610099325E-2</c:v>
                </c:pt>
                <c:pt idx="7">
                  <c:v>1.3874922610099325E-2</c:v>
                </c:pt>
                <c:pt idx="8">
                  <c:v>1.3874922610099325E-2</c:v>
                </c:pt>
                <c:pt idx="9">
                  <c:v>1.3874922610099325E-2</c:v>
                </c:pt>
                <c:pt idx="10">
                  <c:v>1.3874922610099325E-2</c:v>
                </c:pt>
                <c:pt idx="11">
                  <c:v>1.3874922610099325E-2</c:v>
                </c:pt>
                <c:pt idx="12">
                  <c:v>1.3874224258047078E-2</c:v>
                </c:pt>
                <c:pt idx="13">
                  <c:v>1.3874224258047078E-2</c:v>
                </c:pt>
                <c:pt idx="14">
                  <c:v>1.3874224258046922E-2</c:v>
                </c:pt>
                <c:pt idx="15">
                  <c:v>1.3874224258047078E-2</c:v>
                </c:pt>
                <c:pt idx="16">
                  <c:v>1.3851024561845093E-2</c:v>
                </c:pt>
                <c:pt idx="17">
                  <c:v>4.0898730391049952E-3</c:v>
                </c:pt>
                <c:pt idx="18">
                  <c:v>9.2736288393150505E-3</c:v>
                </c:pt>
                <c:pt idx="19">
                  <c:v>9.2754092072581014E-3</c:v>
                </c:pt>
                <c:pt idx="20">
                  <c:v>9.2736288393150505E-3</c:v>
                </c:pt>
                <c:pt idx="21">
                  <c:v>9.2744765303707268E-3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6.0455011664370059E-4</c:v>
                </c:pt>
                <c:pt idx="3">
                  <c:v>6.045501166437007E-4</c:v>
                </c:pt>
                <c:pt idx="4">
                  <c:v>0.10993699006731782</c:v>
                </c:pt>
                <c:pt idx="5">
                  <c:v>8.9009721278100626E-2</c:v>
                </c:pt>
                <c:pt idx="6">
                  <c:v>8.9009721278100695E-2</c:v>
                </c:pt>
                <c:pt idx="7">
                  <c:v>8.9009721278100695E-2</c:v>
                </c:pt>
                <c:pt idx="8">
                  <c:v>8.9009721278100695E-2</c:v>
                </c:pt>
                <c:pt idx="9">
                  <c:v>8.9009721278100695E-2</c:v>
                </c:pt>
                <c:pt idx="10">
                  <c:v>8.9009721278100695E-2</c:v>
                </c:pt>
                <c:pt idx="11">
                  <c:v>8.9009721278100695E-2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2.9566826341566191E-3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0.368893910246683</c:v>
                </c:pt>
                <c:pt idx="1">
                  <c:v>0.368893910246683</c:v>
                </c:pt>
                <c:pt idx="2">
                  <c:v>1.3616824340711697</c:v>
                </c:pt>
                <c:pt idx="3">
                  <c:v>0.368893910246683</c:v>
                </c:pt>
                <c:pt idx="4">
                  <c:v>0.37510705001618677</c:v>
                </c:pt>
                <c:pt idx="5">
                  <c:v>0.22613193055648237</c:v>
                </c:pt>
                <c:pt idx="6">
                  <c:v>2.0012731921943111E-2</c:v>
                </c:pt>
                <c:pt idx="7">
                  <c:v>9.4443336468022245</c:v>
                </c:pt>
                <c:pt idx="8">
                  <c:v>0.38116635590998366</c:v>
                </c:pt>
                <c:pt idx="9">
                  <c:v>7.8128679319054752</c:v>
                </c:pt>
                <c:pt idx="10">
                  <c:v>0.25216973167583695</c:v>
                </c:pt>
                <c:pt idx="11">
                  <c:v>17.045149139166021</c:v>
                </c:pt>
                <c:pt idx="12">
                  <c:v>7.6866194953400182</c:v>
                </c:pt>
                <c:pt idx="13">
                  <c:v>9.0405711151260437</c:v>
                </c:pt>
                <c:pt idx="14">
                  <c:v>9.0405711151259425</c:v>
                </c:pt>
                <c:pt idx="15">
                  <c:v>16.769410095593926</c:v>
                </c:pt>
                <c:pt idx="16">
                  <c:v>0.37480865813352571</c:v>
                </c:pt>
                <c:pt idx="17">
                  <c:v>0.17216955067719911</c:v>
                </c:pt>
                <c:pt idx="18">
                  <c:v>1.7437377719871407</c:v>
                </c:pt>
                <c:pt idx="19">
                  <c:v>1.7010727218774995</c:v>
                </c:pt>
                <c:pt idx="20">
                  <c:v>11.388248562616736</c:v>
                </c:pt>
                <c:pt idx="21">
                  <c:v>0.25035184519947457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0.89049286241754333</c:v>
                </c:pt>
                <c:pt idx="6">
                  <c:v>0.84813053466020494</c:v>
                </c:pt>
                <c:pt idx="7">
                  <c:v>1.2898882485464624</c:v>
                </c:pt>
                <c:pt idx="8">
                  <c:v>0.86507765293025152</c:v>
                </c:pt>
                <c:pt idx="9">
                  <c:v>1.2138099296974858</c:v>
                </c:pt>
                <c:pt idx="10">
                  <c:v>0.85902449188705732</c:v>
                </c:pt>
                <c:pt idx="11">
                  <c:v>1.6461713809817429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4.4211336917227001E-4</c:v>
                </c:pt>
                <c:pt idx="1">
                  <c:v>4.4211336917227001E-4</c:v>
                </c:pt>
                <c:pt idx="2">
                  <c:v>1.6319543151778429E-3</c:v>
                </c:pt>
                <c:pt idx="3">
                  <c:v>4.4211336917227001E-4</c:v>
                </c:pt>
                <c:pt idx="4">
                  <c:v>4.4202940959342643E-4</c:v>
                </c:pt>
                <c:pt idx="5">
                  <c:v>2.9435634597574926E-4</c:v>
                </c:pt>
                <c:pt idx="6">
                  <c:v>2.3348949979068477E-5</c:v>
                </c:pt>
                <c:pt idx="7">
                  <c:v>2.5103165909290504E-2</c:v>
                </c:pt>
                <c:pt idx="8">
                  <c:v>1.0142904393431393E-3</c:v>
                </c:pt>
                <c:pt idx="9">
                  <c:v>2.0790180256763758E-2</c:v>
                </c:pt>
                <c:pt idx="10">
                  <c:v>2.9420763112698297E-4</c:v>
                </c:pt>
                <c:pt idx="11">
                  <c:v>1.9864171234378999E-2</c:v>
                </c:pt>
                <c:pt idx="12">
                  <c:v>2.0789133846238921E-2</c:v>
                </c:pt>
                <c:pt idx="13">
                  <c:v>2.4423854406459528E-2</c:v>
                </c:pt>
                <c:pt idx="14">
                  <c:v>2.4423854406459451E-2</c:v>
                </c:pt>
                <c:pt idx="15">
                  <c:v>1.9863171431703373E-2</c:v>
                </c:pt>
                <c:pt idx="16">
                  <c:v>4.4140079778389336E-4</c:v>
                </c:pt>
                <c:pt idx="17">
                  <c:v>1.1254898527288349E-3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7.5982065225698225E-2</c:v>
                </c:pt>
                <c:pt idx="21">
                  <c:v>1.6914552060692978E-3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9.9778762851331559E-4</c:v>
                </c:pt>
                <c:pt idx="2">
                  <c:v>4.5102021099233209E-3</c:v>
                </c:pt>
                <c:pt idx="3">
                  <c:v>4.5102021099233218E-3</c:v>
                </c:pt>
                <c:pt idx="4">
                  <c:v>9.8192420265199925E-4</c:v>
                </c:pt>
                <c:pt idx="5">
                  <c:v>7.2302937623049807E-4</c:v>
                </c:pt>
                <c:pt idx="6">
                  <c:v>9.9789822660008624E-4</c:v>
                </c:pt>
                <c:pt idx="7">
                  <c:v>9.9789822660008624E-4</c:v>
                </c:pt>
                <c:pt idx="8">
                  <c:v>9.9789822660008624E-4</c:v>
                </c:pt>
                <c:pt idx="9">
                  <c:v>9.9789822660008624E-4</c:v>
                </c:pt>
                <c:pt idx="10">
                  <c:v>9.9789822660008624E-4</c:v>
                </c:pt>
                <c:pt idx="11">
                  <c:v>9.9789822660008624E-4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1.2558979898767569E-3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7.3433916470669436E-2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8283</xdr:colOff>
      <xdr:row>33</xdr:row>
      <xdr:rowOff>0</xdr:rowOff>
    </xdr:from>
    <xdr:to>
      <xdr:col>12</xdr:col>
      <xdr:colOff>964923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09261" y="5781261"/>
          <a:ext cx="10920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16</xdr:col>
      <xdr:colOff>8283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14320630"/>
          <a:ext cx="1658178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1192696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192696" y="5781261"/>
          <a:ext cx="1099930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3" name="Tabelle3" displayName="Tabelle3" ref="B4:I28" totalsRowShown="0" headerRowDxfId="183" dataDxfId="182">
  <autoFilter ref="B4:I28"/>
  <sortState ref="B5:I28">
    <sortCondition ref="B4:B28"/>
  </sortState>
  <tableColumns count="8">
    <tableColumn id="1" name="Path number" dataDxfId="181"/>
    <tableColumn id="2" name="Location" dataDxfId="180"/>
    <tableColumn id="3" name="Synthesis" dataDxfId="179"/>
    <tableColumn id="4" name="CO2 source" dataDxfId="178"/>
    <tableColumn id="5" name="Biomass" dataDxfId="177"/>
    <tableColumn id="6" name="Electricity source" dataDxfId="176"/>
    <tableColumn id="7" name="Electrolysis" dataDxfId="175"/>
    <tableColumn id="8" name="Transport" dataDxfId="174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8" name="Tabelle8" displayName="Tabelle8" ref="A9:N33" totalsRowShown="0" dataDxfId="41">
  <autoFilter ref="A9:N33"/>
  <tableColumns count="14">
    <tableColumn id="1" name="Reihenfolge_x000a_ im Bericht" dataDxfId="40"/>
    <tableColumn id="2" name="Path" dataDxfId="39"/>
    <tableColumn id="3" name="PtX-plant" dataDxfId="38"/>
    <tableColumn id="4" name="H₂-plant" dataDxfId="37"/>
    <tableColumn id="5" name="CO₂-plant" dataDxfId="36"/>
    <tableColumn id="6" name="Biomass cultivation/transport" dataDxfId="35"/>
    <tableColumn id="7" name="Electricity for H₂" dataDxfId="34"/>
    <tableColumn id="8" name="Energy for CO₂" dataDxfId="33"/>
    <tableColumn id="9" name="Energy O₂+water" dataDxfId="32"/>
    <tableColumn id="10" name="Auxiliaries" dataDxfId="31"/>
    <tableColumn id="11" name="Electricity transport HVDC" dataDxfId="30"/>
    <tableColumn id="12" name="Product transport" dataDxfId="29"/>
    <tableColumn id="13" name="Overall result" dataDxfId="28"/>
    <tableColumn id="14" name="Path description" dataDxfId="27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7" name="Tabelle7" displayName="Tabelle7" ref="A9:O33" totalsRowShown="0" dataDxfId="25">
  <autoFilter ref="A9:O33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5" name="Tabelle15" displayName="Tabelle15" ref="A9:P33" totalsRowShown="0" headerRowDxfId="172" dataDxfId="171" tableBorderDxfId="170">
  <autoFilter ref="A9:P33"/>
  <sortState ref="A10:P33">
    <sortCondition ref="A9:A33"/>
  </sortState>
  <tableColumns count="16">
    <tableColumn id="1" name="Reihenfolge_x000a_ im Bericht" dataDxfId="169"/>
    <tableColumn id="2" name="Path" dataDxfId="168"/>
    <tableColumn id="3" name="PtX-plant" dataDxfId="167"/>
    <tableColumn id="4" name="H₂-plant" dataDxfId="166"/>
    <tableColumn id="5" name="CO₂-plant" dataDxfId="165"/>
    <tableColumn id="6" name="Biomass cultivation/transport" dataDxfId="164"/>
    <tableColumn id="7" name="Electricity for H₂" dataDxfId="163"/>
    <tableColumn id="8" name="Energy for CO₂" dataDxfId="162"/>
    <tableColumn id="9" name="Energy O₂+water" dataDxfId="161"/>
    <tableColumn id="10" name="Auxiliaries" dataDxfId="160"/>
    <tableColumn id="11" name="Electricity transport HVDC" dataDxfId="159"/>
    <tableColumn id="12" name="Product transport" dataDxfId="158"/>
    <tableColumn id="13" name="CO₂ from oxyfuel" dataDxfId="157"/>
    <tableColumn id="14" name="fossil CO2 (for infromational purpose only)" dataDxfId="156"/>
    <tableColumn id="15" name="Overall result" dataDxfId="155"/>
    <tableColumn id="16" name="Path description" dataDxfId="15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6" name="Tabelle6" displayName="Tabelle6" ref="A9:N33" totalsRowShown="0" dataDxfId="152">
  <autoFilter ref="A9:N33"/>
  <sortState ref="A10:N33">
    <sortCondition ref="A9:A33"/>
  </sortState>
  <tableColumns count="14">
    <tableColumn id="1" name="Reihenfolge_x000a_ im Bericht" dataDxfId="151"/>
    <tableColumn id="2" name="Path" dataDxfId="150"/>
    <tableColumn id="3" name="PtX-plant" dataDxfId="149"/>
    <tableColumn id="4" name="H₂-plant" dataDxfId="148"/>
    <tableColumn id="5" name="CO₂-plant" dataDxfId="147"/>
    <tableColumn id="6" name="Biomass cultivation/transport" dataDxfId="146"/>
    <tableColumn id="7" name="Electricity for H₂" dataDxfId="145"/>
    <tableColumn id="8" name="Energy for CO₂" dataDxfId="144"/>
    <tableColumn id="9" name="Energy O₂+water" dataDxfId="143"/>
    <tableColumn id="10" name="Auxiliaries" dataDxfId="142"/>
    <tableColumn id="11" name="Electricity transport HVDC" dataDxfId="141"/>
    <tableColumn id="12" name="Product transport" dataDxfId="140"/>
    <tableColumn id="13" name="Overall result" dataDxfId="139"/>
    <tableColumn id="14" name="Path description" dataDxfId="13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4" name="Tabelle14" displayName="Tabelle14" ref="A9:N33" totalsRowShown="0" dataDxfId="136">
  <autoFilter ref="A9:N33"/>
  <tableColumns count="14">
    <tableColumn id="1" name="Reihenfolge_x000a_ im Bericht" dataDxfId="135"/>
    <tableColumn id="2" name="Path" dataDxfId="134"/>
    <tableColumn id="3" name="PtX-plant" dataDxfId="133"/>
    <tableColumn id="4" name="H₂-plant" dataDxfId="132"/>
    <tableColumn id="5" name="CO₂-plant" dataDxfId="131"/>
    <tableColumn id="6" name="Biomass cultivation/transport" dataDxfId="130"/>
    <tableColumn id="7" name="Electricity for H₂" dataDxfId="129"/>
    <tableColumn id="8" name="Energy for CO₂" dataDxfId="128"/>
    <tableColumn id="9" name="Energy O₂+water" dataDxfId="127"/>
    <tableColumn id="10" name="Auxiliaries" dataDxfId="126"/>
    <tableColumn id="11" name="Electricity transport HVDC" dataDxfId="125"/>
    <tableColumn id="12" name="Product transport" dataDxfId="124"/>
    <tableColumn id="13" name="Overall result" dataDxfId="123"/>
    <tableColumn id="14" name="Path description" dataDxfId="12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3" name="Tabelle13" displayName="Tabelle13" ref="A9:N33" totalsRowShown="0" dataDxfId="120">
  <autoFilter ref="A9:N33"/>
  <tableColumns count="14">
    <tableColumn id="1" name="Reihenfolge_x000a_ im Bericht" dataDxfId="119"/>
    <tableColumn id="2" name="Path" dataDxfId="118"/>
    <tableColumn id="3" name="PtX-plant" dataDxfId="117"/>
    <tableColumn id="4" name="H₂-plant" dataDxfId="116"/>
    <tableColumn id="5" name="CO₂-plant" dataDxfId="115"/>
    <tableColumn id="6" name="Biomass cultivation/transport" dataDxfId="114"/>
    <tableColumn id="7" name="Electricity for H₂" dataDxfId="113"/>
    <tableColumn id="8" name="Energy for CO₂" dataDxfId="112"/>
    <tableColumn id="9" name="Energy O₂+water" dataDxfId="111"/>
    <tableColumn id="10" name="Auxiliaries" dataDxfId="110"/>
    <tableColumn id="11" name="Electricity transport HVDC" dataDxfId="109"/>
    <tableColumn id="12" name="Product transport" dataDxfId="108"/>
    <tableColumn id="13" name="Overall result" dataDxfId="107"/>
    <tableColumn id="14" name="Path description" dataDxfId="10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2" name="Tabelle12" displayName="Tabelle12" ref="A9:N33" totalsRowShown="0" dataDxfId="104">
  <autoFilter ref="A9:N33"/>
  <tableColumns count="14">
    <tableColumn id="1" name="Reihenfolge_x000a_ im Bericht" dataDxfId="103"/>
    <tableColumn id="2" name="Path" dataDxfId="102"/>
    <tableColumn id="3" name="PtX-plant" dataDxfId="101"/>
    <tableColumn id="4" name="H₂-plant" dataDxfId="100"/>
    <tableColumn id="5" name="CO₂-plant" dataDxfId="99"/>
    <tableColumn id="6" name="Biomass cultivation/transport" dataDxfId="98"/>
    <tableColumn id="7" name="Electricity for H₂" dataDxfId="97"/>
    <tableColumn id="8" name="Energy for CO₂" dataDxfId="96"/>
    <tableColumn id="9" name="Energy O₂+water" dataDxfId="95"/>
    <tableColumn id="10" name="Auxiliaries" dataDxfId="94"/>
    <tableColumn id="11" name="Electricity transport HVDC" dataDxfId="93"/>
    <tableColumn id="12" name="Product transport" dataDxfId="92"/>
    <tableColumn id="13" name="Overall result" dataDxfId="91"/>
    <tableColumn id="14" name="Path description" dataDxfId="9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11" name="Tabelle11" displayName="Tabelle11" ref="A9:N33" totalsRowShown="0" dataDxfId="88">
  <autoFilter ref="A9:N33"/>
  <sortState ref="A10:N33">
    <sortCondition ref="A9:A33"/>
  </sortState>
  <tableColumns count="14">
    <tableColumn id="1" name="Reihenfolge_x000a_ im Bericht" dataDxfId="87"/>
    <tableColumn id="2" name="Path" dataDxfId="86"/>
    <tableColumn id="3" name="PtX-plant" dataDxfId="85"/>
    <tableColumn id="4" name="H₂-plant" dataDxfId="84"/>
    <tableColumn id="5" name="CO₂-plant" dataDxfId="83"/>
    <tableColumn id="6" name="Biomass cultivation/transport" dataDxfId="82"/>
    <tableColumn id="7" name="Electricity for H₂" dataDxfId="81"/>
    <tableColumn id="8" name="Energy for CO₂" dataDxfId="80"/>
    <tableColumn id="9" name="Energy O₂+water" dataDxfId="79"/>
    <tableColumn id="10" name="Auxiliaries" dataDxfId="78"/>
    <tableColumn id="11" name="Electricity transport HVDC" dataDxfId="77"/>
    <tableColumn id="12" name="Product transport" dataDxfId="76"/>
    <tableColumn id="13" name="Overall result" dataDxfId="75"/>
    <tableColumn id="14" name="Path description" dataDxfId="74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10" name="Tabelle10" displayName="Tabelle10" ref="A9:N33" totalsRowShown="0" dataDxfId="72">
  <autoFilter ref="A9:N33"/>
  <tableColumns count="14">
    <tableColumn id="1" name="Reihenfolge_x000a_ im Bericht" dataDxfId="71"/>
    <tableColumn id="2" name="Path"/>
    <tableColumn id="3" name="PtX-plant" dataDxfId="70"/>
    <tableColumn id="4" name="H₂-plant" dataDxfId="69"/>
    <tableColumn id="5" name="CO₂-plant" dataDxfId="68"/>
    <tableColumn id="6" name="Biomass cultivation/transport" dataDxfId="67"/>
    <tableColumn id="7" name="Electricity for H₂" dataDxfId="66"/>
    <tableColumn id="8" name="Energy for CO₂" dataDxfId="65"/>
    <tableColumn id="9" name="Energy O₂+water" dataDxfId="64"/>
    <tableColumn id="10" name="Auxiliaries" dataDxfId="63"/>
    <tableColumn id="11" name="Electricity transport HVDC" dataDxfId="62"/>
    <tableColumn id="12" name="Product transport" dataDxfId="61"/>
    <tableColumn id="13" name="Overall result" dataDxfId="60"/>
    <tableColumn id="14" name="Path description" dataDxfId="5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Tabelle9" displayName="Tabelle9" ref="A9:N33" totalsRowShown="0" dataDxfId="57">
  <autoFilter ref="A9:N33"/>
  <tableColumns count="14">
    <tableColumn id="1" name="Reihenfolge_x000a_ im Bericht" dataDxfId="56"/>
    <tableColumn id="2" name="Path" dataDxfId="55"/>
    <tableColumn id="3" name="PtX-plant" dataDxfId="54"/>
    <tableColumn id="4" name="H₂-plant" dataDxfId="53"/>
    <tableColumn id="5" name="CO₂-plant" dataDxfId="52"/>
    <tableColumn id="6" name="Biomass cultivation/transport" dataDxfId="51"/>
    <tableColumn id="7" name="Electricity for H₂" dataDxfId="50"/>
    <tableColumn id="8" name="Energy for CO₂" dataDxfId="49"/>
    <tableColumn id="9" name="Energy O₂+water" dataDxfId="48"/>
    <tableColumn id="10" name="Auxiliaries" dataDxfId="47"/>
    <tableColumn id="11" name="Electricity transport HVDC" dataDxfId="46"/>
    <tableColumn id="12" name="Product transport" dataDxfId="45"/>
    <tableColumn id="13" name="Overall result" dataDxfId="44"/>
    <tableColumn id="14" name="Path description" dataDxfId="43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  <pageSetUpPr fitToPage="1"/>
  </sheetPr>
  <dimension ref="A2:K69"/>
  <sheetViews>
    <sheetView tabSelected="1" topLeftCell="A7" zoomScaleNormal="100" workbookViewId="0">
      <selection activeCell="C21" sqref="C21"/>
    </sheetView>
  </sheetViews>
  <sheetFormatPr baseColWidth="10" defaultColWidth="11.44140625" defaultRowHeight="13.2" x14ac:dyDescent="0.25"/>
  <cols>
    <col min="1" max="1" width="5.44140625" style="45" customWidth="1"/>
    <col min="2" max="2" width="12.21875" style="45" customWidth="1"/>
    <col min="3" max="4" width="16.77734375" style="45" customWidth="1"/>
    <col min="5" max="5" width="22.109375" style="45" customWidth="1"/>
    <col min="6" max="6" width="21" style="45" customWidth="1"/>
    <col min="7" max="7" width="21.109375" style="45" customWidth="1"/>
    <col min="8" max="8" width="16.77734375" style="45" customWidth="1"/>
    <col min="9" max="9" width="18.88671875" style="45" customWidth="1"/>
    <col min="10" max="22" width="16.77734375" style="45" customWidth="1"/>
    <col min="23" max="16384" width="11.44140625" style="45"/>
  </cols>
  <sheetData>
    <row r="2" spans="1:11" ht="14.25" customHeight="1" x14ac:dyDescent="0.25">
      <c r="B2" s="44"/>
    </row>
    <row r="3" spans="1:11" ht="22.5" customHeight="1" x14ac:dyDescent="0.25">
      <c r="B3" s="46" t="s">
        <v>51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ht="18.75" customHeight="1" x14ac:dyDescent="0.25">
      <c r="A4" s="40"/>
      <c r="B4" s="41" t="s">
        <v>44</v>
      </c>
      <c r="C4" s="42" t="s">
        <v>45</v>
      </c>
      <c r="D4" s="43" t="s">
        <v>80</v>
      </c>
      <c r="E4" s="42" t="s">
        <v>46</v>
      </c>
      <c r="F4" s="42" t="s">
        <v>79</v>
      </c>
      <c r="G4" s="42" t="s">
        <v>47</v>
      </c>
      <c r="H4" s="42" t="s">
        <v>81</v>
      </c>
      <c r="I4" s="42" t="s">
        <v>7</v>
      </c>
    </row>
    <row r="5" spans="1:11" ht="24.9" customHeight="1" x14ac:dyDescent="0.25">
      <c r="B5" s="49">
        <v>1</v>
      </c>
      <c r="C5" s="50" t="s">
        <v>16</v>
      </c>
      <c r="D5" s="50" t="s">
        <v>8</v>
      </c>
      <c r="E5" s="50" t="s">
        <v>11</v>
      </c>
      <c r="F5" s="50" t="s">
        <v>28</v>
      </c>
      <c r="G5" s="50" t="s">
        <v>11</v>
      </c>
      <c r="H5" s="50" t="s">
        <v>11</v>
      </c>
      <c r="I5" s="50" t="s">
        <v>43</v>
      </c>
    </row>
    <row r="6" spans="1:11" ht="24.9" customHeight="1" x14ac:dyDescent="0.25">
      <c r="B6" s="49">
        <v>2</v>
      </c>
      <c r="C6" s="50" t="s">
        <v>16</v>
      </c>
      <c r="D6" s="50" t="s">
        <v>9</v>
      </c>
      <c r="E6" s="50" t="s">
        <v>11</v>
      </c>
      <c r="F6" s="50" t="s">
        <v>28</v>
      </c>
      <c r="G6" s="50" t="s">
        <v>12</v>
      </c>
      <c r="H6" s="50" t="s">
        <v>39</v>
      </c>
      <c r="I6" s="50" t="s">
        <v>43</v>
      </c>
    </row>
    <row r="7" spans="1:11" ht="24.9" customHeight="1" x14ac:dyDescent="0.25">
      <c r="B7" s="49">
        <v>3</v>
      </c>
      <c r="C7" s="50" t="s">
        <v>16</v>
      </c>
      <c r="D7" s="50" t="s">
        <v>10</v>
      </c>
      <c r="E7" s="50" t="s">
        <v>22</v>
      </c>
      <c r="F7" s="50" t="s">
        <v>11</v>
      </c>
      <c r="G7" s="50" t="s">
        <v>12</v>
      </c>
      <c r="H7" s="50" t="s">
        <v>39</v>
      </c>
      <c r="I7" s="50" t="s">
        <v>43</v>
      </c>
    </row>
    <row r="8" spans="1:11" ht="24.9" customHeight="1" x14ac:dyDescent="0.25">
      <c r="B8" s="49">
        <v>4</v>
      </c>
      <c r="C8" s="50" t="s">
        <v>16</v>
      </c>
      <c r="D8" s="50" t="s">
        <v>10</v>
      </c>
      <c r="E8" s="50" t="s">
        <v>23</v>
      </c>
      <c r="F8" s="50" t="s">
        <v>11</v>
      </c>
      <c r="G8" s="50" t="s">
        <v>32</v>
      </c>
      <c r="H8" s="50" t="s">
        <v>39</v>
      </c>
      <c r="I8" s="50" t="s">
        <v>43</v>
      </c>
    </row>
    <row r="9" spans="1:11" ht="24.9" customHeight="1" x14ac:dyDescent="0.25">
      <c r="B9" s="49">
        <v>5</v>
      </c>
      <c r="C9" s="50" t="s">
        <v>19</v>
      </c>
      <c r="D9" s="50" t="s">
        <v>17</v>
      </c>
      <c r="E9" s="50" t="s">
        <v>24</v>
      </c>
      <c r="F9" s="50" t="s">
        <v>11</v>
      </c>
      <c r="G9" s="50" t="s">
        <v>33</v>
      </c>
      <c r="H9" s="50" t="s">
        <v>39</v>
      </c>
      <c r="I9" s="50" t="s">
        <v>82</v>
      </c>
    </row>
    <row r="10" spans="1:11" ht="24.9" customHeight="1" x14ac:dyDescent="0.25">
      <c r="B10" s="49">
        <v>6</v>
      </c>
      <c r="C10" s="50" t="s">
        <v>19</v>
      </c>
      <c r="D10" s="50" t="s">
        <v>10</v>
      </c>
      <c r="E10" s="50" t="s">
        <v>23</v>
      </c>
      <c r="F10" s="50" t="s">
        <v>11</v>
      </c>
      <c r="G10" s="50" t="s">
        <v>32</v>
      </c>
      <c r="H10" s="50" t="s">
        <v>39</v>
      </c>
      <c r="I10" s="50" t="s">
        <v>42</v>
      </c>
    </row>
    <row r="11" spans="1:11" ht="24.9" customHeight="1" x14ac:dyDescent="0.25">
      <c r="B11" s="49">
        <v>7</v>
      </c>
      <c r="C11" s="50" t="s">
        <v>19</v>
      </c>
      <c r="D11" s="50" t="s">
        <v>10</v>
      </c>
      <c r="E11" s="50" t="s">
        <v>23</v>
      </c>
      <c r="F11" s="50" t="s">
        <v>11</v>
      </c>
      <c r="G11" s="50" t="s">
        <v>34</v>
      </c>
      <c r="H11" s="50" t="s">
        <v>39</v>
      </c>
      <c r="I11" s="50" t="s">
        <v>42</v>
      </c>
    </row>
    <row r="12" spans="1:11" ht="24.9" customHeight="1" x14ac:dyDescent="0.25">
      <c r="B12" s="49">
        <v>8</v>
      </c>
      <c r="C12" s="50" t="s">
        <v>16</v>
      </c>
      <c r="D12" s="50" t="s">
        <v>8</v>
      </c>
      <c r="E12" s="50" t="s">
        <v>11</v>
      </c>
      <c r="F12" s="50" t="s">
        <v>29</v>
      </c>
      <c r="G12" s="50" t="s">
        <v>11</v>
      </c>
      <c r="H12" s="50" t="s">
        <v>11</v>
      </c>
      <c r="I12" s="50" t="s">
        <v>43</v>
      </c>
    </row>
    <row r="13" spans="1:11" ht="24.9" customHeight="1" x14ac:dyDescent="0.25">
      <c r="B13" s="49">
        <v>9</v>
      </c>
      <c r="C13" s="50" t="s">
        <v>16</v>
      </c>
      <c r="D13" s="50" t="s">
        <v>9</v>
      </c>
      <c r="E13" s="50" t="s">
        <v>11</v>
      </c>
      <c r="F13" s="50" t="s">
        <v>29</v>
      </c>
      <c r="G13" s="50" t="s">
        <v>32</v>
      </c>
      <c r="H13" s="50" t="s">
        <v>39</v>
      </c>
      <c r="I13" s="50" t="s">
        <v>43</v>
      </c>
    </row>
    <row r="14" spans="1:11" ht="24.9" customHeight="1" x14ac:dyDescent="0.25">
      <c r="B14" s="49">
        <v>10</v>
      </c>
      <c r="C14" s="50" t="s">
        <v>16</v>
      </c>
      <c r="D14" s="50" t="s">
        <v>10</v>
      </c>
      <c r="E14" s="50" t="s">
        <v>25</v>
      </c>
      <c r="F14" s="50" t="s">
        <v>11</v>
      </c>
      <c r="G14" s="50" t="s">
        <v>32</v>
      </c>
      <c r="H14" s="50" t="s">
        <v>39</v>
      </c>
      <c r="I14" s="50" t="s">
        <v>43</v>
      </c>
    </row>
    <row r="15" spans="1:11" ht="24.9" customHeight="1" x14ac:dyDescent="0.25">
      <c r="B15" s="49">
        <v>11</v>
      </c>
      <c r="C15" s="50" t="s">
        <v>16</v>
      </c>
      <c r="D15" s="50" t="s">
        <v>10</v>
      </c>
      <c r="E15" s="50" t="s">
        <v>25</v>
      </c>
      <c r="F15" s="50" t="s">
        <v>11</v>
      </c>
      <c r="G15" s="50" t="s">
        <v>13</v>
      </c>
      <c r="H15" s="50" t="s">
        <v>39</v>
      </c>
      <c r="I15" s="50" t="s">
        <v>43</v>
      </c>
    </row>
    <row r="16" spans="1:11" ht="24.9" customHeight="1" x14ac:dyDescent="0.25">
      <c r="B16" s="49">
        <v>12</v>
      </c>
      <c r="C16" s="50" t="s">
        <v>20</v>
      </c>
      <c r="D16" s="50" t="s">
        <v>10</v>
      </c>
      <c r="E16" s="50" t="s">
        <v>25</v>
      </c>
      <c r="F16" s="50" t="s">
        <v>11</v>
      </c>
      <c r="G16" s="50" t="s">
        <v>34</v>
      </c>
      <c r="H16" s="50" t="s">
        <v>39</v>
      </c>
      <c r="I16" s="50" t="s">
        <v>42</v>
      </c>
    </row>
    <row r="17" spans="2:11" ht="24.9" customHeight="1" x14ac:dyDescent="0.25">
      <c r="B17" s="49">
        <v>13</v>
      </c>
      <c r="C17" s="50" t="s">
        <v>20</v>
      </c>
      <c r="D17" s="50" t="s">
        <v>10</v>
      </c>
      <c r="E17" s="50" t="s">
        <v>25</v>
      </c>
      <c r="F17" s="50" t="s">
        <v>11</v>
      </c>
      <c r="G17" s="50" t="s">
        <v>12</v>
      </c>
      <c r="H17" s="50" t="s">
        <v>39</v>
      </c>
      <c r="I17" s="50" t="s">
        <v>42</v>
      </c>
    </row>
    <row r="18" spans="2:11" ht="24.9" customHeight="1" x14ac:dyDescent="0.25">
      <c r="B18" s="49">
        <v>14</v>
      </c>
      <c r="C18" s="50" t="s">
        <v>20</v>
      </c>
      <c r="D18" s="50" t="s">
        <v>10</v>
      </c>
      <c r="E18" s="50" t="s">
        <v>25</v>
      </c>
      <c r="F18" s="50" t="s">
        <v>11</v>
      </c>
      <c r="G18" s="50" t="s">
        <v>32</v>
      </c>
      <c r="H18" s="50" t="s">
        <v>39</v>
      </c>
      <c r="I18" s="50" t="s">
        <v>42</v>
      </c>
    </row>
    <row r="19" spans="2:11" ht="24.9" customHeight="1" x14ac:dyDescent="0.25">
      <c r="B19" s="49">
        <v>15</v>
      </c>
      <c r="C19" s="50" t="s">
        <v>21</v>
      </c>
      <c r="D19" s="50" t="s">
        <v>10</v>
      </c>
      <c r="E19" s="50" t="s">
        <v>25</v>
      </c>
      <c r="F19" s="50" t="s">
        <v>11</v>
      </c>
      <c r="G19" s="50" t="s">
        <v>35</v>
      </c>
      <c r="H19" s="50" t="s">
        <v>39</v>
      </c>
      <c r="I19" s="50" t="s">
        <v>42</v>
      </c>
    </row>
    <row r="20" spans="2:11" ht="24.9" customHeight="1" x14ac:dyDescent="0.25">
      <c r="B20" s="49">
        <v>16</v>
      </c>
      <c r="C20" s="50" t="s">
        <v>18</v>
      </c>
      <c r="D20" s="50" t="s">
        <v>9</v>
      </c>
      <c r="E20" s="50" t="s">
        <v>11</v>
      </c>
      <c r="F20" s="50" t="s">
        <v>30</v>
      </c>
      <c r="G20" s="50" t="s">
        <v>36</v>
      </c>
      <c r="H20" s="50" t="s">
        <v>39</v>
      </c>
      <c r="I20" s="50" t="s">
        <v>42</v>
      </c>
    </row>
    <row r="21" spans="2:11" ht="24.9" customHeight="1" x14ac:dyDescent="0.25">
      <c r="B21" s="49">
        <v>17</v>
      </c>
      <c r="C21" s="50" t="s">
        <v>18</v>
      </c>
      <c r="D21" s="50" t="s">
        <v>9</v>
      </c>
      <c r="E21" s="50" t="s">
        <v>11</v>
      </c>
      <c r="F21" s="50" t="s">
        <v>29</v>
      </c>
      <c r="G21" s="50" t="s">
        <v>36</v>
      </c>
      <c r="H21" s="50" t="s">
        <v>39</v>
      </c>
      <c r="I21" s="50" t="s">
        <v>42</v>
      </c>
    </row>
    <row r="22" spans="2:11" ht="24.9" customHeight="1" x14ac:dyDescent="0.25">
      <c r="B22" s="49">
        <v>18</v>
      </c>
      <c r="C22" s="50" t="s">
        <v>16</v>
      </c>
      <c r="D22" s="50" t="s">
        <v>9</v>
      </c>
      <c r="E22" s="50" t="s">
        <v>11</v>
      </c>
      <c r="F22" s="50" t="s">
        <v>29</v>
      </c>
      <c r="G22" s="50" t="s">
        <v>13</v>
      </c>
      <c r="H22" s="50" t="s">
        <v>40</v>
      </c>
      <c r="I22" s="50" t="s">
        <v>43</v>
      </c>
    </row>
    <row r="23" spans="2:11" ht="24.9" customHeight="1" x14ac:dyDescent="0.25">
      <c r="B23" s="49">
        <v>19</v>
      </c>
      <c r="C23" s="50" t="s">
        <v>16</v>
      </c>
      <c r="D23" s="50" t="s">
        <v>10</v>
      </c>
      <c r="E23" s="50" t="s">
        <v>25</v>
      </c>
      <c r="F23" s="50" t="s">
        <v>11</v>
      </c>
      <c r="G23" s="50" t="s">
        <v>13</v>
      </c>
      <c r="H23" s="50" t="s">
        <v>40</v>
      </c>
      <c r="I23" s="50" t="s">
        <v>43</v>
      </c>
    </row>
    <row r="24" spans="2:11" ht="24.9" customHeight="1" x14ac:dyDescent="0.25">
      <c r="B24" s="49">
        <v>20</v>
      </c>
      <c r="C24" s="50" t="s">
        <v>16</v>
      </c>
      <c r="D24" s="50" t="s">
        <v>10</v>
      </c>
      <c r="E24" s="50" t="s">
        <v>22</v>
      </c>
      <c r="F24" s="50" t="s">
        <v>11</v>
      </c>
      <c r="G24" s="50" t="s">
        <v>12</v>
      </c>
      <c r="H24" s="50" t="s">
        <v>41</v>
      </c>
      <c r="I24" s="50" t="s">
        <v>43</v>
      </c>
    </row>
    <row r="25" spans="2:11" ht="24.9" customHeight="1" x14ac:dyDescent="0.25">
      <c r="B25" s="49">
        <v>21</v>
      </c>
      <c r="C25" s="50" t="s">
        <v>16</v>
      </c>
      <c r="D25" s="50" t="s">
        <v>10</v>
      </c>
      <c r="E25" s="50" t="s">
        <v>26</v>
      </c>
      <c r="F25" s="50" t="s">
        <v>11</v>
      </c>
      <c r="G25" s="50" t="s">
        <v>12</v>
      </c>
      <c r="H25" s="50" t="s">
        <v>39</v>
      </c>
      <c r="I25" s="50" t="s">
        <v>43</v>
      </c>
    </row>
    <row r="26" spans="2:11" ht="24.9" customHeight="1" x14ac:dyDescent="0.25">
      <c r="B26" s="49">
        <v>22</v>
      </c>
      <c r="C26" s="50" t="s">
        <v>16</v>
      </c>
      <c r="D26" s="50" t="s">
        <v>10</v>
      </c>
      <c r="E26" s="50" t="s">
        <v>26</v>
      </c>
      <c r="F26" s="50" t="s">
        <v>11</v>
      </c>
      <c r="G26" s="50" t="s">
        <v>37</v>
      </c>
      <c r="H26" s="50" t="s">
        <v>39</v>
      </c>
      <c r="I26" s="50" t="s">
        <v>43</v>
      </c>
    </row>
    <row r="27" spans="2:11" ht="24.9" customHeight="1" x14ac:dyDescent="0.25">
      <c r="B27" s="49">
        <v>61</v>
      </c>
      <c r="C27" s="50" t="s">
        <v>16</v>
      </c>
      <c r="D27" s="50" t="s">
        <v>10</v>
      </c>
      <c r="E27" s="50" t="s">
        <v>27</v>
      </c>
      <c r="F27" s="50" t="s">
        <v>11</v>
      </c>
      <c r="G27" s="50" t="s">
        <v>12</v>
      </c>
      <c r="H27" s="50" t="s">
        <v>39</v>
      </c>
      <c r="I27" s="50" t="s">
        <v>43</v>
      </c>
    </row>
    <row r="28" spans="2:11" ht="24.9" customHeight="1" x14ac:dyDescent="0.25">
      <c r="B28" s="49">
        <v>62</v>
      </c>
      <c r="C28" s="50" t="s">
        <v>16</v>
      </c>
      <c r="D28" s="50" t="s">
        <v>10</v>
      </c>
      <c r="E28" s="50" t="s">
        <v>31</v>
      </c>
      <c r="F28" s="50" t="s">
        <v>11</v>
      </c>
      <c r="G28" s="50" t="s">
        <v>12</v>
      </c>
      <c r="H28" s="50" t="s">
        <v>39</v>
      </c>
      <c r="I28" s="50" t="s">
        <v>43</v>
      </c>
    </row>
    <row r="29" spans="2:11" ht="18.75" customHeight="1" x14ac:dyDescent="0.25">
      <c r="B29" s="47" t="s">
        <v>48</v>
      </c>
      <c r="K29" s="48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3.95">
      <c r="A2" s="6" t="s">
        <v>2</v>
      </c>
      <c r="B2" s="78" t="s">
        <v>72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36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Smog'!B3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71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1.5076808294548378</v>
      </c>
      <c r="D10" s="38">
        <v>3.0759458498014625</v>
      </c>
      <c r="E10" s="38">
        <v>2.803028475285511E-3</v>
      </c>
      <c r="F10" s="38">
        <v>0</v>
      </c>
      <c r="G10" s="38">
        <v>23.99805620187233</v>
      </c>
      <c r="H10" s="38">
        <v>0.79970943948063966</v>
      </c>
      <c r="I10" s="38">
        <v>2.8761281187592243E-2</v>
      </c>
      <c r="J10" s="38">
        <v>1.0850454527851054</v>
      </c>
      <c r="K10" s="38">
        <v>0</v>
      </c>
      <c r="L10" s="38">
        <v>2.1708293983148952</v>
      </c>
      <c r="M10" s="38">
        <v>32.668831481372152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1.5076808294548378</v>
      </c>
      <c r="D11" s="39">
        <v>3.0759458498014625</v>
      </c>
      <c r="E11" s="39">
        <v>0</v>
      </c>
      <c r="F11" s="39">
        <v>0</v>
      </c>
      <c r="G11" s="39">
        <v>23.99805620187233</v>
      </c>
      <c r="H11" s="39">
        <v>0</v>
      </c>
      <c r="I11" s="39">
        <v>2.8761281187592243E-2</v>
      </c>
      <c r="J11" s="39">
        <v>0.56880566580894365</v>
      </c>
      <c r="K11" s="39">
        <v>0</v>
      </c>
      <c r="L11" s="39">
        <v>2.1708293983148952</v>
      </c>
      <c r="M11" s="39">
        <v>31.350079226440059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1.5076808294548378</v>
      </c>
      <c r="D12" s="38">
        <v>3.0759458498014625</v>
      </c>
      <c r="E12" s="38">
        <v>0.12758421422426511</v>
      </c>
      <c r="F12" s="38">
        <v>0</v>
      </c>
      <c r="G12" s="38">
        <v>116.37266839207332</v>
      </c>
      <c r="H12" s="38">
        <v>20.674167213293646</v>
      </c>
      <c r="I12" s="38">
        <v>0.13947075588204155</v>
      </c>
      <c r="J12" s="38">
        <v>1.0546601462778893</v>
      </c>
      <c r="K12" s="38">
        <v>0</v>
      </c>
      <c r="L12" s="38">
        <v>2.1708293983148952</v>
      </c>
      <c r="M12" s="38">
        <v>145.12300679932235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1.5076808294548378</v>
      </c>
      <c r="D13" s="39">
        <v>3.0759458498014625</v>
      </c>
      <c r="E13" s="39">
        <v>0.12758421422426514</v>
      </c>
      <c r="F13" s="39">
        <v>0</v>
      </c>
      <c r="G13" s="39">
        <v>23.99805620187233</v>
      </c>
      <c r="H13" s="39">
        <v>20.674167213293657</v>
      </c>
      <c r="I13" s="39">
        <v>2.8761281187592243E-2</v>
      </c>
      <c r="J13" s="39">
        <v>1.0546601462778895</v>
      </c>
      <c r="K13" s="39">
        <v>0</v>
      </c>
      <c r="L13" s="39">
        <v>2.1708293983148952</v>
      </c>
      <c r="M13" s="39">
        <v>52.637685134426931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1.5052508413640349</v>
      </c>
      <c r="D14" s="38">
        <v>1.7189230815689411</v>
      </c>
      <c r="E14" s="38">
        <v>2.9705398421107536</v>
      </c>
      <c r="F14" s="38">
        <v>0</v>
      </c>
      <c r="G14" s="38">
        <v>24.402246331438128</v>
      </c>
      <c r="H14" s="38">
        <v>0</v>
      </c>
      <c r="I14" s="38">
        <v>2.8755819273920562E-2</v>
      </c>
      <c r="J14" s="38">
        <v>0.15965545456156302</v>
      </c>
      <c r="K14" s="38">
        <v>0</v>
      </c>
      <c r="L14" s="38">
        <v>2.1708293983148952</v>
      </c>
      <c r="M14" s="38">
        <v>32.956200768632236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1.5078667966667278</v>
      </c>
      <c r="D15" s="39">
        <v>1.5027863082669639</v>
      </c>
      <c r="E15" s="39">
        <v>9.9978322674843927</v>
      </c>
      <c r="F15" s="39">
        <v>0</v>
      </c>
      <c r="G15" s="39">
        <v>18.156927051263288</v>
      </c>
      <c r="H15" s="39">
        <v>3.4768234678615575</v>
      </c>
      <c r="I15" s="39">
        <v>2.3634905021178078E-2</v>
      </c>
      <c r="J15" s="39">
        <v>0.12238652785848128</v>
      </c>
      <c r="K15" s="39">
        <v>0</v>
      </c>
      <c r="L15" s="39">
        <v>2.1708293983148952</v>
      </c>
      <c r="M15" s="39">
        <v>36.959086722737482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1.507847945793459</v>
      </c>
      <c r="D16" s="38">
        <v>3.0762867978311599</v>
      </c>
      <c r="E16" s="38">
        <v>9.997832267484398</v>
      </c>
      <c r="F16" s="38">
        <v>0</v>
      </c>
      <c r="G16" s="38">
        <v>2.3830678465861479</v>
      </c>
      <c r="H16" s="38">
        <v>0.11182535618963631</v>
      </c>
      <c r="I16" s="38">
        <v>2.7803366458757773E-3</v>
      </c>
      <c r="J16" s="38">
        <v>0.56886871411359752</v>
      </c>
      <c r="K16" s="38">
        <v>0</v>
      </c>
      <c r="L16" s="38">
        <v>2.9058886493469243</v>
      </c>
      <c r="M16" s="38">
        <v>20.554397913991203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1.507847945793459</v>
      </c>
      <c r="D17" s="39">
        <v>3.0762867978311599</v>
      </c>
      <c r="E17" s="39">
        <v>9.997832267484398</v>
      </c>
      <c r="F17" s="39">
        <v>0</v>
      </c>
      <c r="G17" s="39">
        <v>37.122530562517191</v>
      </c>
      <c r="H17" s="39">
        <v>1.6898545960267242</v>
      </c>
      <c r="I17" s="39">
        <v>9.5690913965841826E-2</v>
      </c>
      <c r="J17" s="39">
        <v>0.56886871411359752</v>
      </c>
      <c r="K17" s="39">
        <v>0</v>
      </c>
      <c r="L17" s="39">
        <v>5.1357974408211966</v>
      </c>
      <c r="M17" s="39">
        <v>59.194709238553571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1.507847945793459</v>
      </c>
      <c r="D18" s="38">
        <v>3.0762867978311599</v>
      </c>
      <c r="E18" s="38">
        <v>9.997832267484398</v>
      </c>
      <c r="F18" s="38">
        <v>0</v>
      </c>
      <c r="G18" s="38">
        <v>24.794148335803477</v>
      </c>
      <c r="H18" s="38">
        <v>1.1634643440982169</v>
      </c>
      <c r="I18" s="38">
        <v>6.5977668854383734E-2</v>
      </c>
      <c r="J18" s="38">
        <v>0.56886871411359752</v>
      </c>
      <c r="K18" s="38">
        <v>0</v>
      </c>
      <c r="L18" s="38">
        <v>5.1357974408211966</v>
      </c>
      <c r="M18" s="38">
        <v>46.310223514799887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1.507847945793459</v>
      </c>
      <c r="D19" s="39">
        <v>3.0762867978311599</v>
      </c>
      <c r="E19" s="39">
        <v>9.997832267484398</v>
      </c>
      <c r="F19" s="39">
        <v>0</v>
      </c>
      <c r="G19" s="39">
        <v>27.110954050780986</v>
      </c>
      <c r="H19" s="39">
        <v>1.2721803526124877</v>
      </c>
      <c r="I19" s="39">
        <v>7.2142729988667567E-2</v>
      </c>
      <c r="J19" s="39">
        <v>0.56886871411359752</v>
      </c>
      <c r="K19" s="39">
        <v>0</v>
      </c>
      <c r="L19" s="39">
        <v>5.1357974408211966</v>
      </c>
      <c r="M19" s="39">
        <v>48.741910299425953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1.507847945793459</v>
      </c>
      <c r="D20" s="38">
        <v>3.0762867978311599</v>
      </c>
      <c r="E20" s="38">
        <v>9.997832267484398</v>
      </c>
      <c r="F20" s="38">
        <v>0</v>
      </c>
      <c r="G20" s="38">
        <v>20.247593567646025</v>
      </c>
      <c r="H20" s="38">
        <v>0.95011745717964613</v>
      </c>
      <c r="I20" s="38">
        <v>2.3622964183571273E-2</v>
      </c>
      <c r="J20" s="38">
        <v>0.56886871411359752</v>
      </c>
      <c r="K20" s="38">
        <v>0</v>
      </c>
      <c r="L20" s="38">
        <v>2.1708293983148952</v>
      </c>
      <c r="M20" s="38">
        <v>38.542999112546752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1.507847945793459</v>
      </c>
      <c r="D21" s="39">
        <v>3.0762867978311599</v>
      </c>
      <c r="E21" s="39">
        <v>9.997832267484398</v>
      </c>
      <c r="F21" s="39">
        <v>0</v>
      </c>
      <c r="G21" s="39">
        <v>66.998805159282057</v>
      </c>
      <c r="H21" s="39">
        <v>3.0498523972131593</v>
      </c>
      <c r="I21" s="39">
        <v>7.5716819024218715E-2</v>
      </c>
      <c r="J21" s="39">
        <v>0.56886871411359752</v>
      </c>
      <c r="K21" s="39">
        <v>0</v>
      </c>
      <c r="L21" s="39">
        <v>2.1708293983148952</v>
      </c>
      <c r="M21" s="39">
        <v>87.446039499056937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1.5077720528506897</v>
      </c>
      <c r="D22" s="38">
        <v>3.0761319622865639</v>
      </c>
      <c r="E22" s="38">
        <v>2.8030284752855092E-3</v>
      </c>
      <c r="F22" s="38">
        <v>0</v>
      </c>
      <c r="G22" s="38">
        <v>26.672867090583992</v>
      </c>
      <c r="H22" s="38">
        <v>0</v>
      </c>
      <c r="I22" s="38">
        <v>7.2139098903654428E-2</v>
      </c>
      <c r="J22" s="38">
        <v>1.2166460557947285</v>
      </c>
      <c r="K22" s="38">
        <v>0</v>
      </c>
      <c r="L22" s="38">
        <v>10.281212198045399</v>
      </c>
      <c r="M22" s="38">
        <v>42.82957148694031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1.5077720528506899</v>
      </c>
      <c r="D23" s="39">
        <v>3.0761319622865635</v>
      </c>
      <c r="E23" s="39">
        <v>2.8030284752855092E-3</v>
      </c>
      <c r="F23" s="39">
        <v>0</v>
      </c>
      <c r="G23" s="39">
        <v>35.518151389459341</v>
      </c>
      <c r="H23" s="39">
        <v>0</v>
      </c>
      <c r="I23" s="39">
        <v>9.3101442231149259E-2</v>
      </c>
      <c r="J23" s="39">
        <v>1.2166460557947285</v>
      </c>
      <c r="K23" s="39">
        <v>0</v>
      </c>
      <c r="L23" s="39">
        <v>10.281212198045399</v>
      </c>
      <c r="M23" s="39">
        <v>51.695818129143163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1.507772052850689</v>
      </c>
      <c r="D24" s="38">
        <v>3.0761319622865293</v>
      </c>
      <c r="E24" s="38">
        <v>2.8030284752855088E-3</v>
      </c>
      <c r="F24" s="38">
        <v>0</v>
      </c>
      <c r="G24" s="38">
        <v>35.51815138945895</v>
      </c>
      <c r="H24" s="38">
        <v>0</v>
      </c>
      <c r="I24" s="38">
        <v>9.3101442231148954E-2</v>
      </c>
      <c r="J24" s="38">
        <v>1.2166460557947221</v>
      </c>
      <c r="K24" s="38">
        <v>5.8944475611952303</v>
      </c>
      <c r="L24" s="38">
        <v>2.9306196877251089</v>
      </c>
      <c r="M24" s="38">
        <v>50.239673180017661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1.5077720528506899</v>
      </c>
      <c r="D25" s="39">
        <v>3.0761319622865635</v>
      </c>
      <c r="E25" s="39">
        <v>2.8030284752855092E-3</v>
      </c>
      <c r="F25" s="39">
        <v>0</v>
      </c>
      <c r="G25" s="39">
        <v>65.882834049132853</v>
      </c>
      <c r="H25" s="39">
        <v>0</v>
      </c>
      <c r="I25" s="39">
        <v>7.5713008048298405E-2</v>
      </c>
      <c r="J25" s="39">
        <v>1.2166460557947285</v>
      </c>
      <c r="K25" s="39">
        <v>0</v>
      </c>
      <c r="L25" s="39">
        <v>2.1708293983148952</v>
      </c>
      <c r="M25" s="39">
        <v>73.932729554903304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1.5052508413640353</v>
      </c>
      <c r="D26" s="38">
        <v>3.0709882277126566</v>
      </c>
      <c r="E26" s="38">
        <v>2.9705398421107558</v>
      </c>
      <c r="F26" s="38">
        <v>0</v>
      </c>
      <c r="G26" s="38">
        <v>24.382834720209587</v>
      </c>
      <c r="H26" s="38">
        <v>0</v>
      </c>
      <c r="I26" s="38">
        <v>2.8714925507134757E-2</v>
      </c>
      <c r="J26" s="38">
        <v>0.60457683669516504</v>
      </c>
      <c r="K26" s="38">
        <v>0</v>
      </c>
      <c r="L26" s="38">
        <v>2.1708293983148952</v>
      </c>
      <c r="M26" s="38">
        <v>34.73373479191423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1.7828472222163505</v>
      </c>
      <c r="D27" s="39">
        <v>1.0044357518699945</v>
      </c>
      <c r="E27" s="39">
        <v>0</v>
      </c>
      <c r="F27" s="39">
        <v>2.7923853073775082</v>
      </c>
      <c r="G27" s="39">
        <v>13.824098013941752</v>
      </c>
      <c r="H27" s="39">
        <v>0</v>
      </c>
      <c r="I27" s="39">
        <v>9.0369533849755171E-2</v>
      </c>
      <c r="J27" s="39">
        <v>0.15097900771830727</v>
      </c>
      <c r="K27" s="39">
        <v>0</v>
      </c>
      <c r="L27" s="39">
        <v>2.1708293983148952</v>
      </c>
      <c r="M27" s="39">
        <v>21.815944235288562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1.782801155364325</v>
      </c>
      <c r="D28" s="38">
        <v>2.0561081865498765</v>
      </c>
      <c r="E28" s="38">
        <v>0</v>
      </c>
      <c r="F28" s="38">
        <v>2.7923131551486646</v>
      </c>
      <c r="G28" s="38">
        <v>4.5014358538945327</v>
      </c>
      <c r="H28" s="38">
        <v>0</v>
      </c>
      <c r="I28" s="38">
        <v>3.0056051266574259E-2</v>
      </c>
      <c r="J28" s="38">
        <v>0.44939293449131851</v>
      </c>
      <c r="K28" s="38">
        <v>0</v>
      </c>
      <c r="L28" s="38">
        <v>4.0332085642731528</v>
      </c>
      <c r="M28" s="38">
        <v>15.645315900988445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1.7831434207364749</v>
      </c>
      <c r="D29" s="39">
        <v>2.0565029218974091</v>
      </c>
      <c r="E29" s="39">
        <v>0</v>
      </c>
      <c r="F29" s="39">
        <v>1.7022595966043956</v>
      </c>
      <c r="G29" s="39">
        <v>4.391296594794305</v>
      </c>
      <c r="H29" s="39">
        <v>0</v>
      </c>
      <c r="I29" s="39">
        <v>3.0061821481351798E-2</v>
      </c>
      <c r="J29" s="39">
        <v>0.44947920975510863</v>
      </c>
      <c r="K29" s="39">
        <v>0</v>
      </c>
      <c r="L29" s="39">
        <v>4.0332085642731528</v>
      </c>
      <c r="M29" s="39">
        <v>14.445952129542199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1.7828011553643253</v>
      </c>
      <c r="D30" s="38">
        <v>2.0561081865498765</v>
      </c>
      <c r="E30" s="38">
        <v>0</v>
      </c>
      <c r="F30" s="38">
        <v>2.7923131551486646</v>
      </c>
      <c r="G30" s="38">
        <v>44.31420020164142</v>
      </c>
      <c r="H30" s="38">
        <v>0</v>
      </c>
      <c r="I30" s="38">
        <v>0.28965283317858903</v>
      </c>
      <c r="J30" s="38">
        <v>0.44939293449131851</v>
      </c>
      <c r="K30" s="38">
        <v>0</v>
      </c>
      <c r="L30" s="38">
        <v>2.1708293983148952</v>
      </c>
      <c r="M30" s="38">
        <v>53.855297864689085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1.9351300450106979</v>
      </c>
      <c r="D31" s="39">
        <v>2.0562961328812892</v>
      </c>
      <c r="E31" s="39">
        <v>0</v>
      </c>
      <c r="F31" s="39">
        <v>1.5288519740882964</v>
      </c>
      <c r="G31" s="39">
        <v>16.286410494881448</v>
      </c>
      <c r="H31" s="39">
        <v>0</v>
      </c>
      <c r="I31" s="39">
        <v>0.11003607262330928</v>
      </c>
      <c r="J31" s="39">
        <v>0.44943401294913266</v>
      </c>
      <c r="K31" s="39">
        <v>0</v>
      </c>
      <c r="L31" s="39">
        <v>2.1708293983148952</v>
      </c>
      <c r="M31" s="39">
        <v>24.536988130749066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2.301439654677953</v>
      </c>
      <c r="D32" s="38">
        <v>0</v>
      </c>
      <c r="E32" s="38">
        <v>0</v>
      </c>
      <c r="F32" s="38">
        <v>9.5442424797704266</v>
      </c>
      <c r="G32" s="38">
        <v>0</v>
      </c>
      <c r="H32" s="38">
        <v>0</v>
      </c>
      <c r="I32" s="38">
        <v>0</v>
      </c>
      <c r="J32" s="38">
        <v>0.30848029108494324</v>
      </c>
      <c r="K32" s="38">
        <v>0</v>
      </c>
      <c r="L32" s="38">
        <v>2.1708293983148952</v>
      </c>
      <c r="M32" s="38">
        <v>14.324991823848219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2.4600798130051786</v>
      </c>
      <c r="D33" s="39">
        <v>0</v>
      </c>
      <c r="E33" s="39">
        <v>0</v>
      </c>
      <c r="F33" s="39">
        <v>4.5558769270803303</v>
      </c>
      <c r="G33" s="39">
        <v>0</v>
      </c>
      <c r="H33" s="39">
        <v>0</v>
      </c>
      <c r="I33" s="39">
        <v>0</v>
      </c>
      <c r="J33" s="39">
        <v>0.26896534186915977</v>
      </c>
      <c r="K33" s="39">
        <v>0</v>
      </c>
      <c r="L33" s="39">
        <v>2.1708293983148952</v>
      </c>
      <c r="M33" s="39">
        <v>9.4557514802695639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74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Ozone'!B3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73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3.4381882815918464E-4</v>
      </c>
      <c r="D10" s="38">
        <v>6.6256890041578836E-4</v>
      </c>
      <c r="E10" s="38">
        <v>5.4676674713282045E-7</v>
      </c>
      <c r="F10" s="38">
        <v>0</v>
      </c>
      <c r="G10" s="38">
        <v>7.2100211026940907E-3</v>
      </c>
      <c r="H10" s="38">
        <v>2.4496654395955372E-4</v>
      </c>
      <c r="I10" s="38">
        <v>8.6410933685070541E-6</v>
      </c>
      <c r="J10" s="38">
        <v>4.1320494287448679E-4</v>
      </c>
      <c r="K10" s="38">
        <v>0</v>
      </c>
      <c r="L10" s="38">
        <v>1.5976980490591123E-3</v>
      </c>
      <c r="M10" s="38">
        <v>1.0481466227277858E-2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3.4381882815918464E-4</v>
      </c>
      <c r="D11" s="39">
        <v>6.6256890041578836E-4</v>
      </c>
      <c r="E11" s="39">
        <v>0</v>
      </c>
      <c r="F11" s="39">
        <v>0</v>
      </c>
      <c r="G11" s="39">
        <v>7.2100211026940907E-3</v>
      </c>
      <c r="H11" s="39">
        <v>0</v>
      </c>
      <c r="I11" s="39">
        <v>8.6410933685070541E-6</v>
      </c>
      <c r="J11" s="39">
        <v>2.9007019148697988E-4</v>
      </c>
      <c r="K11" s="39">
        <v>0</v>
      </c>
      <c r="L11" s="39">
        <v>1.5976980490591123E-3</v>
      </c>
      <c r="M11" s="39">
        <v>1.0112818165183664E-2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3.4381882815918459E-4</v>
      </c>
      <c r="D12" s="38">
        <v>6.6256890041578836E-4</v>
      </c>
      <c r="E12" s="38">
        <v>4.2209904179625406E-5</v>
      </c>
      <c r="F12" s="38">
        <v>0</v>
      </c>
      <c r="G12" s="38">
        <v>0.11551012800198911</v>
      </c>
      <c r="H12" s="38">
        <v>6.685030073190947E-3</v>
      </c>
      <c r="I12" s="38">
        <v>1.3843701521212295E-4</v>
      </c>
      <c r="J12" s="38">
        <v>3.9897887057149643E-4</v>
      </c>
      <c r="K12" s="38">
        <v>0</v>
      </c>
      <c r="L12" s="38">
        <v>1.5976980490591123E-3</v>
      </c>
      <c r="M12" s="38">
        <v>0.12537886964277739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3.4381882815918464E-4</v>
      </c>
      <c r="D13" s="39">
        <v>6.6256890041578836E-4</v>
      </c>
      <c r="E13" s="39">
        <v>4.2209904179625406E-5</v>
      </c>
      <c r="F13" s="39">
        <v>0</v>
      </c>
      <c r="G13" s="39">
        <v>7.2100211026940907E-3</v>
      </c>
      <c r="H13" s="39">
        <v>6.6850300731909479E-3</v>
      </c>
      <c r="I13" s="39">
        <v>8.6410933685070541E-6</v>
      </c>
      <c r="J13" s="39">
        <v>3.9897887057149648E-4</v>
      </c>
      <c r="K13" s="39">
        <v>0</v>
      </c>
      <c r="L13" s="39">
        <v>1.5976980490591123E-3</v>
      </c>
      <c r="M13" s="39">
        <v>1.6948966821638753E-2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3.4326468192246237E-4</v>
      </c>
      <c r="D14" s="38">
        <v>1.7218827361291291E-3</v>
      </c>
      <c r="E14" s="38">
        <v>9.6194495787846064E-4</v>
      </c>
      <c r="F14" s="38">
        <v>0</v>
      </c>
      <c r="G14" s="38">
        <v>7.3314567447792462E-3</v>
      </c>
      <c r="H14" s="38">
        <v>0</v>
      </c>
      <c r="I14" s="38">
        <v>8.6394523808994504E-6</v>
      </c>
      <c r="J14" s="38">
        <v>9.8321511921031223E-5</v>
      </c>
      <c r="K14" s="38">
        <v>0</v>
      </c>
      <c r="L14" s="38">
        <v>1.5976980490591123E-3</v>
      </c>
      <c r="M14" s="38">
        <v>1.2063208134070342E-2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3.4386123702160356E-4</v>
      </c>
      <c r="D15" s="39">
        <v>2.4114039669299769E-4</v>
      </c>
      <c r="E15" s="39">
        <v>5.6800518730804647E-2</v>
      </c>
      <c r="F15" s="39">
        <v>0</v>
      </c>
      <c r="G15" s="39">
        <v>5.1606364301979646E-3</v>
      </c>
      <c r="H15" s="39">
        <v>9.8819705553452632E-4</v>
      </c>
      <c r="I15" s="39">
        <v>6.7176098429097394E-6</v>
      </c>
      <c r="J15" s="39">
        <v>9.0467354537597129E-5</v>
      </c>
      <c r="K15" s="39">
        <v>0</v>
      </c>
      <c r="L15" s="39">
        <v>1.5976980490591123E-3</v>
      </c>
      <c r="M15" s="39">
        <v>6.5229236863691364E-2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3.4385693817729217E-4</v>
      </c>
      <c r="D16" s="38">
        <v>6.6264234174803749E-4</v>
      </c>
      <c r="E16" s="38">
        <v>5.6800518730804689E-2</v>
      </c>
      <c r="F16" s="38">
        <v>0</v>
      </c>
      <c r="G16" s="38">
        <v>4.6208163479780854E-4</v>
      </c>
      <c r="H16" s="38">
        <v>2.1683160835717492E-5</v>
      </c>
      <c r="I16" s="38">
        <v>5.3911285171967983E-7</v>
      </c>
      <c r="J16" s="38">
        <v>2.9010234382811022E-4</v>
      </c>
      <c r="K16" s="38">
        <v>0</v>
      </c>
      <c r="L16" s="38">
        <v>1.6947997100248732E-3</v>
      </c>
      <c r="M16" s="38">
        <v>6.0276223973068248E-2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3.4385693817729217E-4</v>
      </c>
      <c r="D17" s="39">
        <v>6.6264234174803749E-4</v>
      </c>
      <c r="E17" s="39">
        <v>5.6800518730804689E-2</v>
      </c>
      <c r="F17" s="39">
        <v>0</v>
      </c>
      <c r="G17" s="39">
        <v>1.2948923340586933E-2</v>
      </c>
      <c r="H17" s="39">
        <v>5.3798937958976013E-4</v>
      </c>
      <c r="I17" s="39">
        <v>3.0324866622452775E-5</v>
      </c>
      <c r="J17" s="39">
        <v>2.9010234382811022E-4</v>
      </c>
      <c r="K17" s="39">
        <v>0</v>
      </c>
      <c r="L17" s="39">
        <v>2.4481973491270849E-3</v>
      </c>
      <c r="M17" s="39">
        <v>7.4062555290484361E-2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3.4385693817729217E-4</v>
      </c>
      <c r="D18" s="38">
        <v>6.6264234174803749E-4</v>
      </c>
      <c r="E18" s="38">
        <v>5.6800518730804689E-2</v>
      </c>
      <c r="F18" s="38">
        <v>0</v>
      </c>
      <c r="G18" s="38">
        <v>7.4496724890811394E-3</v>
      </c>
      <c r="H18" s="38">
        <v>3.4957556109073114E-4</v>
      </c>
      <c r="I18" s="38">
        <v>1.982371073615181E-5</v>
      </c>
      <c r="J18" s="38">
        <v>2.9010234382811022E-4</v>
      </c>
      <c r="K18" s="38">
        <v>0</v>
      </c>
      <c r="L18" s="38">
        <v>2.4481973491270849E-3</v>
      </c>
      <c r="M18" s="38">
        <v>6.8364389464593237E-2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3.4385693817729217E-4</v>
      </c>
      <c r="D19" s="39">
        <v>6.6264234174803749E-4</v>
      </c>
      <c r="E19" s="39">
        <v>5.6800518730804689E-2</v>
      </c>
      <c r="F19" s="39">
        <v>0</v>
      </c>
      <c r="G19" s="39">
        <v>0.26326991642788439</v>
      </c>
      <c r="H19" s="39">
        <v>1.2353929503408157E-2</v>
      </c>
      <c r="I19" s="39">
        <v>7.0056592104506942E-4</v>
      </c>
      <c r="J19" s="39">
        <v>2.9010234382811022E-4</v>
      </c>
      <c r="K19" s="39">
        <v>0</v>
      </c>
      <c r="L19" s="39">
        <v>2.4481973491270849E-3</v>
      </c>
      <c r="M19" s="39">
        <v>0.33686972955602279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3.4385693817729217E-4</v>
      </c>
      <c r="D20" s="38">
        <v>6.6264234174803749E-4</v>
      </c>
      <c r="E20" s="38">
        <v>5.6800518730804689E-2</v>
      </c>
      <c r="F20" s="38">
        <v>0</v>
      </c>
      <c r="G20" s="38">
        <v>5.7548542599760001E-3</v>
      </c>
      <c r="H20" s="38">
        <v>2.7004628859524939E-4</v>
      </c>
      <c r="I20" s="38">
        <v>6.7142159689691339E-6</v>
      </c>
      <c r="J20" s="38">
        <v>2.9010234382811022E-4</v>
      </c>
      <c r="K20" s="38">
        <v>0</v>
      </c>
      <c r="L20" s="38">
        <v>1.5976980490591123E-3</v>
      </c>
      <c r="M20" s="38">
        <v>6.5726433168157461E-2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3.4385693817729217E-4</v>
      </c>
      <c r="D21" s="39">
        <v>6.6264234174803749E-4</v>
      </c>
      <c r="E21" s="39">
        <v>5.6800518730804689E-2</v>
      </c>
      <c r="F21" s="39">
        <v>0</v>
      </c>
      <c r="G21" s="39">
        <v>2.3370238471685602E-2</v>
      </c>
      <c r="H21" s="39">
        <v>9.7096413080448361E-4</v>
      </c>
      <c r="I21" s="39">
        <v>2.3991251677382132E-5</v>
      </c>
      <c r="J21" s="39">
        <v>2.9010234382811022E-4</v>
      </c>
      <c r="K21" s="39">
        <v>0</v>
      </c>
      <c r="L21" s="39">
        <v>1.5976980490591123E-3</v>
      </c>
      <c r="M21" s="39">
        <v>8.40600122577847E-2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3.4383963118357126E-4</v>
      </c>
      <c r="D22" s="38">
        <v>6.6260898966008215E-4</v>
      </c>
      <c r="E22" s="38">
        <v>5.4676674713282014E-7</v>
      </c>
      <c r="F22" s="38">
        <v>0</v>
      </c>
      <c r="G22" s="38">
        <v>0.25901572761611569</v>
      </c>
      <c r="H22" s="38">
        <v>0</v>
      </c>
      <c r="I22" s="38">
        <v>7.0053066018902724E-4</v>
      </c>
      <c r="J22" s="38">
        <v>4.3529931452118253E-4</v>
      </c>
      <c r="K22" s="38">
        <v>0</v>
      </c>
      <c r="L22" s="38">
        <v>3.1279089758874108E-3</v>
      </c>
      <c r="M22" s="38">
        <v>0.26428646195430411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3.4383963118357126E-4</v>
      </c>
      <c r="D23" s="39">
        <v>6.6260898966008215E-4</v>
      </c>
      <c r="E23" s="39">
        <v>5.4676674713282014E-7</v>
      </c>
      <c r="F23" s="39">
        <v>0</v>
      </c>
      <c r="G23" s="39">
        <v>1.2371547044673989E-2</v>
      </c>
      <c r="H23" s="39">
        <v>0</v>
      </c>
      <c r="I23" s="39">
        <v>2.9504251772800546E-5</v>
      </c>
      <c r="J23" s="39">
        <v>4.3529931452118253E-4</v>
      </c>
      <c r="K23" s="39">
        <v>0</v>
      </c>
      <c r="L23" s="39">
        <v>3.1279089758874108E-3</v>
      </c>
      <c r="M23" s="39">
        <v>1.6971254974446168E-2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3.4383963118357109E-4</v>
      </c>
      <c r="D24" s="38">
        <v>6.6260898966007467E-4</v>
      </c>
      <c r="E24" s="38">
        <v>5.4676674713282003E-7</v>
      </c>
      <c r="F24" s="38">
        <v>0</v>
      </c>
      <c r="G24" s="38">
        <v>1.2371547044673848E-2</v>
      </c>
      <c r="H24" s="38">
        <v>0</v>
      </c>
      <c r="I24" s="38">
        <v>2.9504251772800451E-5</v>
      </c>
      <c r="J24" s="38">
        <v>4.3529931452117955E-4</v>
      </c>
      <c r="K24" s="38">
        <v>1.5203803766483408E-3</v>
      </c>
      <c r="L24" s="38">
        <v>2.1568923662298022E-3</v>
      </c>
      <c r="M24" s="38">
        <v>1.752061874143675E-2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3.4383963118357126E-4</v>
      </c>
      <c r="D25" s="39">
        <v>6.6260898966008215E-4</v>
      </c>
      <c r="E25" s="39">
        <v>5.4676674713282014E-7</v>
      </c>
      <c r="F25" s="39">
        <v>0</v>
      </c>
      <c r="G25" s="39">
        <v>2.2948057513972529E-2</v>
      </c>
      <c r="H25" s="39">
        <v>0</v>
      </c>
      <c r="I25" s="39">
        <v>2.3990044150657975E-5</v>
      </c>
      <c r="J25" s="39">
        <v>4.3529931452118253E-4</v>
      </c>
      <c r="K25" s="39">
        <v>0</v>
      </c>
      <c r="L25" s="39">
        <v>1.5976980490591123E-3</v>
      </c>
      <c r="M25" s="39">
        <v>2.6012040309294267E-2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3.4326468192246248E-4</v>
      </c>
      <c r="D26" s="38">
        <v>6.6150101223554959E-4</v>
      </c>
      <c r="E26" s="38">
        <v>9.619449578784614E-4</v>
      </c>
      <c r="F26" s="38">
        <v>0</v>
      </c>
      <c r="G26" s="38">
        <v>7.3256246838232352E-3</v>
      </c>
      <c r="H26" s="38">
        <v>0</v>
      </c>
      <c r="I26" s="38">
        <v>8.627166180758318E-6</v>
      </c>
      <c r="J26" s="38">
        <v>2.9689463632541778E-4</v>
      </c>
      <c r="K26" s="38">
        <v>0</v>
      </c>
      <c r="L26" s="38">
        <v>1.5976980490591123E-3</v>
      </c>
      <c r="M26" s="38">
        <v>1.1195555187424999E-2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7.8060267520779292E-4</v>
      </c>
      <c r="D27" s="39">
        <v>1.6117397019532349E-4</v>
      </c>
      <c r="E27" s="39">
        <v>0</v>
      </c>
      <c r="F27" s="39">
        <v>9.9449289988012279E-2</v>
      </c>
      <c r="G27" s="39">
        <v>3.9291419535890841E-3</v>
      </c>
      <c r="H27" s="39">
        <v>0</v>
      </c>
      <c r="I27" s="39">
        <v>2.5685200323179508E-5</v>
      </c>
      <c r="J27" s="39">
        <v>1.1639001234273526E-4</v>
      </c>
      <c r="K27" s="39">
        <v>0</v>
      </c>
      <c r="L27" s="39">
        <v>1.5976980490591123E-3</v>
      </c>
      <c r="M27" s="39">
        <v>0.1060599818487295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7.8058250527540543E-4</v>
      </c>
      <c r="D28" s="38">
        <v>4.4289249772917256E-4</v>
      </c>
      <c r="E28" s="38">
        <v>0</v>
      </c>
      <c r="F28" s="38">
        <v>9.9446720325469432E-2</v>
      </c>
      <c r="G28" s="38">
        <v>6.6804916707280512E-4</v>
      </c>
      <c r="H28" s="38">
        <v>0</v>
      </c>
      <c r="I28" s="38">
        <v>4.4605589562629613E-6</v>
      </c>
      <c r="J28" s="38">
        <v>2.4981847224310932E-4</v>
      </c>
      <c r="K28" s="38">
        <v>0</v>
      </c>
      <c r="L28" s="38">
        <v>2.3025448576784436E-3</v>
      </c>
      <c r="M28" s="38">
        <v>0.10389506838442464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7.807323629086348E-4</v>
      </c>
      <c r="D29" s="39">
        <v>4.4297752502742203E-4</v>
      </c>
      <c r="E29" s="39">
        <v>0</v>
      </c>
      <c r="F29" s="39">
        <v>1.4071438630886759E-3</v>
      </c>
      <c r="G29" s="39">
        <v>6.5170361807641893E-4</v>
      </c>
      <c r="H29" s="39">
        <v>0</v>
      </c>
      <c r="I29" s="39">
        <v>4.4614153023936357E-6</v>
      </c>
      <c r="J29" s="39">
        <v>2.4986643284270543E-4</v>
      </c>
      <c r="K29" s="39">
        <v>0</v>
      </c>
      <c r="L29" s="39">
        <v>2.3025448576784436E-3</v>
      </c>
      <c r="M29" s="39">
        <v>5.8394300749246945E-3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7.8058250527540543E-4</v>
      </c>
      <c r="D30" s="38">
        <v>4.4289249772917256E-4</v>
      </c>
      <c r="E30" s="38">
        <v>0</v>
      </c>
      <c r="F30" s="38">
        <v>9.9446720325469432E-2</v>
      </c>
      <c r="G30" s="38">
        <v>1.4997375413903179E-2</v>
      </c>
      <c r="H30" s="38">
        <v>0</v>
      </c>
      <c r="I30" s="38">
        <v>9.1809486370882725E-5</v>
      </c>
      <c r="J30" s="38">
        <v>2.4981847224310932E-4</v>
      </c>
      <c r="K30" s="38">
        <v>0</v>
      </c>
      <c r="L30" s="38">
        <v>1.5976980490591123E-3</v>
      </c>
      <c r="M30" s="38">
        <v>0.1176068967500503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7.8374897436553088E-4</v>
      </c>
      <c r="D31" s="39">
        <v>4.4293298199002195E-4</v>
      </c>
      <c r="E31" s="39">
        <v>0</v>
      </c>
      <c r="F31" s="39">
        <v>1.205229333065407E-3</v>
      </c>
      <c r="G31" s="39">
        <v>4.8931197746787582E-3</v>
      </c>
      <c r="H31" s="39">
        <v>0</v>
      </c>
      <c r="I31" s="39">
        <v>3.3059444439910143E-5</v>
      </c>
      <c r="J31" s="39">
        <v>2.4984130784372891E-4</v>
      </c>
      <c r="K31" s="39">
        <v>0</v>
      </c>
      <c r="L31" s="39">
        <v>1.5976980490591123E-3</v>
      </c>
      <c r="M31" s="39">
        <v>9.2056298654424693E-3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1.8032606984983209E-3</v>
      </c>
      <c r="D32" s="38">
        <v>0</v>
      </c>
      <c r="E32" s="38">
        <v>0</v>
      </c>
      <c r="F32" s="38">
        <v>0.33991302546209623</v>
      </c>
      <c r="G32" s="38">
        <v>0</v>
      </c>
      <c r="H32" s="38">
        <v>0</v>
      </c>
      <c r="I32" s="38">
        <v>0</v>
      </c>
      <c r="J32" s="38">
        <v>2.6116081844100017E-4</v>
      </c>
      <c r="K32" s="38">
        <v>0</v>
      </c>
      <c r="L32" s="38">
        <v>1.5976980490591123E-3</v>
      </c>
      <c r="M32" s="38">
        <v>0.34357514502809472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1.5814942892766618E-3</v>
      </c>
      <c r="D33" s="39">
        <v>0</v>
      </c>
      <c r="E33" s="39">
        <v>0</v>
      </c>
      <c r="F33" s="39">
        <v>3.5915030384988636E-3</v>
      </c>
      <c r="G33" s="39">
        <v>0</v>
      </c>
      <c r="H33" s="39">
        <v>0</v>
      </c>
      <c r="I33" s="39">
        <v>0</v>
      </c>
      <c r="J33" s="39">
        <v>2.277072825876937E-4</v>
      </c>
      <c r="K33" s="39">
        <v>0</v>
      </c>
      <c r="L33" s="39">
        <v>1.5976980490591123E-3</v>
      </c>
      <c r="M33" s="39">
        <v>6.9984026594223318E-3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9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  <pageSetUpPr fitToPage="1"/>
  </sheetPr>
  <dimension ref="A1:Z33"/>
  <sheetViews>
    <sheetView showGridLines="0" topLeftCell="A4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76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PM'!B3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75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4.8311639892614089</v>
      </c>
      <c r="D10" s="38">
        <v>21.583037200724082</v>
      </c>
      <c r="E10" s="38">
        <v>1.0130000108688895E-2</v>
      </c>
      <c r="F10" s="38">
        <v>0</v>
      </c>
      <c r="G10" s="38">
        <v>63.290206921322103</v>
      </c>
      <c r="H10" s="38">
        <v>1.3155172109068138</v>
      </c>
      <c r="I10" s="38">
        <v>7.5852286634074201E-2</v>
      </c>
      <c r="J10" s="38">
        <v>2.6576710052581269</v>
      </c>
      <c r="K10" s="38">
        <v>0</v>
      </c>
      <c r="L10" s="38">
        <v>4.2421367998827506</v>
      </c>
      <c r="M10" s="38">
        <v>98.005715414098063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4.8311639892614089</v>
      </c>
      <c r="D11" s="39">
        <v>21.583037200724082</v>
      </c>
      <c r="E11" s="39">
        <v>0</v>
      </c>
      <c r="F11" s="39">
        <v>0</v>
      </c>
      <c r="G11" s="39">
        <v>63.290206921322103</v>
      </c>
      <c r="H11" s="39">
        <v>0</v>
      </c>
      <c r="I11" s="39">
        <v>7.5852286634074201E-2</v>
      </c>
      <c r="J11" s="39">
        <v>1.5490509524327167</v>
      </c>
      <c r="K11" s="39">
        <v>0</v>
      </c>
      <c r="L11" s="39">
        <v>4.2421367998827506</v>
      </c>
      <c r="M11" s="39">
        <v>95.57144815025714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4.8311639892614089</v>
      </c>
      <c r="D12" s="38">
        <v>21.583037200724082</v>
      </c>
      <c r="E12" s="38">
        <v>0.39781429364918786</v>
      </c>
      <c r="F12" s="38">
        <v>0</v>
      </c>
      <c r="G12" s="38">
        <v>362.26794804327221</v>
      </c>
      <c r="H12" s="38">
        <v>30.155215327435975</v>
      </c>
      <c r="I12" s="38">
        <v>0.43417226092301991</v>
      </c>
      <c r="J12" s="38">
        <v>2.5750053724468898</v>
      </c>
      <c r="K12" s="38">
        <v>0</v>
      </c>
      <c r="L12" s="38">
        <v>4.2421367998827506</v>
      </c>
      <c r="M12" s="38">
        <v>426.48649328759552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4.8311639892614089</v>
      </c>
      <c r="D13" s="39">
        <v>21.583037200724082</v>
      </c>
      <c r="E13" s="39">
        <v>0.39781429364918797</v>
      </c>
      <c r="F13" s="39">
        <v>0</v>
      </c>
      <c r="G13" s="39">
        <v>63.290206921322103</v>
      </c>
      <c r="H13" s="39">
        <v>30.15521532743599</v>
      </c>
      <c r="I13" s="39">
        <v>7.5852286634074201E-2</v>
      </c>
      <c r="J13" s="39">
        <v>2.5750053724468902</v>
      </c>
      <c r="K13" s="39">
        <v>0</v>
      </c>
      <c r="L13" s="39">
        <v>4.2421367998827506</v>
      </c>
      <c r="M13" s="39">
        <v>127.15043219135649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4.8233774135291529</v>
      </c>
      <c r="D14" s="38">
        <v>8.9380369684187126</v>
      </c>
      <c r="E14" s="38">
        <v>9.868878301098178</v>
      </c>
      <c r="F14" s="38">
        <v>0</v>
      </c>
      <c r="G14" s="38">
        <v>64.356179795149245</v>
      </c>
      <c r="H14" s="38">
        <v>0</v>
      </c>
      <c r="I14" s="38">
        <v>7.5837881898809009E-2</v>
      </c>
      <c r="J14" s="38">
        <v>0.38288085923760001</v>
      </c>
      <c r="K14" s="38">
        <v>0</v>
      </c>
      <c r="L14" s="38">
        <v>4.2421367998827506</v>
      </c>
      <c r="M14" s="38">
        <v>92.687328019214448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4.8317598966177373</v>
      </c>
      <c r="D15" s="39">
        <v>11.439172036359038</v>
      </c>
      <c r="E15" s="39">
        <v>24.808382123358829</v>
      </c>
      <c r="F15" s="39">
        <v>0</v>
      </c>
      <c r="G15" s="39">
        <v>46.076339185649267</v>
      </c>
      <c r="H15" s="39">
        <v>8.8230402061712514</v>
      </c>
      <c r="I15" s="39">
        <v>5.9977654660491521E-2</v>
      </c>
      <c r="J15" s="39">
        <v>0.30760226722021944</v>
      </c>
      <c r="K15" s="39">
        <v>0</v>
      </c>
      <c r="L15" s="39">
        <v>4.2421367998827506</v>
      </c>
      <c r="M15" s="39">
        <v>100.5884101699196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51">
        <v>4.8316994914853479</v>
      </c>
      <c r="D16" s="51">
        <v>21.585429536079701</v>
      </c>
      <c r="E16" s="51">
        <v>24.808382123358847</v>
      </c>
      <c r="F16" s="51">
        <v>0</v>
      </c>
      <c r="G16" s="51">
        <v>5.5620908568736169</v>
      </c>
      <c r="H16" s="51">
        <v>0.26100087419669155</v>
      </c>
      <c r="I16" s="51">
        <v>6.4893179853061644E-3</v>
      </c>
      <c r="J16" s="51">
        <v>1.549222654372842</v>
      </c>
      <c r="K16" s="51">
        <v>0</v>
      </c>
      <c r="L16" s="51">
        <v>6.5870189980268821</v>
      </c>
      <c r="M16" s="51">
        <v>65.191333852379231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4.8316994914853479</v>
      </c>
      <c r="D17" s="39">
        <v>21.585429536079701</v>
      </c>
      <c r="E17" s="39">
        <v>24.808382123358847</v>
      </c>
      <c r="F17" s="39">
        <v>0</v>
      </c>
      <c r="G17" s="39">
        <v>92.273648922746403</v>
      </c>
      <c r="H17" s="39">
        <v>4.1938791795201631</v>
      </c>
      <c r="I17" s="39">
        <v>0.23746792740390041</v>
      </c>
      <c r="J17" s="39">
        <v>1.549222654372842</v>
      </c>
      <c r="K17" s="39">
        <v>0</v>
      </c>
      <c r="L17" s="39">
        <v>12.761531274274105</v>
      </c>
      <c r="M17" s="39">
        <v>162.24126110924129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4.8316994914853479</v>
      </c>
      <c r="D18" s="38">
        <v>21.585429536079701</v>
      </c>
      <c r="E18" s="38">
        <v>24.808382123358847</v>
      </c>
      <c r="F18" s="38">
        <v>0</v>
      </c>
      <c r="G18" s="38">
        <v>65.395244025716593</v>
      </c>
      <c r="H18" s="38">
        <v>3.0686690128272787</v>
      </c>
      <c r="I18" s="38">
        <v>0.1740179052147518</v>
      </c>
      <c r="J18" s="38">
        <v>1.549222654372842</v>
      </c>
      <c r="K18" s="38">
        <v>0</v>
      </c>
      <c r="L18" s="38">
        <v>12.761531274274105</v>
      </c>
      <c r="M18" s="38">
        <v>134.17419602332944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4.8316994914853479</v>
      </c>
      <c r="D19" s="39">
        <v>21.585429536079701</v>
      </c>
      <c r="E19" s="39">
        <v>24.808382123358847</v>
      </c>
      <c r="F19" s="39">
        <v>0</v>
      </c>
      <c r="G19" s="39">
        <v>57.812839455074943</v>
      </c>
      <c r="H19" s="39">
        <v>2.7128650045190006</v>
      </c>
      <c r="I19" s="39">
        <v>0.15384099205337667</v>
      </c>
      <c r="J19" s="39">
        <v>1.549222654372842</v>
      </c>
      <c r="K19" s="39">
        <v>0</v>
      </c>
      <c r="L19" s="39">
        <v>12.761531274274105</v>
      </c>
      <c r="M19" s="39">
        <v>126.21581053121815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4.8316994914853479</v>
      </c>
      <c r="D20" s="38">
        <v>21.585429536079701</v>
      </c>
      <c r="E20" s="38">
        <v>24.808382123358847</v>
      </c>
      <c r="F20" s="38">
        <v>0</v>
      </c>
      <c r="G20" s="38">
        <v>51.381766654788564</v>
      </c>
      <c r="H20" s="38">
        <v>2.4110871900082933</v>
      </c>
      <c r="I20" s="38">
        <v>5.9947352722163588E-2</v>
      </c>
      <c r="J20" s="38">
        <v>1.549222654372842</v>
      </c>
      <c r="K20" s="38">
        <v>0</v>
      </c>
      <c r="L20" s="38">
        <v>4.2421367998827506</v>
      </c>
      <c r="M20" s="38">
        <v>110.86967180269849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28.379722812460695</v>
      </c>
      <c r="D21" s="39">
        <v>54.729567885449725</v>
      </c>
      <c r="E21" s="39">
        <v>24.808382123358847</v>
      </c>
      <c r="F21" s="39">
        <v>0</v>
      </c>
      <c r="G21" s="39">
        <v>2208.1662887797661</v>
      </c>
      <c r="H21" s="39">
        <v>100.8925872440376</v>
      </c>
      <c r="I21" s="39">
        <v>2.5052595388086023</v>
      </c>
      <c r="J21" s="39">
        <v>2.1669462426000128</v>
      </c>
      <c r="K21" s="39">
        <v>0</v>
      </c>
      <c r="L21" s="39">
        <v>135.00245441253728</v>
      </c>
      <c r="M21" s="39">
        <v>2556.6512090390188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4.8314563025789274</v>
      </c>
      <c r="D22" s="38">
        <v>21.584343099099929</v>
      </c>
      <c r="E22" s="38">
        <v>1.0130000108688888E-2</v>
      </c>
      <c r="F22" s="38">
        <v>0</v>
      </c>
      <c r="G22" s="38">
        <v>56.878639535374916</v>
      </c>
      <c r="H22" s="38">
        <v>0.18767115121231373</v>
      </c>
      <c r="I22" s="38">
        <v>0.15383324893469044</v>
      </c>
      <c r="J22" s="38">
        <v>2.9170839056454638</v>
      </c>
      <c r="K22" s="38">
        <v>0</v>
      </c>
      <c r="L22" s="38">
        <v>29.175706661283026</v>
      </c>
      <c r="M22" s="38">
        <v>115.73886390423796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4.8314563025789274</v>
      </c>
      <c r="D23" s="39">
        <v>21.584343099099929</v>
      </c>
      <c r="E23" s="39">
        <v>1.0130000108688888E-2</v>
      </c>
      <c r="F23" s="39">
        <v>0</v>
      </c>
      <c r="G23" s="39">
        <v>88.283478006723286</v>
      </c>
      <c r="H23" s="39">
        <v>0.18767115121231373</v>
      </c>
      <c r="I23" s="39">
        <v>0.23104185767142896</v>
      </c>
      <c r="J23" s="39">
        <v>2.9170839056454638</v>
      </c>
      <c r="K23" s="39">
        <v>0</v>
      </c>
      <c r="L23" s="39">
        <v>29.175706661283026</v>
      </c>
      <c r="M23" s="39">
        <v>147.22091098432307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4.8314563025789257</v>
      </c>
      <c r="D24" s="38">
        <v>21.584343099099687</v>
      </c>
      <c r="E24" s="38">
        <v>1.0130000108688888E-2</v>
      </c>
      <c r="F24" s="38">
        <v>0</v>
      </c>
      <c r="G24" s="38">
        <v>88.283478006722291</v>
      </c>
      <c r="H24" s="38">
        <v>0.18767115121231362</v>
      </c>
      <c r="I24" s="38">
        <v>0.23104185767142821</v>
      </c>
      <c r="J24" s="38">
        <v>2.9170839056454465</v>
      </c>
      <c r="K24" s="38">
        <v>21.474830365813645</v>
      </c>
      <c r="L24" s="38">
        <v>5.7268846798417155</v>
      </c>
      <c r="M24" s="38">
        <v>145.24691936869414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4.8314563025789274</v>
      </c>
      <c r="D25" s="39">
        <v>21.584343099099929</v>
      </c>
      <c r="E25" s="39">
        <v>1.0130000108688888E-2</v>
      </c>
      <c r="F25" s="39">
        <v>0</v>
      </c>
      <c r="G25" s="39">
        <v>163.75755784754412</v>
      </c>
      <c r="H25" s="39">
        <v>0.18767115121231373</v>
      </c>
      <c r="I25" s="39">
        <v>0.18789000037833445</v>
      </c>
      <c r="J25" s="39">
        <v>2.9170839056454638</v>
      </c>
      <c r="K25" s="39">
        <v>0</v>
      </c>
      <c r="L25" s="39">
        <v>4.2421367998827506</v>
      </c>
      <c r="M25" s="39">
        <v>197.71826910645055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4.8233774135291538</v>
      </c>
      <c r="D26" s="38">
        <v>21.548250976520315</v>
      </c>
      <c r="E26" s="38">
        <v>9.8688783010981851</v>
      </c>
      <c r="F26" s="38">
        <v>0</v>
      </c>
      <c r="G26" s="38">
        <v>64.304985445032074</v>
      </c>
      <c r="H26" s="38">
        <v>0</v>
      </c>
      <c r="I26" s="38">
        <v>7.5730032540515399E-2</v>
      </c>
      <c r="J26" s="38">
        <v>1.6201792216629887</v>
      </c>
      <c r="K26" s="38">
        <v>0</v>
      </c>
      <c r="L26" s="38">
        <v>4.2421367998827506</v>
      </c>
      <c r="M26" s="38">
        <v>106.48353819026599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6.1395309376670122</v>
      </c>
      <c r="D27" s="39">
        <v>7.6457399843899614</v>
      </c>
      <c r="E27" s="39">
        <v>0</v>
      </c>
      <c r="F27" s="39">
        <v>64.750978590428275</v>
      </c>
      <c r="G27" s="39">
        <v>35.081036963340289</v>
      </c>
      <c r="H27" s="39">
        <v>0</v>
      </c>
      <c r="I27" s="39">
        <v>0.22932830439612437</v>
      </c>
      <c r="J27" s="39">
        <v>0.38644171658459314</v>
      </c>
      <c r="K27" s="39">
        <v>0</v>
      </c>
      <c r="L27" s="39">
        <v>4.2421367998827506</v>
      </c>
      <c r="M27" s="39">
        <v>118.47519329668901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6.1393722988001</v>
      </c>
      <c r="D28" s="38">
        <v>14.427126368913038</v>
      </c>
      <c r="E28" s="38">
        <v>0</v>
      </c>
      <c r="F28" s="38">
        <v>64.74930549488063</v>
      </c>
      <c r="G28" s="38">
        <v>13.687450289612528</v>
      </c>
      <c r="H28" s="38">
        <v>0</v>
      </c>
      <c r="I28" s="38">
        <v>9.1390996332282648E-2</v>
      </c>
      <c r="J28" s="38">
        <v>1.2163003090329447</v>
      </c>
      <c r="K28" s="38">
        <v>0</v>
      </c>
      <c r="L28" s="38">
        <v>9.2442079770579113</v>
      </c>
      <c r="M28" s="38">
        <v>109.55515373462943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6.1405509465355994</v>
      </c>
      <c r="D29" s="39">
        <v>14.429896114580306</v>
      </c>
      <c r="E29" s="39">
        <v>0</v>
      </c>
      <c r="F29" s="39">
        <v>2.9732598205051222</v>
      </c>
      <c r="G29" s="39">
        <v>13.352551452263807</v>
      </c>
      <c r="H29" s="39">
        <v>0</v>
      </c>
      <c r="I29" s="39">
        <v>9.140854174012393E-2</v>
      </c>
      <c r="J29" s="39">
        <v>1.2165338165537709</v>
      </c>
      <c r="K29" s="39">
        <v>0</v>
      </c>
      <c r="L29" s="39">
        <v>9.2442079770579113</v>
      </c>
      <c r="M29" s="39">
        <v>47.448408669236635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6.1393722988001</v>
      </c>
      <c r="D30" s="38">
        <v>14.427126368913038</v>
      </c>
      <c r="E30" s="38">
        <v>0</v>
      </c>
      <c r="F30" s="38">
        <v>64.74930549488063</v>
      </c>
      <c r="G30" s="38">
        <v>110.09142572200155</v>
      </c>
      <c r="H30" s="38">
        <v>0</v>
      </c>
      <c r="I30" s="38">
        <v>0.718808754621449</v>
      </c>
      <c r="J30" s="38">
        <v>1.2163003090329447</v>
      </c>
      <c r="K30" s="38">
        <v>0</v>
      </c>
      <c r="L30" s="38">
        <v>4.2421367998827506</v>
      </c>
      <c r="M30" s="38">
        <v>201.58447574813246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8.0098200187788411</v>
      </c>
      <c r="D31" s="39">
        <v>14.428445134866895</v>
      </c>
      <c r="E31" s="39">
        <v>0</v>
      </c>
      <c r="F31" s="39">
        <v>2.6204917628085331</v>
      </c>
      <c r="G31" s="39">
        <v>42.952240863000299</v>
      </c>
      <c r="H31" s="39">
        <v>0</v>
      </c>
      <c r="I31" s="39">
        <v>0.29019874553821251</v>
      </c>
      <c r="J31" s="39">
        <v>1.2164114895547091</v>
      </c>
      <c r="K31" s="39">
        <v>0</v>
      </c>
      <c r="L31" s="39">
        <v>4.2421367998827506</v>
      </c>
      <c r="M31" s="39">
        <v>73.759744814430235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8.832869557326898</v>
      </c>
      <c r="D32" s="38">
        <v>0</v>
      </c>
      <c r="E32" s="38">
        <v>0</v>
      </c>
      <c r="F32" s="38">
        <v>221.31581871481407</v>
      </c>
      <c r="G32" s="38">
        <v>0</v>
      </c>
      <c r="H32" s="38">
        <v>0</v>
      </c>
      <c r="I32" s="38">
        <v>0</v>
      </c>
      <c r="J32" s="38">
        <v>0.82360747673683155</v>
      </c>
      <c r="K32" s="38">
        <v>0</v>
      </c>
      <c r="L32" s="38">
        <v>4.2421367998827506</v>
      </c>
      <c r="M32" s="38">
        <v>235.21443254876056</v>
      </c>
      <c r="N32" s="60" t="s">
        <v>102</v>
      </c>
      <c r="O32" s="2"/>
    </row>
    <row r="33" spans="1:15" x14ac:dyDescent="0.25">
      <c r="A33" s="56">
        <v>24</v>
      </c>
      <c r="B33" s="28" t="s">
        <v>5</v>
      </c>
      <c r="C33" s="39">
        <v>13.273555522137968</v>
      </c>
      <c r="D33" s="39">
        <v>0</v>
      </c>
      <c r="E33" s="39">
        <v>0</v>
      </c>
      <c r="F33" s="39">
        <v>7.8088906984620623</v>
      </c>
      <c r="G33" s="39">
        <v>0</v>
      </c>
      <c r="H33" s="39">
        <v>0</v>
      </c>
      <c r="I33" s="39">
        <v>0</v>
      </c>
      <c r="J33" s="39">
        <v>0.71810703292392708</v>
      </c>
      <c r="K33" s="39">
        <v>0</v>
      </c>
      <c r="L33" s="39">
        <v>4.2421367998827506</v>
      </c>
      <c r="M33" s="39">
        <v>26.042690053406709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7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  <pageSetUpPr fitToPage="1"/>
  </sheetPr>
  <dimension ref="A1:Z33"/>
  <sheetViews>
    <sheetView showGridLines="0" topLeftCell="A4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.109375" style="2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77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"&amp;'Daten CRD'!B3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78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3.5467706810441051</v>
      </c>
      <c r="D10" s="38">
        <v>3.4091265574252518</v>
      </c>
      <c r="E10" s="38">
        <v>6.4053548779002111E-3</v>
      </c>
      <c r="F10" s="38">
        <v>0</v>
      </c>
      <c r="G10" s="38">
        <v>51.951025741726554</v>
      </c>
      <c r="H10" s="38">
        <v>0</v>
      </c>
      <c r="I10" s="38">
        <v>6.2262461874935719E-2</v>
      </c>
      <c r="J10" s="38">
        <v>1.3984292248069323</v>
      </c>
      <c r="K10" s="38">
        <v>0</v>
      </c>
      <c r="L10" s="38">
        <v>2.2822971400757441</v>
      </c>
      <c r="M10" s="38">
        <v>62.656317161831424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3.5467706810441051</v>
      </c>
      <c r="D11" s="39">
        <v>3.4091265574252518</v>
      </c>
      <c r="E11" s="39">
        <v>0</v>
      </c>
      <c r="F11" s="39">
        <v>0</v>
      </c>
      <c r="G11" s="39">
        <v>51.951025741726554</v>
      </c>
      <c r="H11" s="39">
        <v>0</v>
      </c>
      <c r="I11" s="39">
        <v>6.2262461874935719E-2</v>
      </c>
      <c r="J11" s="39">
        <v>1.0865883864384567</v>
      </c>
      <c r="K11" s="39">
        <v>0</v>
      </c>
      <c r="L11" s="39">
        <v>2.2822971400757441</v>
      </c>
      <c r="M11" s="39">
        <v>62.338070968585043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3.5467706810441042</v>
      </c>
      <c r="D12" s="38">
        <v>3.4091265574252518</v>
      </c>
      <c r="E12" s="38">
        <v>2.9692868663878977</v>
      </c>
      <c r="F12" s="38">
        <v>0</v>
      </c>
      <c r="G12" s="38">
        <v>115.81185106517754</v>
      </c>
      <c r="H12" s="38">
        <v>0</v>
      </c>
      <c r="I12" s="38">
        <v>0.13879862541038837</v>
      </c>
      <c r="J12" s="38">
        <v>1.3714068521291216</v>
      </c>
      <c r="K12" s="38">
        <v>0</v>
      </c>
      <c r="L12" s="38">
        <v>2.2822971400757441</v>
      </c>
      <c r="M12" s="38">
        <v>129.52953778765004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3.5467706810441051</v>
      </c>
      <c r="D13" s="39">
        <v>3.4091265574252518</v>
      </c>
      <c r="E13" s="39">
        <v>2.9692868663878986</v>
      </c>
      <c r="F13" s="39">
        <v>0</v>
      </c>
      <c r="G13" s="39">
        <v>51.951025741726554</v>
      </c>
      <c r="H13" s="39">
        <v>0</v>
      </c>
      <c r="I13" s="39">
        <v>6.2262461874935719E-2</v>
      </c>
      <c r="J13" s="39">
        <v>1.3714068521291218</v>
      </c>
      <c r="K13" s="39">
        <v>0</v>
      </c>
      <c r="L13" s="39">
        <v>2.2822971400757441</v>
      </c>
      <c r="M13" s="39">
        <v>65.59217630066361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3.5410542121818835</v>
      </c>
      <c r="D14" s="38">
        <v>1.8549451254825389</v>
      </c>
      <c r="E14" s="38">
        <v>5.9962612572426615</v>
      </c>
      <c r="F14" s="38">
        <v>0</v>
      </c>
      <c r="G14" s="38">
        <v>52.826017101401199</v>
      </c>
      <c r="H14" s="38">
        <v>0</v>
      </c>
      <c r="I14" s="38">
        <v>6.2250637916554705E-2</v>
      </c>
      <c r="J14" s="38">
        <v>0.61988380872679305</v>
      </c>
      <c r="K14" s="38">
        <v>0</v>
      </c>
      <c r="L14" s="38">
        <v>2.2822971400757441</v>
      </c>
      <c r="M14" s="38">
        <v>67.182709283027364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3.5472081629314385</v>
      </c>
      <c r="D15" s="39">
        <v>1.6211065101563946</v>
      </c>
      <c r="E15" s="39">
        <v>9.0120469583228697</v>
      </c>
      <c r="F15" s="39">
        <v>0</v>
      </c>
      <c r="G15" s="39">
        <v>24.453679543725897</v>
      </c>
      <c r="H15" s="39">
        <v>4.6825724789854695</v>
      </c>
      <c r="I15" s="39">
        <v>3.183139921213015E-2</v>
      </c>
      <c r="J15" s="39">
        <v>0.5990506962295068</v>
      </c>
      <c r="K15" s="39">
        <v>0</v>
      </c>
      <c r="L15" s="39">
        <v>2.2822971400757441</v>
      </c>
      <c r="M15" s="39">
        <v>46.229792889639448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3.5471638168581072</v>
      </c>
      <c r="D16" s="38">
        <v>3.4095044363085298</v>
      </c>
      <c r="E16" s="38">
        <v>9.0120469583228768</v>
      </c>
      <c r="F16" s="38">
        <v>0</v>
      </c>
      <c r="G16" s="38">
        <v>3.381947141277784</v>
      </c>
      <c r="H16" s="38">
        <v>0.15869772412467445</v>
      </c>
      <c r="I16" s="38">
        <v>3.9457338928808082E-3</v>
      </c>
      <c r="J16" s="38">
        <v>1.0867088274954639</v>
      </c>
      <c r="K16" s="38">
        <v>0</v>
      </c>
      <c r="L16" s="38">
        <v>2.3587253690343806</v>
      </c>
      <c r="M16" s="38">
        <v>22.958740007314699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3.5471638168581077</v>
      </c>
      <c r="D17" s="39">
        <v>3.4095044363085298</v>
      </c>
      <c r="E17" s="39">
        <v>9.0120469583228768</v>
      </c>
      <c r="F17" s="39">
        <v>0</v>
      </c>
      <c r="G17" s="39">
        <v>35.589944583027048</v>
      </c>
      <c r="H17" s="39">
        <v>1.6008857363368587</v>
      </c>
      <c r="I17" s="39">
        <v>9.0600762855521599E-2</v>
      </c>
      <c r="J17" s="39">
        <v>1.0867088274954639</v>
      </c>
      <c r="K17" s="39">
        <v>0</v>
      </c>
      <c r="L17" s="39">
        <v>3.3103858259781664</v>
      </c>
      <c r="M17" s="39">
        <v>57.647240947182567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3.5471638168581077</v>
      </c>
      <c r="D18" s="38">
        <v>3.4095044363085298</v>
      </c>
      <c r="E18" s="38">
        <v>9.0120469583228768</v>
      </c>
      <c r="F18" s="38">
        <v>0</v>
      </c>
      <c r="G18" s="38">
        <v>53.679592136983018</v>
      </c>
      <c r="H18" s="38">
        <v>2.5189125519156832</v>
      </c>
      <c r="I18" s="38">
        <v>0.14284234756867989</v>
      </c>
      <c r="J18" s="38">
        <v>1.0867088274954639</v>
      </c>
      <c r="K18" s="38">
        <v>0</v>
      </c>
      <c r="L18" s="38">
        <v>3.3103858259781664</v>
      </c>
      <c r="M18" s="38">
        <v>76.707156901430508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3.5471638168581072</v>
      </c>
      <c r="D19" s="39">
        <v>3.4095044363085298</v>
      </c>
      <c r="E19" s="39">
        <v>9.0120469583228768</v>
      </c>
      <c r="F19" s="39">
        <v>0</v>
      </c>
      <c r="G19" s="39">
        <v>32.411285024949095</v>
      </c>
      <c r="H19" s="39">
        <v>1.5208981555732368</v>
      </c>
      <c r="I19" s="39">
        <v>8.6247004799644408E-2</v>
      </c>
      <c r="J19" s="39">
        <v>1.0867088274954639</v>
      </c>
      <c r="K19" s="39">
        <v>0</v>
      </c>
      <c r="L19" s="39">
        <v>3.3103858259781664</v>
      </c>
      <c r="M19" s="39">
        <v>54.384240050285115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3.5471638168581077</v>
      </c>
      <c r="D20" s="38">
        <v>3.4095044363085298</v>
      </c>
      <c r="E20" s="38">
        <v>9.0120469583228768</v>
      </c>
      <c r="F20" s="38">
        <v>0</v>
      </c>
      <c r="G20" s="38">
        <v>27.269381169891986</v>
      </c>
      <c r="H20" s="38">
        <v>1.2796145383617792</v>
      </c>
      <c r="I20" s="38">
        <v>3.1815317337950878E-2</v>
      </c>
      <c r="J20" s="38">
        <v>1.0867088274954639</v>
      </c>
      <c r="K20" s="38">
        <v>0</v>
      </c>
      <c r="L20" s="38">
        <v>2.2822971400757441</v>
      </c>
      <c r="M20" s="38">
        <v>47.918532204652429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3.5471638168581077</v>
      </c>
      <c r="D21" s="39">
        <v>3.4095044363085298</v>
      </c>
      <c r="E21" s="39">
        <v>9.0120469583228768</v>
      </c>
      <c r="F21" s="39">
        <v>0</v>
      </c>
      <c r="G21" s="39">
        <v>64.232791423855701</v>
      </c>
      <c r="H21" s="39">
        <v>2.8892812506538923</v>
      </c>
      <c r="I21" s="39">
        <v>7.1687768586934805E-2</v>
      </c>
      <c r="J21" s="39">
        <v>1.0867088274954639</v>
      </c>
      <c r="K21" s="39">
        <v>0</v>
      </c>
      <c r="L21" s="39">
        <v>2.2822971400757441</v>
      </c>
      <c r="M21" s="39">
        <v>86.531481622157258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3.5469852811501159</v>
      </c>
      <c r="D22" s="38">
        <v>3.409332829267024</v>
      </c>
      <c r="E22" s="38">
        <v>6.4053548779002068E-3</v>
      </c>
      <c r="F22" s="38">
        <v>0</v>
      </c>
      <c r="G22" s="38">
        <v>31.887549810538609</v>
      </c>
      <c r="H22" s="38">
        <v>0</v>
      </c>
      <c r="I22" s="38">
        <v>8.624266381883311E-2</v>
      </c>
      <c r="J22" s="38">
        <v>1.4664120855642528</v>
      </c>
      <c r="K22" s="38">
        <v>0</v>
      </c>
      <c r="L22" s="38">
        <v>3.8453834286886224</v>
      </c>
      <c r="M22" s="38">
        <v>44.248311453905352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3.5469852811501168</v>
      </c>
      <c r="D23" s="39">
        <v>3.409332829267024</v>
      </c>
      <c r="E23" s="39">
        <v>6.4053548779002068E-3</v>
      </c>
      <c r="F23" s="39">
        <v>0</v>
      </c>
      <c r="G23" s="39">
        <v>34.045179642351634</v>
      </c>
      <c r="H23" s="39">
        <v>0</v>
      </c>
      <c r="I23" s="39">
        <v>8.8149034631463605E-2</v>
      </c>
      <c r="J23" s="39">
        <v>1.4664120855642528</v>
      </c>
      <c r="K23" s="39">
        <v>0</v>
      </c>
      <c r="L23" s="39">
        <v>3.8453834286886224</v>
      </c>
      <c r="M23" s="39">
        <v>46.407847656531011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3.5469852811501146</v>
      </c>
      <c r="D24" s="38">
        <v>3.4093328292669853</v>
      </c>
      <c r="E24" s="38">
        <v>6.4053548779002059E-3</v>
      </c>
      <c r="F24" s="38">
        <v>0</v>
      </c>
      <c r="G24" s="38">
        <v>34.04517964235125</v>
      </c>
      <c r="H24" s="38">
        <v>0</v>
      </c>
      <c r="I24" s="38">
        <v>8.8149034631463341E-2</v>
      </c>
      <c r="J24" s="38">
        <v>1.466412085564246</v>
      </c>
      <c r="K24" s="38">
        <v>15.657404112650825</v>
      </c>
      <c r="L24" s="38">
        <v>3.0811011391022545</v>
      </c>
      <c r="M24" s="38">
        <v>61.300969479595032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3.5469852811501168</v>
      </c>
      <c r="D25" s="39">
        <v>3.409332829267024</v>
      </c>
      <c r="E25" s="39">
        <v>6.4053548779002068E-3</v>
      </c>
      <c r="F25" s="39">
        <v>0</v>
      </c>
      <c r="G25" s="39">
        <v>63.150609837639735</v>
      </c>
      <c r="H25" s="39">
        <v>0</v>
      </c>
      <c r="I25" s="39">
        <v>7.16841604010207E-2</v>
      </c>
      <c r="J25" s="39">
        <v>1.4664120855642528</v>
      </c>
      <c r="K25" s="39">
        <v>0</v>
      </c>
      <c r="L25" s="39">
        <v>2.2822971400757441</v>
      </c>
      <c r="M25" s="39">
        <v>73.933726688975796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3.5410542121818844</v>
      </c>
      <c r="D26" s="38">
        <v>3.4036319349741722</v>
      </c>
      <c r="E26" s="38">
        <v>5.9962612572426668</v>
      </c>
      <c r="F26" s="38">
        <v>0</v>
      </c>
      <c r="G26" s="38">
        <v>52.783994818173795</v>
      </c>
      <c r="H26" s="38">
        <v>0</v>
      </c>
      <c r="I26" s="38">
        <v>6.2162111032831514E-2</v>
      </c>
      <c r="J26" s="38">
        <v>1.1057179488664686</v>
      </c>
      <c r="K26" s="38">
        <v>0</v>
      </c>
      <c r="L26" s="38">
        <v>2.2822971400757441</v>
      </c>
      <c r="M26" s="38">
        <v>69.175119422547567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3.5466189350565438</v>
      </c>
      <c r="D27" s="39">
        <v>1.0835188791865282</v>
      </c>
      <c r="E27" s="39">
        <v>0</v>
      </c>
      <c r="F27" s="39">
        <v>0.67523313871061563</v>
      </c>
      <c r="G27" s="39">
        <v>18.618242054922455</v>
      </c>
      <c r="H27" s="39">
        <v>0</v>
      </c>
      <c r="I27" s="39">
        <v>0.12170934074023551</v>
      </c>
      <c r="J27" s="39">
        <v>0.63471309316816105</v>
      </c>
      <c r="K27" s="39">
        <v>0</v>
      </c>
      <c r="L27" s="39">
        <v>2.2822971400757441</v>
      </c>
      <c r="M27" s="39">
        <v>26.962332581860284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3.5465272942431101</v>
      </c>
      <c r="D28" s="38">
        <v>2.2788219838652521</v>
      </c>
      <c r="E28" s="38">
        <v>0</v>
      </c>
      <c r="F28" s="38">
        <v>0.67521569141356164</v>
      </c>
      <c r="G28" s="38">
        <v>10.30592845793546</v>
      </c>
      <c r="H28" s="38">
        <v>0</v>
      </c>
      <c r="I28" s="38">
        <v>6.8812602053045333E-2</v>
      </c>
      <c r="J28" s="38">
        <v>0.96063940897595612</v>
      </c>
      <c r="K28" s="38">
        <v>0</v>
      </c>
      <c r="L28" s="38">
        <v>3.1957434825402102</v>
      </c>
      <c r="M28" s="38">
        <v>21.031688921026596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3.5472081629314385</v>
      </c>
      <c r="D29" s="39">
        <v>2.2792594762081415</v>
      </c>
      <c r="E29" s="39">
        <v>0</v>
      </c>
      <c r="F29" s="39">
        <v>0.55539970381440151</v>
      </c>
      <c r="G29" s="39">
        <v>10.053767289468531</v>
      </c>
      <c r="H29" s="39">
        <v>0</v>
      </c>
      <c r="I29" s="39">
        <v>6.8825812820145951E-2</v>
      </c>
      <c r="J29" s="39">
        <v>0.96082383425738727</v>
      </c>
      <c r="K29" s="39">
        <v>0</v>
      </c>
      <c r="L29" s="39">
        <v>3.1957434825402102</v>
      </c>
      <c r="M29" s="39">
        <v>20.661027762040256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3.5465272942431105</v>
      </c>
      <c r="D30" s="38">
        <v>2.2788219838652521</v>
      </c>
      <c r="E30" s="38">
        <v>0</v>
      </c>
      <c r="F30" s="38">
        <v>0.67521569141356164</v>
      </c>
      <c r="G30" s="38">
        <v>42.312997131480543</v>
      </c>
      <c r="H30" s="38">
        <v>0</v>
      </c>
      <c r="I30" s="38">
        <v>0.2742515708121987</v>
      </c>
      <c r="J30" s="38">
        <v>0.96063940897595601</v>
      </c>
      <c r="K30" s="38">
        <v>0</v>
      </c>
      <c r="L30" s="38">
        <v>2.2822971400757441</v>
      </c>
      <c r="M30" s="38">
        <v>52.330750220866364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3.5468514779600064</v>
      </c>
      <c r="D31" s="39">
        <v>2.2790302881921423</v>
      </c>
      <c r="E31" s="39">
        <v>0</v>
      </c>
      <c r="F31" s="39">
        <v>0.44046034429502467</v>
      </c>
      <c r="G31" s="39">
        <v>35.256844293659881</v>
      </c>
      <c r="H31" s="39">
        <v>0</v>
      </c>
      <c r="I31" s="39">
        <v>0.23820624442599786</v>
      </c>
      <c r="J31" s="39">
        <v>0.9607272198479313</v>
      </c>
      <c r="K31" s="39">
        <v>0</v>
      </c>
      <c r="L31" s="39">
        <v>2.2822971400757441</v>
      </c>
      <c r="M31" s="39">
        <v>45.00441700845672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3.2010343136572184</v>
      </c>
      <c r="D32" s="38">
        <v>0</v>
      </c>
      <c r="E32" s="38">
        <v>0</v>
      </c>
      <c r="F32" s="38">
        <v>2.3079153114020148</v>
      </c>
      <c r="G32" s="38">
        <v>0</v>
      </c>
      <c r="H32" s="38">
        <v>0</v>
      </c>
      <c r="I32" s="38">
        <v>0</v>
      </c>
      <c r="J32" s="38">
        <v>0.7881075204084087</v>
      </c>
      <c r="K32" s="38">
        <v>0</v>
      </c>
      <c r="L32" s="38">
        <v>2.2822971400757441</v>
      </c>
      <c r="M32" s="38">
        <v>8.5793542855433866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2.7909960972859968</v>
      </c>
      <c r="D33" s="39">
        <v>0</v>
      </c>
      <c r="E33" s="39">
        <v>0</v>
      </c>
      <c r="F33" s="39">
        <v>1.3125424526885354</v>
      </c>
      <c r="G33" s="39">
        <v>0</v>
      </c>
      <c r="H33" s="39">
        <v>0</v>
      </c>
      <c r="I33" s="39">
        <v>0</v>
      </c>
      <c r="J33" s="39">
        <v>0.68715446264258839</v>
      </c>
      <c r="K33" s="39">
        <v>0</v>
      </c>
      <c r="L33" s="39">
        <v>2.2822971400757441</v>
      </c>
      <c r="M33" s="39">
        <v>7.0729901526928654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5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  <pageSetUpPr fitToPage="1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119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120</v>
      </c>
      <c r="B2" s="78" t="s">
        <v>93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3.95">
      <c r="A3" s="6" t="s">
        <v>121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O3" s="36"/>
      <c r="Z3" s="2" t="str">
        <f>"Source: "&amp;'Data Land use'!B3</f>
        <v>Source: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122</v>
      </c>
      <c r="B5" s="78" t="s">
        <v>94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123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73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74">
        <v>1</v>
      </c>
      <c r="B10" s="52">
        <v>62</v>
      </c>
      <c r="C10" s="38">
        <v>1.4549139287125494E-2</v>
      </c>
      <c r="D10" s="38">
        <v>1.3873384838156391E-2</v>
      </c>
      <c r="E10" s="38">
        <v>4.2391028180130661E-5</v>
      </c>
      <c r="F10" s="38">
        <v>0</v>
      </c>
      <c r="G10" s="38">
        <v>0.368893910246683</v>
      </c>
      <c r="H10" s="38">
        <v>0</v>
      </c>
      <c r="I10" s="38">
        <v>4.4211336917227001E-4</v>
      </c>
      <c r="J10" s="38">
        <v>4.5951484819644521E-3</v>
      </c>
      <c r="K10" s="38">
        <v>0</v>
      </c>
      <c r="L10" s="38">
        <v>9.323422708399684E-2</v>
      </c>
      <c r="M10" s="38">
        <v>0.4956303143352786</v>
      </c>
      <c r="N10" s="60" t="s">
        <v>118</v>
      </c>
      <c r="O10" s="2"/>
    </row>
    <row r="11" spans="1:26" x14ac:dyDescent="0.25">
      <c r="A11" s="75">
        <v>2</v>
      </c>
      <c r="B11" s="53">
        <v>61</v>
      </c>
      <c r="C11" s="39">
        <v>1.4549139287125494E-2</v>
      </c>
      <c r="D11" s="39">
        <v>1.3873384838156391E-2</v>
      </c>
      <c r="E11" s="39">
        <v>0</v>
      </c>
      <c r="F11" s="39">
        <v>0</v>
      </c>
      <c r="G11" s="39">
        <v>0.368893910246683</v>
      </c>
      <c r="H11" s="39">
        <v>0</v>
      </c>
      <c r="I11" s="39">
        <v>4.4211336917227001E-4</v>
      </c>
      <c r="J11" s="39">
        <v>9.9778762851331559E-4</v>
      </c>
      <c r="K11" s="39">
        <v>0</v>
      </c>
      <c r="L11" s="39">
        <v>9.323422708399684E-2</v>
      </c>
      <c r="M11" s="39">
        <v>0.49199056245364736</v>
      </c>
      <c r="N11" s="61" t="s">
        <v>117</v>
      </c>
      <c r="O11" s="2"/>
    </row>
    <row r="12" spans="1:26" x14ac:dyDescent="0.25">
      <c r="A12" s="75">
        <v>3</v>
      </c>
      <c r="B12" s="52">
        <v>22</v>
      </c>
      <c r="C12" s="38">
        <v>1.4549139287125494E-2</v>
      </c>
      <c r="D12" s="38">
        <v>1.3873384838156391E-2</v>
      </c>
      <c r="E12" s="38">
        <v>6.0455011664370059E-4</v>
      </c>
      <c r="F12" s="38">
        <v>0</v>
      </c>
      <c r="G12" s="38">
        <v>1.3616824340711697</v>
      </c>
      <c r="H12" s="38">
        <v>0</v>
      </c>
      <c r="I12" s="38">
        <v>1.6319543151778429E-3</v>
      </c>
      <c r="J12" s="38">
        <v>4.5102021099233209E-3</v>
      </c>
      <c r="K12" s="38">
        <v>0</v>
      </c>
      <c r="L12" s="38">
        <v>9.323422708399684E-2</v>
      </c>
      <c r="M12" s="38">
        <v>1.4900858918221933</v>
      </c>
      <c r="N12" s="60" t="s">
        <v>116</v>
      </c>
      <c r="O12" s="2"/>
    </row>
    <row r="13" spans="1:26" x14ac:dyDescent="0.25">
      <c r="A13" s="75">
        <v>4</v>
      </c>
      <c r="B13" s="53">
        <v>21</v>
      </c>
      <c r="C13" s="39">
        <v>1.4549139287125494E-2</v>
      </c>
      <c r="D13" s="39">
        <v>1.3873384838156391E-2</v>
      </c>
      <c r="E13" s="39">
        <v>6.045501166437007E-4</v>
      </c>
      <c r="F13" s="39">
        <v>0</v>
      </c>
      <c r="G13" s="39">
        <v>0.368893910246683</v>
      </c>
      <c r="H13" s="39">
        <v>0</v>
      </c>
      <c r="I13" s="39">
        <v>4.4211336917227001E-4</v>
      </c>
      <c r="J13" s="39">
        <v>4.5102021099233218E-3</v>
      </c>
      <c r="K13" s="39">
        <v>0</v>
      </c>
      <c r="L13" s="39">
        <v>9.323422708399684E-2</v>
      </c>
      <c r="M13" s="39">
        <v>0.49610752705170102</v>
      </c>
      <c r="N13" s="61" t="s">
        <v>115</v>
      </c>
      <c r="O13" s="2"/>
    </row>
    <row r="14" spans="1:26" x14ac:dyDescent="0.25">
      <c r="A14" s="75">
        <v>5</v>
      </c>
      <c r="B14" s="52">
        <v>20</v>
      </c>
      <c r="C14" s="38">
        <v>1.4525689870970264E-2</v>
      </c>
      <c r="D14" s="38">
        <v>1.0173506119779119E-2</v>
      </c>
      <c r="E14" s="38">
        <v>0.10993699006731782</v>
      </c>
      <c r="F14" s="38">
        <v>0</v>
      </c>
      <c r="G14" s="38">
        <v>0.37510705001618677</v>
      </c>
      <c r="H14" s="38">
        <v>0</v>
      </c>
      <c r="I14" s="38">
        <v>4.4202940959342643E-4</v>
      </c>
      <c r="J14" s="38">
        <v>9.8192420265199925E-4</v>
      </c>
      <c r="K14" s="38">
        <v>0</v>
      </c>
      <c r="L14" s="38">
        <v>9.323422708399684E-2</v>
      </c>
      <c r="M14" s="38">
        <v>0.6044014167704963</v>
      </c>
      <c r="N14" s="60" t="s">
        <v>114</v>
      </c>
      <c r="O14" s="2"/>
    </row>
    <row r="15" spans="1:26" x14ac:dyDescent="0.25">
      <c r="A15" s="75">
        <v>6</v>
      </c>
      <c r="B15" s="53">
        <v>19</v>
      </c>
      <c r="C15" s="39">
        <v>1.455093387309871E-2</v>
      </c>
      <c r="D15" s="39">
        <v>6.1190625625129041E-3</v>
      </c>
      <c r="E15" s="39">
        <v>8.9009721278100626E-2</v>
      </c>
      <c r="F15" s="39">
        <v>0</v>
      </c>
      <c r="G15" s="39">
        <v>0.22613193055648237</v>
      </c>
      <c r="H15" s="39">
        <v>0.89049286241754333</v>
      </c>
      <c r="I15" s="39">
        <v>2.9435634597574926E-4</v>
      </c>
      <c r="J15" s="39">
        <v>7.2302937623049807E-4</v>
      </c>
      <c r="K15" s="39">
        <v>0</v>
      </c>
      <c r="L15" s="39">
        <v>9.323422708399684E-2</v>
      </c>
      <c r="M15" s="39">
        <v>1.3205561234939411</v>
      </c>
      <c r="N15" s="61" t="s">
        <v>113</v>
      </c>
      <c r="O15" s="2"/>
    </row>
    <row r="16" spans="1:26" x14ac:dyDescent="0.25">
      <c r="A16" s="75">
        <v>7</v>
      </c>
      <c r="B16" s="52">
        <v>15</v>
      </c>
      <c r="C16" s="38">
        <v>1.4550751961930565E-2</v>
      </c>
      <c r="D16" s="38">
        <v>1.3874922610099325E-2</v>
      </c>
      <c r="E16" s="38">
        <v>8.9009721278100695E-2</v>
      </c>
      <c r="F16" s="38">
        <v>0</v>
      </c>
      <c r="G16" s="38">
        <v>2.0012731921943111E-2</v>
      </c>
      <c r="H16" s="38">
        <v>0.84813053466020494</v>
      </c>
      <c r="I16" s="38">
        <v>2.3348949979068477E-5</v>
      </c>
      <c r="J16" s="38">
        <v>9.9789822660008624E-4</v>
      </c>
      <c r="K16" s="38">
        <v>0</v>
      </c>
      <c r="L16" s="38">
        <v>9.5144412221251862E-2</v>
      </c>
      <c r="M16" s="38">
        <v>1.0817443218301097</v>
      </c>
      <c r="N16" s="60" t="s">
        <v>109</v>
      </c>
      <c r="O16" s="2"/>
    </row>
    <row r="17" spans="1:15" x14ac:dyDescent="0.25">
      <c r="A17" s="75">
        <v>8</v>
      </c>
      <c r="B17" s="53">
        <v>14</v>
      </c>
      <c r="C17" s="39">
        <v>1.4550751961930565E-2</v>
      </c>
      <c r="D17" s="39">
        <v>1.3874922610099325E-2</v>
      </c>
      <c r="E17" s="39">
        <v>8.9009721278100695E-2</v>
      </c>
      <c r="F17" s="39">
        <v>0</v>
      </c>
      <c r="G17" s="39">
        <v>9.4443336468022245</v>
      </c>
      <c r="H17" s="39">
        <v>1.2898882485464624</v>
      </c>
      <c r="I17" s="39">
        <v>2.5103165909290504E-2</v>
      </c>
      <c r="J17" s="39">
        <v>9.9789822660008624E-4</v>
      </c>
      <c r="K17" s="39">
        <v>0</v>
      </c>
      <c r="L17" s="39">
        <v>0.13159676197516082</v>
      </c>
      <c r="M17" s="39">
        <v>11.00935511730987</v>
      </c>
      <c r="N17" s="61" t="s">
        <v>108</v>
      </c>
      <c r="O17" s="2"/>
    </row>
    <row r="18" spans="1:15" x14ac:dyDescent="0.25">
      <c r="A18" s="75">
        <v>9</v>
      </c>
      <c r="B18" s="52">
        <v>13</v>
      </c>
      <c r="C18" s="38">
        <v>1.4550751961930565E-2</v>
      </c>
      <c r="D18" s="38">
        <v>1.3874922610099325E-2</v>
      </c>
      <c r="E18" s="38">
        <v>8.9009721278100695E-2</v>
      </c>
      <c r="F18" s="38">
        <v>0</v>
      </c>
      <c r="G18" s="38">
        <v>0.38116635590998366</v>
      </c>
      <c r="H18" s="38">
        <v>0.86507765293025152</v>
      </c>
      <c r="I18" s="38">
        <v>1.0142904393431393E-3</v>
      </c>
      <c r="J18" s="38">
        <v>9.9789822660008624E-4</v>
      </c>
      <c r="K18" s="38">
        <v>0</v>
      </c>
      <c r="L18" s="38">
        <v>0.13159676197516082</v>
      </c>
      <c r="M18" s="38">
        <v>1.4972883553314698</v>
      </c>
      <c r="N18" s="60" t="s">
        <v>107</v>
      </c>
      <c r="O18" s="2"/>
    </row>
    <row r="19" spans="1:15" x14ac:dyDescent="0.25">
      <c r="A19" s="75">
        <v>10</v>
      </c>
      <c r="B19" s="53">
        <v>12</v>
      </c>
      <c r="C19" s="39">
        <v>1.4550751961930565E-2</v>
      </c>
      <c r="D19" s="39">
        <v>1.3874922610099325E-2</v>
      </c>
      <c r="E19" s="39">
        <v>8.9009721278100695E-2</v>
      </c>
      <c r="F19" s="39">
        <v>0</v>
      </c>
      <c r="G19" s="39">
        <v>7.8128679319054752</v>
      </c>
      <c r="H19" s="39">
        <v>1.2138099296974858</v>
      </c>
      <c r="I19" s="39">
        <v>2.0790180256763758E-2</v>
      </c>
      <c r="J19" s="39">
        <v>9.9789822660008624E-4</v>
      </c>
      <c r="K19" s="39">
        <v>0</v>
      </c>
      <c r="L19" s="39">
        <v>0.13159676197516082</v>
      </c>
      <c r="M19" s="39">
        <v>9.2974980979116175</v>
      </c>
      <c r="N19" s="61" t="s">
        <v>106</v>
      </c>
      <c r="O19" s="2"/>
    </row>
    <row r="20" spans="1:15" x14ac:dyDescent="0.25">
      <c r="A20" s="75">
        <v>11</v>
      </c>
      <c r="B20" s="52">
        <v>11</v>
      </c>
      <c r="C20" s="38">
        <v>1.4550751961930565E-2</v>
      </c>
      <c r="D20" s="38">
        <v>1.3874922610099325E-2</v>
      </c>
      <c r="E20" s="38">
        <v>8.9009721278100695E-2</v>
      </c>
      <c r="F20" s="38">
        <v>0</v>
      </c>
      <c r="G20" s="38">
        <v>0.25216973167583695</v>
      </c>
      <c r="H20" s="38">
        <v>0.85902449188705732</v>
      </c>
      <c r="I20" s="38">
        <v>2.9420763112698297E-4</v>
      </c>
      <c r="J20" s="38">
        <v>9.9789822660008624E-4</v>
      </c>
      <c r="K20" s="38">
        <v>0</v>
      </c>
      <c r="L20" s="38">
        <v>9.323422708399684E-2</v>
      </c>
      <c r="M20" s="38">
        <v>1.3231559523547487</v>
      </c>
      <c r="N20" s="60" t="s">
        <v>105</v>
      </c>
      <c r="O20" s="2"/>
    </row>
    <row r="21" spans="1:15" x14ac:dyDescent="0.25">
      <c r="A21" s="75">
        <v>12</v>
      </c>
      <c r="B21" s="53">
        <v>10</v>
      </c>
      <c r="C21" s="39">
        <v>1.4550751961930565E-2</v>
      </c>
      <c r="D21" s="39">
        <v>1.3874922610099325E-2</v>
      </c>
      <c r="E21" s="39">
        <v>8.9009721278100695E-2</v>
      </c>
      <c r="F21" s="39">
        <v>0</v>
      </c>
      <c r="G21" s="39">
        <v>17.045149139166021</v>
      </c>
      <c r="H21" s="39">
        <v>1.6461713809817429</v>
      </c>
      <c r="I21" s="39">
        <v>1.9864171234378999E-2</v>
      </c>
      <c r="J21" s="39">
        <v>9.9789822660008624E-4</v>
      </c>
      <c r="K21" s="39">
        <v>0</v>
      </c>
      <c r="L21" s="39">
        <v>9.323422708399684E-2</v>
      </c>
      <c r="M21" s="39">
        <v>18.922852212542868</v>
      </c>
      <c r="N21" s="61" t="s">
        <v>104</v>
      </c>
      <c r="O21" s="2"/>
    </row>
    <row r="22" spans="1:15" x14ac:dyDescent="0.25">
      <c r="A22" s="75">
        <v>13</v>
      </c>
      <c r="B22" s="52">
        <v>7</v>
      </c>
      <c r="C22" s="38">
        <v>1.4550019594062191E-2</v>
      </c>
      <c r="D22" s="38">
        <v>1.3874224258047078E-2</v>
      </c>
      <c r="E22" s="38">
        <v>4.2391028180130641E-5</v>
      </c>
      <c r="F22" s="38">
        <v>0</v>
      </c>
      <c r="G22" s="38">
        <v>7.6866194953400182</v>
      </c>
      <c r="H22" s="38">
        <v>0</v>
      </c>
      <c r="I22" s="38">
        <v>2.0789133846238921E-2</v>
      </c>
      <c r="J22" s="38">
        <v>5.6810673089729546E-3</v>
      </c>
      <c r="K22" s="38">
        <v>0</v>
      </c>
      <c r="L22" s="38">
        <v>0.14496805793594594</v>
      </c>
      <c r="M22" s="38">
        <v>7.8865243893114654</v>
      </c>
      <c r="N22" s="60" t="s">
        <v>101</v>
      </c>
      <c r="O22" s="2"/>
    </row>
    <row r="23" spans="1:15" x14ac:dyDescent="0.25">
      <c r="A23" s="75">
        <v>14</v>
      </c>
      <c r="B23" s="53">
        <v>6</v>
      </c>
      <c r="C23" s="39">
        <v>1.4550019594062191E-2</v>
      </c>
      <c r="D23" s="39">
        <v>1.3874224258047078E-2</v>
      </c>
      <c r="E23" s="39">
        <v>4.2391028180130641E-5</v>
      </c>
      <c r="F23" s="39">
        <v>0</v>
      </c>
      <c r="G23" s="39">
        <v>9.0405711151260437</v>
      </c>
      <c r="H23" s="39">
        <v>0</v>
      </c>
      <c r="I23" s="39">
        <v>2.4423854406459528E-2</v>
      </c>
      <c r="J23" s="39">
        <v>5.6810673089729546E-3</v>
      </c>
      <c r="K23" s="39">
        <v>0</v>
      </c>
      <c r="L23" s="39">
        <v>0.14496805793594594</v>
      </c>
      <c r="M23" s="39">
        <v>9.2441107296577112</v>
      </c>
      <c r="N23" s="61" t="s">
        <v>100</v>
      </c>
      <c r="O23" s="2"/>
    </row>
    <row r="24" spans="1:15" x14ac:dyDescent="0.25">
      <c r="A24" s="74">
        <v>15</v>
      </c>
      <c r="B24" s="54">
        <v>5</v>
      </c>
      <c r="C24" s="38">
        <v>1.4550019594062182E-2</v>
      </c>
      <c r="D24" s="38">
        <v>1.3874224258046922E-2</v>
      </c>
      <c r="E24" s="38">
        <v>4.2391028180130634E-5</v>
      </c>
      <c r="F24" s="38">
        <v>0</v>
      </c>
      <c r="G24" s="38">
        <v>9.0405711151259425</v>
      </c>
      <c r="H24" s="38">
        <v>0</v>
      </c>
      <c r="I24" s="38">
        <v>2.4423854406459451E-2</v>
      </c>
      <c r="J24" s="38">
        <v>5.6810673089729494E-3</v>
      </c>
      <c r="K24" s="38">
        <v>7.3433916470669436E-2</v>
      </c>
      <c r="L24" s="38">
        <v>0.12586620656339575</v>
      </c>
      <c r="M24" s="38">
        <v>9.2984427947557293</v>
      </c>
      <c r="N24" s="60" t="s">
        <v>99</v>
      </c>
      <c r="O24" s="2"/>
    </row>
    <row r="25" spans="1:15" x14ac:dyDescent="0.25">
      <c r="A25" s="74">
        <v>16</v>
      </c>
      <c r="B25" s="55">
        <v>4</v>
      </c>
      <c r="C25" s="39">
        <v>1.4550019594062191E-2</v>
      </c>
      <c r="D25" s="39">
        <v>1.3874224258047078E-2</v>
      </c>
      <c r="E25" s="39">
        <v>4.2391028180130641E-5</v>
      </c>
      <c r="F25" s="39">
        <v>0</v>
      </c>
      <c r="G25" s="39">
        <v>16.769410095593926</v>
      </c>
      <c r="H25" s="39">
        <v>0</v>
      </c>
      <c r="I25" s="39">
        <v>1.9863171431703373E-2</v>
      </c>
      <c r="J25" s="39">
        <v>5.6810673089729546E-3</v>
      </c>
      <c r="K25" s="39">
        <v>0</v>
      </c>
      <c r="L25" s="39">
        <v>9.323422708399684E-2</v>
      </c>
      <c r="M25" s="39">
        <v>16.916655196298887</v>
      </c>
      <c r="N25" s="61" t="s">
        <v>98</v>
      </c>
      <c r="O25" s="2"/>
    </row>
    <row r="26" spans="1:15" x14ac:dyDescent="0.25">
      <c r="A26" s="74">
        <v>17</v>
      </c>
      <c r="B26" s="52">
        <v>3</v>
      </c>
      <c r="C26" s="38">
        <v>1.4525689870970268E-2</v>
      </c>
      <c r="D26" s="38">
        <v>1.3851024561845093E-2</v>
      </c>
      <c r="E26" s="38">
        <v>0.10993699006731791</v>
      </c>
      <c r="F26" s="38">
        <v>0</v>
      </c>
      <c r="G26" s="38">
        <v>0.37480865813352571</v>
      </c>
      <c r="H26" s="38">
        <v>0</v>
      </c>
      <c r="I26" s="38">
        <v>4.4140079778389336E-4</v>
      </c>
      <c r="J26" s="38">
        <v>1.2558979898767569E-3</v>
      </c>
      <c r="K26" s="38">
        <v>0</v>
      </c>
      <c r="L26" s="38">
        <v>9.323422708399684E-2</v>
      </c>
      <c r="M26" s="38">
        <v>0.6080538885053165</v>
      </c>
      <c r="N26" s="60" t="s">
        <v>97</v>
      </c>
      <c r="O26" s="2"/>
    </row>
    <row r="27" spans="1:15" x14ac:dyDescent="0.25">
      <c r="A27" s="74">
        <v>18</v>
      </c>
      <c r="B27" s="53">
        <v>18</v>
      </c>
      <c r="C27" s="39">
        <v>1.4548516812850206E-2</v>
      </c>
      <c r="D27" s="39">
        <v>4.0898730391049952E-3</v>
      </c>
      <c r="E27" s="39">
        <v>0</v>
      </c>
      <c r="F27" s="39">
        <v>11.235049609208628</v>
      </c>
      <c r="G27" s="39">
        <v>0.17216955067719911</v>
      </c>
      <c r="H27" s="39">
        <v>0</v>
      </c>
      <c r="I27" s="39">
        <v>1.1254898527288349E-3</v>
      </c>
      <c r="J27" s="39">
        <v>7.3844188754492444E-4</v>
      </c>
      <c r="K27" s="39">
        <v>0</v>
      </c>
      <c r="L27" s="39">
        <v>9.323422708399684E-2</v>
      </c>
      <c r="M27" s="39">
        <v>11.520955708562052</v>
      </c>
      <c r="N27" s="61" t="s">
        <v>112</v>
      </c>
      <c r="O27" s="2"/>
    </row>
    <row r="28" spans="1:15" x14ac:dyDescent="0.25">
      <c r="A28" s="74">
        <v>19</v>
      </c>
      <c r="B28" s="52">
        <v>17</v>
      </c>
      <c r="C28" s="38">
        <v>1.454814089484509E-2</v>
      </c>
      <c r="D28" s="38">
        <v>9.2736288393150505E-3</v>
      </c>
      <c r="E28" s="38">
        <v>0</v>
      </c>
      <c r="F28" s="38">
        <v>11.234759307627277</v>
      </c>
      <c r="G28" s="38">
        <v>1.7437377719871407</v>
      </c>
      <c r="H28" s="38">
        <v>0</v>
      </c>
      <c r="I28" s="38">
        <v>1.1642923185268481E-2</v>
      </c>
      <c r="J28" s="38">
        <v>9.2214386942240207E-4</v>
      </c>
      <c r="K28" s="38">
        <v>0</v>
      </c>
      <c r="L28" s="38">
        <v>0.12873148426927827</v>
      </c>
      <c r="M28" s="38">
        <v>13.143615400672548</v>
      </c>
      <c r="N28" s="60" t="s">
        <v>111</v>
      </c>
      <c r="O28" s="2"/>
    </row>
    <row r="29" spans="1:15" x14ac:dyDescent="0.25">
      <c r="A29" s="74">
        <v>20</v>
      </c>
      <c r="B29" s="53">
        <v>16</v>
      </c>
      <c r="C29" s="39">
        <v>1.455093387309871E-2</v>
      </c>
      <c r="D29" s="39">
        <v>9.2754092072581014E-3</v>
      </c>
      <c r="E29" s="39">
        <v>0</v>
      </c>
      <c r="F29" s="39">
        <v>3.7282372421337624E-3</v>
      </c>
      <c r="G29" s="39">
        <v>1.7010727218774995</v>
      </c>
      <c r="H29" s="39">
        <v>0</v>
      </c>
      <c r="I29" s="39">
        <v>1.1645158414601221E-2</v>
      </c>
      <c r="J29" s="39">
        <v>9.2232090426091638E-4</v>
      </c>
      <c r="K29" s="39">
        <v>0</v>
      </c>
      <c r="L29" s="39">
        <v>0.12873148426927827</v>
      </c>
      <c r="M29" s="39">
        <v>1.8699262657881301</v>
      </c>
      <c r="N29" s="61" t="s">
        <v>110</v>
      </c>
      <c r="O29" s="2"/>
    </row>
    <row r="30" spans="1:15" x14ac:dyDescent="0.25">
      <c r="A30" s="74">
        <v>21</v>
      </c>
      <c r="B30" s="52">
        <v>9</v>
      </c>
      <c r="C30" s="38">
        <v>1.454814089484509E-2</v>
      </c>
      <c r="D30" s="38">
        <v>9.2736288393150505E-3</v>
      </c>
      <c r="E30" s="38">
        <v>0</v>
      </c>
      <c r="F30" s="38">
        <v>11.234759307627277</v>
      </c>
      <c r="G30" s="38">
        <v>11.388248562616736</v>
      </c>
      <c r="H30" s="38">
        <v>0</v>
      </c>
      <c r="I30" s="38">
        <v>7.5982065225698225E-2</v>
      </c>
      <c r="J30" s="38">
        <v>9.2214386942240207E-4</v>
      </c>
      <c r="K30" s="38">
        <v>0</v>
      </c>
      <c r="L30" s="38">
        <v>9.323422708399684E-2</v>
      </c>
      <c r="M30" s="38">
        <v>22.816968076157291</v>
      </c>
      <c r="N30" s="60" t="s">
        <v>103</v>
      </c>
      <c r="O30" s="2"/>
    </row>
    <row r="31" spans="1:15" x14ac:dyDescent="0.25">
      <c r="A31" s="74">
        <v>22</v>
      </c>
      <c r="B31" s="53">
        <v>2</v>
      </c>
      <c r="C31" s="39">
        <v>1.4549470722588664E-2</v>
      </c>
      <c r="D31" s="39">
        <v>9.2744765303707268E-3</v>
      </c>
      <c r="E31" s="39">
        <v>0</v>
      </c>
      <c r="F31" s="39">
        <v>2.9566826341566191E-3</v>
      </c>
      <c r="G31" s="39">
        <v>0.25035184519947457</v>
      </c>
      <c r="H31" s="39">
        <v>0</v>
      </c>
      <c r="I31" s="39">
        <v>1.6914552060692978E-3</v>
      </c>
      <c r="J31" s="39">
        <v>9.2222816146424929E-4</v>
      </c>
      <c r="K31" s="39">
        <v>0</v>
      </c>
      <c r="L31" s="39">
        <v>9.323422708399684E-2</v>
      </c>
      <c r="M31" s="39">
        <v>0.37298038553812096</v>
      </c>
      <c r="N31" s="61" t="s">
        <v>96</v>
      </c>
      <c r="O31" s="2"/>
    </row>
    <row r="32" spans="1:15" x14ac:dyDescent="0.25">
      <c r="A32" s="74">
        <v>23</v>
      </c>
      <c r="B32" s="52">
        <v>8</v>
      </c>
      <c r="C32" s="38">
        <v>1.3130900833587863E-2</v>
      </c>
      <c r="D32" s="38">
        <v>0</v>
      </c>
      <c r="E32" s="38">
        <v>0</v>
      </c>
      <c r="F32" s="38">
        <v>38.400874499387449</v>
      </c>
      <c r="G32" s="38">
        <v>0</v>
      </c>
      <c r="H32" s="38">
        <v>0</v>
      </c>
      <c r="I32" s="38">
        <v>0</v>
      </c>
      <c r="J32" s="38">
        <v>7.5997428324624651E-4</v>
      </c>
      <c r="K32" s="38">
        <v>0</v>
      </c>
      <c r="L32" s="38">
        <v>9.323422708399684E-2</v>
      </c>
      <c r="M32" s="38">
        <v>38.507999601588281</v>
      </c>
      <c r="N32" s="60" t="s">
        <v>102</v>
      </c>
      <c r="O32" s="2"/>
    </row>
    <row r="33" spans="1:15" x14ac:dyDescent="0.25">
      <c r="A33" s="74">
        <v>24</v>
      </c>
      <c r="B33" s="53">
        <v>1</v>
      </c>
      <c r="C33" s="39">
        <v>1.1448891011268815E-2</v>
      </c>
      <c r="D33" s="39">
        <v>0</v>
      </c>
      <c r="E33" s="39">
        <v>0</v>
      </c>
      <c r="F33" s="39">
        <v>8.8107170752655759E-3</v>
      </c>
      <c r="G33" s="39">
        <v>0</v>
      </c>
      <c r="H33" s="39">
        <v>0</v>
      </c>
      <c r="I33" s="39">
        <v>0</v>
      </c>
      <c r="J33" s="39">
        <v>6.6262496766385248E-4</v>
      </c>
      <c r="K33" s="39">
        <v>0</v>
      </c>
      <c r="L33" s="39">
        <v>9.323422708399684E-2</v>
      </c>
      <c r="M33" s="39">
        <v>0.11415646013819508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  <pageSetUpPr fitToPage="1"/>
  </sheetPr>
  <dimension ref="A1:Z33"/>
  <sheetViews>
    <sheetView showGridLines="0" zoomScaleNormal="100" workbookViewId="0">
      <selection activeCell="N4" sqref="N4"/>
    </sheetView>
  </sheetViews>
  <sheetFormatPr baseColWidth="10" defaultColWidth="11.44140625" defaultRowHeight="13.2" x14ac:dyDescent="0.25"/>
  <cols>
    <col min="1" max="1" width="18" style="2" bestFit="1" customWidth="1"/>
    <col min="2" max="2" width="6.5546875" style="2" customWidth="1"/>
    <col min="3" max="5" width="14.5546875" style="2" customWidth="1"/>
    <col min="6" max="6" width="25.21875" style="2" customWidth="1"/>
    <col min="7" max="7" width="14.5546875" style="2" customWidth="1"/>
    <col min="8" max="8" width="15.21875" style="2" customWidth="1"/>
    <col min="9" max="9" width="18.44140625" style="2" customWidth="1"/>
    <col min="10" max="10" width="14.5546875" style="2" customWidth="1"/>
    <col min="11" max="11" width="19.5546875" style="2" customWidth="1"/>
    <col min="12" max="12" width="19" style="1" customWidth="1"/>
    <col min="13" max="13" width="15.44140625" style="1" customWidth="1"/>
    <col min="14" max="14" width="24" style="1" customWidth="1"/>
    <col min="15" max="15" width="15.8867187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</row>
    <row r="2" spans="1:26" ht="15.9" customHeight="1" x14ac:dyDescent="0.25">
      <c r="A2" s="6" t="s">
        <v>2</v>
      </c>
      <c r="B2" s="78" t="s">
        <v>52</v>
      </c>
      <c r="C2" s="79"/>
      <c r="D2" s="79"/>
      <c r="E2" s="79"/>
      <c r="F2" s="79"/>
      <c r="G2" s="79"/>
      <c r="H2" s="79"/>
      <c r="I2" s="79"/>
      <c r="J2" s="79"/>
      <c r="K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Z3" s="2" t="str">
        <f>"Quelle: "&amp;'Data GWP'!B3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</row>
    <row r="5" spans="1:26" x14ac:dyDescent="0.25">
      <c r="A5" s="6" t="s">
        <v>3</v>
      </c>
      <c r="B5" s="78" t="s">
        <v>65</v>
      </c>
      <c r="C5" s="79"/>
      <c r="D5" s="79"/>
      <c r="E5" s="79"/>
      <c r="F5" s="79"/>
      <c r="G5" s="79"/>
      <c r="H5" s="79"/>
      <c r="I5" s="79"/>
      <c r="J5" s="79"/>
      <c r="K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23.4" x14ac:dyDescent="0.25">
      <c r="A9" s="70" t="s">
        <v>15</v>
      </c>
      <c r="B9" s="68" t="s">
        <v>66</v>
      </c>
      <c r="C9" s="69" t="s">
        <v>55</v>
      </c>
      <c r="D9" s="69" t="s">
        <v>56</v>
      </c>
      <c r="E9" s="69" t="s">
        <v>57</v>
      </c>
      <c r="F9" s="69" t="s">
        <v>83</v>
      </c>
      <c r="G9" s="69" t="s">
        <v>84</v>
      </c>
      <c r="H9" s="69" t="s">
        <v>64</v>
      </c>
      <c r="I9" s="69" t="s">
        <v>58</v>
      </c>
      <c r="J9" s="69" t="s">
        <v>59</v>
      </c>
      <c r="K9" s="69" t="s">
        <v>63</v>
      </c>
      <c r="L9" s="69" t="s">
        <v>89</v>
      </c>
      <c r="M9" s="69" t="s">
        <v>60</v>
      </c>
      <c r="N9" s="69" t="s">
        <v>85</v>
      </c>
      <c r="O9" s="69" t="s">
        <v>61</v>
      </c>
      <c r="P9" s="9" t="s">
        <v>62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71">
        <v>1</v>
      </c>
      <c r="B10" s="62">
        <v>62</v>
      </c>
      <c r="C10" s="63">
        <v>0.47434705479843264</v>
      </c>
      <c r="D10" s="63">
        <v>0.45053289165058213</v>
      </c>
      <c r="E10" s="63">
        <v>1.1880369312297966E-3</v>
      </c>
      <c r="F10" s="63">
        <v>0</v>
      </c>
      <c r="G10" s="63">
        <v>8.7756231567934861</v>
      </c>
      <c r="H10" s="63">
        <v>2.1777705795306823</v>
      </c>
      <c r="I10" s="63">
        <v>1.05174420413763E-2</v>
      </c>
      <c r="J10" s="63">
        <v>0.77391456128836211</v>
      </c>
      <c r="K10" s="63">
        <v>0</v>
      </c>
      <c r="L10" s="63">
        <v>1.5937717329905938</v>
      </c>
      <c r="M10" s="63">
        <v>0</v>
      </c>
      <c r="N10" s="63">
        <f>77.15/2</f>
        <v>38.575000000000003</v>
      </c>
      <c r="O10" s="63">
        <v>14.257665456024746</v>
      </c>
      <c r="P10" s="64" t="s">
        <v>118</v>
      </c>
    </row>
    <row r="11" spans="1:26" x14ac:dyDescent="0.25">
      <c r="A11" s="72">
        <v>2</v>
      </c>
      <c r="B11" s="65">
        <v>61</v>
      </c>
      <c r="C11" s="66">
        <v>0.47434705479843264</v>
      </c>
      <c r="D11" s="66">
        <v>0.45053289165058213</v>
      </c>
      <c r="E11" s="66">
        <v>0</v>
      </c>
      <c r="F11" s="66">
        <v>0</v>
      </c>
      <c r="G11" s="66">
        <v>8.7756231567934861</v>
      </c>
      <c r="H11" s="66">
        <v>0</v>
      </c>
      <c r="I11" s="66">
        <v>1.05174420413763E-2</v>
      </c>
      <c r="J11" s="66">
        <v>0.42798160150569836</v>
      </c>
      <c r="K11" s="66">
        <v>0</v>
      </c>
      <c r="L11" s="66">
        <v>1.5937717329905938</v>
      </c>
      <c r="M11" s="66">
        <v>77.150872817955118</v>
      </c>
      <c r="N11" s="66">
        <v>0</v>
      </c>
      <c r="O11" s="66">
        <v>88.883646697735287</v>
      </c>
      <c r="P11" s="67" t="s">
        <v>117</v>
      </c>
    </row>
    <row r="12" spans="1:26" x14ac:dyDescent="0.25">
      <c r="A12" s="72">
        <v>3</v>
      </c>
      <c r="B12" s="62">
        <v>22</v>
      </c>
      <c r="C12" s="63">
        <v>0.47434705479843259</v>
      </c>
      <c r="D12" s="63">
        <v>0.45053289165058213</v>
      </c>
      <c r="E12" s="63">
        <v>2.2611767566287883E-2</v>
      </c>
      <c r="F12" s="63">
        <v>0</v>
      </c>
      <c r="G12" s="63">
        <v>126.70522997769716</v>
      </c>
      <c r="H12" s="63">
        <v>2.6891825046000348</v>
      </c>
      <c r="I12" s="63">
        <v>0.15185416338189792</v>
      </c>
      <c r="J12" s="63">
        <v>0.7528150883144481</v>
      </c>
      <c r="K12" s="63">
        <v>0</v>
      </c>
      <c r="L12" s="63">
        <v>1.5937717329905938</v>
      </c>
      <c r="M12" s="63">
        <v>0</v>
      </c>
      <c r="N12" s="63">
        <v>77.150000000000006</v>
      </c>
      <c r="O12" s="63">
        <v>132.84034518099944</v>
      </c>
      <c r="P12" s="64" t="s">
        <v>116</v>
      </c>
    </row>
    <row r="13" spans="1:26" x14ac:dyDescent="0.25">
      <c r="A13" s="72">
        <v>4</v>
      </c>
      <c r="B13" s="65">
        <v>21</v>
      </c>
      <c r="C13" s="66">
        <v>0.47434705479843264</v>
      </c>
      <c r="D13" s="66">
        <v>0.45053289165058213</v>
      </c>
      <c r="E13" s="66">
        <v>2.2611767566287886E-2</v>
      </c>
      <c r="F13" s="66">
        <v>0</v>
      </c>
      <c r="G13" s="66">
        <v>8.7756231567934861</v>
      </c>
      <c r="H13" s="66">
        <v>2.6891825046000353</v>
      </c>
      <c r="I13" s="66">
        <v>1.05174420413763E-2</v>
      </c>
      <c r="J13" s="66">
        <v>0.7528150883144481</v>
      </c>
      <c r="K13" s="66">
        <v>0</v>
      </c>
      <c r="L13" s="66">
        <v>1.5937717329905938</v>
      </c>
      <c r="M13" s="66">
        <v>0</v>
      </c>
      <c r="N13" s="66">
        <v>77.150000000000006</v>
      </c>
      <c r="O13" s="66">
        <v>14.769401638755241</v>
      </c>
      <c r="P13" s="67" t="s">
        <v>115</v>
      </c>
    </row>
    <row r="14" spans="1:26" x14ac:dyDescent="0.25">
      <c r="A14" s="72">
        <v>5</v>
      </c>
      <c r="B14" s="62">
        <v>20</v>
      </c>
      <c r="C14" s="63">
        <v>0.47358253111971443</v>
      </c>
      <c r="D14" s="63">
        <v>0.48863178825495934</v>
      </c>
      <c r="E14" s="63">
        <v>1.3244630282310075</v>
      </c>
      <c r="F14" s="63">
        <v>0</v>
      </c>
      <c r="G14" s="63">
        <v>8.9234276385784828</v>
      </c>
      <c r="H14" s="63">
        <v>0</v>
      </c>
      <c r="I14" s="63">
        <v>1.0515444725606459E-2</v>
      </c>
      <c r="J14" s="63">
        <v>9.236139385203912E-2</v>
      </c>
      <c r="K14" s="63">
        <v>0</v>
      </c>
      <c r="L14" s="63">
        <v>1.5937717329905938</v>
      </c>
      <c r="M14" s="63">
        <v>0</v>
      </c>
      <c r="N14" s="63">
        <v>0</v>
      </c>
      <c r="O14" s="63">
        <v>12.906753557752403</v>
      </c>
      <c r="P14" s="64" t="s">
        <v>114</v>
      </c>
    </row>
    <row r="15" spans="1:26" x14ac:dyDescent="0.25">
      <c r="A15" s="72">
        <v>6</v>
      </c>
      <c r="B15" s="65">
        <v>19</v>
      </c>
      <c r="C15" s="66">
        <v>0.47440556386581989</v>
      </c>
      <c r="D15" s="66">
        <v>0.18123797429086047</v>
      </c>
      <c r="E15" s="66">
        <v>4.9545508753153298</v>
      </c>
      <c r="F15" s="66">
        <v>0</v>
      </c>
      <c r="G15" s="66">
        <v>7.0180355001991419</v>
      </c>
      <c r="H15" s="66">
        <v>1.3438656473359682</v>
      </c>
      <c r="I15" s="66">
        <v>9.1353895961663878E-3</v>
      </c>
      <c r="J15" s="66">
        <v>6.8481595623293118E-2</v>
      </c>
      <c r="K15" s="66">
        <v>0</v>
      </c>
      <c r="L15" s="66">
        <v>1.5937717329905938</v>
      </c>
      <c r="M15" s="66">
        <v>0</v>
      </c>
      <c r="N15" s="66">
        <v>0</v>
      </c>
      <c r="O15" s="66">
        <v>15.643484279217173</v>
      </c>
      <c r="P15" s="67" t="s">
        <v>113</v>
      </c>
    </row>
    <row r="16" spans="1:26" x14ac:dyDescent="0.25">
      <c r="A16" s="72">
        <v>7</v>
      </c>
      <c r="B16" s="62">
        <v>15</v>
      </c>
      <c r="C16" s="63">
        <v>0.47439963299766741</v>
      </c>
      <c r="D16" s="63">
        <v>0.45058283020906886</v>
      </c>
      <c r="E16" s="63">
        <v>4.9545508753153333</v>
      </c>
      <c r="F16" s="63">
        <v>0</v>
      </c>
      <c r="G16" s="63">
        <v>13.196446416469302</v>
      </c>
      <c r="H16" s="63">
        <v>0.61924268042688424</v>
      </c>
      <c r="I16" s="63">
        <v>1.5396357103137689E-2</v>
      </c>
      <c r="J16" s="63">
        <v>0.42802904040446466</v>
      </c>
      <c r="K16" s="63">
        <v>0</v>
      </c>
      <c r="L16" s="63">
        <v>1.7439047058609163</v>
      </c>
      <c r="M16" s="63">
        <v>0</v>
      </c>
      <c r="N16" s="63">
        <v>0</v>
      </c>
      <c r="O16" s="63">
        <v>21.882552538786776</v>
      </c>
      <c r="P16" s="64" t="s">
        <v>109</v>
      </c>
    </row>
    <row r="17" spans="1:16" x14ac:dyDescent="0.25">
      <c r="A17" s="72">
        <v>8</v>
      </c>
      <c r="B17" s="65">
        <v>14</v>
      </c>
      <c r="C17" s="66">
        <v>0.47439963299766746</v>
      </c>
      <c r="D17" s="66">
        <v>0.45058283020906886</v>
      </c>
      <c r="E17" s="66">
        <v>4.9545508753153333</v>
      </c>
      <c r="F17" s="66">
        <v>0</v>
      </c>
      <c r="G17" s="66">
        <v>14.447675074569263</v>
      </c>
      <c r="H17" s="66">
        <v>0.65803365219143761</v>
      </c>
      <c r="I17" s="66">
        <v>3.726326413247822E-2</v>
      </c>
      <c r="J17" s="66">
        <v>0.42802904040446466</v>
      </c>
      <c r="K17" s="66">
        <v>0</v>
      </c>
      <c r="L17" s="66">
        <v>2.6019907581482697</v>
      </c>
      <c r="M17" s="66">
        <v>0</v>
      </c>
      <c r="N17" s="66">
        <v>0</v>
      </c>
      <c r="O17" s="66">
        <v>24.052525127967982</v>
      </c>
      <c r="P17" s="67" t="s">
        <v>108</v>
      </c>
    </row>
    <row r="18" spans="1:16" x14ac:dyDescent="0.25">
      <c r="A18" s="72">
        <v>9</v>
      </c>
      <c r="B18" s="62">
        <v>13</v>
      </c>
      <c r="C18" s="63">
        <v>0.47439963299766746</v>
      </c>
      <c r="D18" s="63">
        <v>0.45058283020906886</v>
      </c>
      <c r="E18" s="63">
        <v>4.9545508753153333</v>
      </c>
      <c r="F18" s="63">
        <v>0</v>
      </c>
      <c r="G18" s="63">
        <v>9.0671443001272909</v>
      </c>
      <c r="H18" s="63">
        <v>0.42547535624597299</v>
      </c>
      <c r="I18" s="63">
        <v>2.4127831937862981E-2</v>
      </c>
      <c r="J18" s="63">
        <v>0.42802904040446466</v>
      </c>
      <c r="K18" s="63">
        <v>0</v>
      </c>
      <c r="L18" s="63">
        <v>2.6019907581482697</v>
      </c>
      <c r="M18" s="63">
        <v>0</v>
      </c>
      <c r="N18" s="63">
        <v>0</v>
      </c>
      <c r="O18" s="63">
        <v>18.426300625385931</v>
      </c>
      <c r="P18" s="64" t="s">
        <v>107</v>
      </c>
    </row>
    <row r="19" spans="1:16" x14ac:dyDescent="0.25">
      <c r="A19" s="72">
        <v>10</v>
      </c>
      <c r="B19" s="65">
        <v>12</v>
      </c>
      <c r="C19" s="66">
        <v>0.47439963299766741</v>
      </c>
      <c r="D19" s="66">
        <v>0.45058283020906886</v>
      </c>
      <c r="E19" s="66">
        <v>4.9545508753153333</v>
      </c>
      <c r="F19" s="66">
        <v>0</v>
      </c>
      <c r="G19" s="66">
        <v>12.558888768160662</v>
      </c>
      <c r="H19" s="66">
        <v>0.58932531520554832</v>
      </c>
      <c r="I19" s="66">
        <v>3.3419425950929393E-2</v>
      </c>
      <c r="J19" s="66">
        <v>0.42802904040446466</v>
      </c>
      <c r="K19" s="66">
        <v>0</v>
      </c>
      <c r="L19" s="66">
        <v>2.6019907581482697</v>
      </c>
      <c r="M19" s="66">
        <v>0</v>
      </c>
      <c r="N19" s="66">
        <v>0</v>
      </c>
      <c r="O19" s="66">
        <v>22.09118664639194</v>
      </c>
      <c r="P19" s="67" t="s">
        <v>106</v>
      </c>
    </row>
    <row r="20" spans="1:16" x14ac:dyDescent="0.25">
      <c r="A20" s="72">
        <v>11</v>
      </c>
      <c r="B20" s="62">
        <v>11</v>
      </c>
      <c r="C20" s="63">
        <v>0.47439963299766746</v>
      </c>
      <c r="D20" s="63">
        <v>0.45058283020906886</v>
      </c>
      <c r="E20" s="63">
        <v>4.9545508753153333</v>
      </c>
      <c r="F20" s="63">
        <v>0</v>
      </c>
      <c r="G20" s="63">
        <v>7.8261222314850301</v>
      </c>
      <c r="H20" s="63">
        <v>0.36724044905945485</v>
      </c>
      <c r="I20" s="63">
        <v>9.1307742104246217E-3</v>
      </c>
      <c r="J20" s="63">
        <v>0.42802904040446466</v>
      </c>
      <c r="K20" s="63">
        <v>0</v>
      </c>
      <c r="L20" s="63">
        <v>1.5937717329905938</v>
      </c>
      <c r="M20" s="63">
        <v>0</v>
      </c>
      <c r="N20" s="63">
        <v>0</v>
      </c>
      <c r="O20" s="63">
        <v>16.103827566672038</v>
      </c>
      <c r="P20" s="64" t="s">
        <v>105</v>
      </c>
    </row>
    <row r="21" spans="1:16" x14ac:dyDescent="0.25">
      <c r="A21" s="72">
        <v>12</v>
      </c>
      <c r="B21" s="65">
        <v>10</v>
      </c>
      <c r="C21" s="66">
        <v>0.47439963299766746</v>
      </c>
      <c r="D21" s="66">
        <v>0.45058283020906886</v>
      </c>
      <c r="E21" s="66">
        <v>4.9545508753153333</v>
      </c>
      <c r="F21" s="66">
        <v>0</v>
      </c>
      <c r="G21" s="66">
        <v>26.07518810431133</v>
      </c>
      <c r="H21" s="66">
        <v>1.1876202344874693</v>
      </c>
      <c r="I21" s="66">
        <v>2.9485122663764997E-2</v>
      </c>
      <c r="J21" s="66">
        <v>0.42802904040446466</v>
      </c>
      <c r="K21" s="66">
        <v>0</v>
      </c>
      <c r="L21" s="66">
        <v>1.5937717329905938</v>
      </c>
      <c r="M21" s="66">
        <v>0</v>
      </c>
      <c r="N21" s="66">
        <v>0</v>
      </c>
      <c r="O21" s="66">
        <v>35.1936275733797</v>
      </c>
      <c r="P21" s="67" t="s">
        <v>104</v>
      </c>
    </row>
    <row r="22" spans="1:16" x14ac:dyDescent="0.25">
      <c r="A22" s="72">
        <v>13</v>
      </c>
      <c r="B22" s="62">
        <v>7</v>
      </c>
      <c r="C22" s="63">
        <v>0.47437575553422867</v>
      </c>
      <c r="D22" s="63">
        <v>0.45056015149200312</v>
      </c>
      <c r="E22" s="63">
        <v>1.1880369312297959E-3</v>
      </c>
      <c r="F22" s="63">
        <v>0</v>
      </c>
      <c r="G22" s="63">
        <v>12.355949196443996</v>
      </c>
      <c r="H22" s="63">
        <v>0</v>
      </c>
      <c r="I22" s="63">
        <v>3.3417743885713155E-2</v>
      </c>
      <c r="J22" s="63">
        <v>0.86111881260884926</v>
      </c>
      <c r="K22" s="63">
        <v>0</v>
      </c>
      <c r="L22" s="63">
        <v>3.6529215682405285</v>
      </c>
      <c r="M22" s="63">
        <v>0</v>
      </c>
      <c r="N22" s="63">
        <v>77.150000000000006</v>
      </c>
      <c r="O22" s="63">
        <v>17.829531265136549</v>
      </c>
      <c r="P22" s="64" t="s">
        <v>101</v>
      </c>
    </row>
    <row r="23" spans="1:16" x14ac:dyDescent="0.25">
      <c r="A23" s="72">
        <v>14</v>
      </c>
      <c r="B23" s="65">
        <v>6</v>
      </c>
      <c r="C23" s="66">
        <v>0.47437575553422873</v>
      </c>
      <c r="D23" s="66">
        <v>0.45056015149200312</v>
      </c>
      <c r="E23" s="66">
        <v>1.1880369312297959E-3</v>
      </c>
      <c r="F23" s="66">
        <v>0</v>
      </c>
      <c r="G23" s="66">
        <v>13.823393090536156</v>
      </c>
      <c r="H23" s="66">
        <v>0</v>
      </c>
      <c r="I23" s="66">
        <v>3.6254890764366388E-2</v>
      </c>
      <c r="J23" s="66">
        <v>0.86111881260884926</v>
      </c>
      <c r="K23" s="66">
        <v>0</v>
      </c>
      <c r="L23" s="66">
        <v>3.6529215682405285</v>
      </c>
      <c r="M23" s="66">
        <v>0</v>
      </c>
      <c r="N23" s="66">
        <v>77.150000000000006</v>
      </c>
      <c r="O23" s="66">
        <v>19.299812306107363</v>
      </c>
      <c r="P23" s="67" t="s">
        <v>100</v>
      </c>
    </row>
    <row r="24" spans="1:16" x14ac:dyDescent="0.25">
      <c r="A24" s="71">
        <v>15</v>
      </c>
      <c r="B24" s="62">
        <v>5</v>
      </c>
      <c r="C24" s="63">
        <v>0.47437575553422845</v>
      </c>
      <c r="D24" s="63">
        <v>0.45056015149199796</v>
      </c>
      <c r="E24" s="63">
        <v>1.1880369312297955E-3</v>
      </c>
      <c r="F24" s="63">
        <v>0</v>
      </c>
      <c r="G24" s="63">
        <v>13.823393090536001</v>
      </c>
      <c r="H24" s="63">
        <v>0</v>
      </c>
      <c r="I24" s="63">
        <v>3.6254890764366277E-2</v>
      </c>
      <c r="J24" s="63">
        <v>0.86111881260884404</v>
      </c>
      <c r="K24" s="63">
        <v>1.50922727509887</v>
      </c>
      <c r="L24" s="63">
        <v>2.1515918395373017</v>
      </c>
      <c r="M24" s="63">
        <v>0</v>
      </c>
      <c r="N24" s="63">
        <v>77.150000000000006</v>
      </c>
      <c r="O24" s="63">
        <v>19.307709852502839</v>
      </c>
      <c r="P24" s="64" t="s">
        <v>99</v>
      </c>
    </row>
    <row r="25" spans="1:16" x14ac:dyDescent="0.25">
      <c r="A25" s="71">
        <v>16</v>
      </c>
      <c r="B25" s="65">
        <v>4</v>
      </c>
      <c r="C25" s="66">
        <v>0.47437575553422873</v>
      </c>
      <c r="D25" s="66">
        <v>0.45056015149200312</v>
      </c>
      <c r="E25" s="66">
        <v>1.1880369312297959E-3</v>
      </c>
      <c r="F25" s="66">
        <v>0</v>
      </c>
      <c r="G25" s="66">
        <v>25.641095534324375</v>
      </c>
      <c r="H25" s="66">
        <v>0</v>
      </c>
      <c r="I25" s="66">
        <v>2.9483638619745102E-2</v>
      </c>
      <c r="J25" s="66">
        <v>0.86111881260884926</v>
      </c>
      <c r="K25" s="66">
        <v>0</v>
      </c>
      <c r="L25" s="66">
        <v>1.5937717329905938</v>
      </c>
      <c r="M25" s="66">
        <v>0</v>
      </c>
      <c r="N25" s="66">
        <v>77.150000000000006</v>
      </c>
      <c r="O25" s="66">
        <v>29.051593662501023</v>
      </c>
      <c r="P25" s="67" t="s">
        <v>98</v>
      </c>
    </row>
    <row r="26" spans="1:16" x14ac:dyDescent="0.25">
      <c r="A26" s="71">
        <v>17</v>
      </c>
      <c r="B26" s="62">
        <v>3</v>
      </c>
      <c r="C26" s="63">
        <v>0.47358253111971454</v>
      </c>
      <c r="D26" s="63">
        <v>0.44980675018891608</v>
      </c>
      <c r="E26" s="63">
        <v>1.3244630282310084</v>
      </c>
      <c r="F26" s="63">
        <v>0</v>
      </c>
      <c r="G26" s="63">
        <v>8.9163291892884686</v>
      </c>
      <c r="H26" s="63">
        <v>0</v>
      </c>
      <c r="I26" s="63">
        <v>1.0500490669171419E-2</v>
      </c>
      <c r="J26" s="63">
        <v>0.45067223040534232</v>
      </c>
      <c r="K26" s="63">
        <v>0</v>
      </c>
      <c r="L26" s="63">
        <v>1.5937717329905938</v>
      </c>
      <c r="M26" s="63">
        <v>0</v>
      </c>
      <c r="N26" s="63">
        <v>0</v>
      </c>
      <c r="O26" s="63">
        <v>13.219125952893215</v>
      </c>
      <c r="P26" s="64" t="s">
        <v>97</v>
      </c>
    </row>
    <row r="27" spans="1:16" x14ac:dyDescent="0.25">
      <c r="A27" s="71">
        <v>18</v>
      </c>
      <c r="B27" s="65">
        <v>18</v>
      </c>
      <c r="C27" s="66">
        <v>0.48113567889086722</v>
      </c>
      <c r="D27" s="66">
        <v>0.12113625202253053</v>
      </c>
      <c r="E27" s="66">
        <v>0</v>
      </c>
      <c r="F27" s="66">
        <v>2.8658377496834002</v>
      </c>
      <c r="G27" s="66">
        <v>5.3433056346021681</v>
      </c>
      <c r="H27" s="66">
        <v>0</v>
      </c>
      <c r="I27" s="66">
        <v>3.4929732046805988E-2</v>
      </c>
      <c r="J27" s="66">
        <v>9.0766433794050569E-2</v>
      </c>
      <c r="K27" s="66">
        <v>0</v>
      </c>
      <c r="L27" s="66">
        <v>1.5937717329905938</v>
      </c>
      <c r="M27" s="66">
        <v>0</v>
      </c>
      <c r="N27" s="66">
        <v>0</v>
      </c>
      <c r="O27" s="66">
        <v>10.530883214030414</v>
      </c>
      <c r="P27" s="67" t="s">
        <v>112</v>
      </c>
    </row>
    <row r="28" spans="1:16" x14ac:dyDescent="0.25">
      <c r="A28" s="71">
        <v>19</v>
      </c>
      <c r="B28" s="62">
        <v>17</v>
      </c>
      <c r="C28" s="63">
        <v>0.4811232468631268</v>
      </c>
      <c r="D28" s="63">
        <v>0.30115756650675152</v>
      </c>
      <c r="E28" s="63">
        <v>0</v>
      </c>
      <c r="F28" s="63">
        <v>2.8657636995225584</v>
      </c>
      <c r="G28" s="63">
        <v>1.6415889428819714</v>
      </c>
      <c r="H28" s="63">
        <v>0</v>
      </c>
      <c r="I28" s="63">
        <v>1.0960876268672023E-2</v>
      </c>
      <c r="J28" s="63">
        <v>0.33107659949735024</v>
      </c>
      <c r="K28" s="63">
        <v>0</v>
      </c>
      <c r="L28" s="63">
        <v>2.3767912988427855</v>
      </c>
      <c r="M28" s="63">
        <v>0</v>
      </c>
      <c r="N28" s="63">
        <v>0</v>
      </c>
      <c r="O28" s="63">
        <v>8.0084622303832145</v>
      </c>
      <c r="P28" s="64" t="s">
        <v>111</v>
      </c>
    </row>
    <row r="29" spans="1:16" x14ac:dyDescent="0.25">
      <c r="A29" s="71">
        <v>20</v>
      </c>
      <c r="B29" s="65">
        <v>16</v>
      </c>
      <c r="C29" s="66">
        <v>0.48121561376935301</v>
      </c>
      <c r="D29" s="66">
        <v>0.30121538327799674</v>
      </c>
      <c r="E29" s="66">
        <v>0</v>
      </c>
      <c r="F29" s="66">
        <v>1.4918748170822604</v>
      </c>
      <c r="G29" s="66">
        <v>1.6014232278113636</v>
      </c>
      <c r="H29" s="66">
        <v>0</v>
      </c>
      <c r="I29" s="66">
        <v>1.0962980557411064E-2</v>
      </c>
      <c r="J29" s="66">
        <v>0.33114016017835812</v>
      </c>
      <c r="K29" s="66">
        <v>0</v>
      </c>
      <c r="L29" s="66">
        <v>2.3767912988427855</v>
      </c>
      <c r="M29" s="66">
        <v>0</v>
      </c>
      <c r="N29" s="66">
        <v>0</v>
      </c>
      <c r="O29" s="66">
        <v>6.5946234815195286</v>
      </c>
      <c r="P29" s="67" t="s">
        <v>110</v>
      </c>
    </row>
    <row r="30" spans="1:16" x14ac:dyDescent="0.25">
      <c r="A30" s="71">
        <v>21</v>
      </c>
      <c r="B30" s="62">
        <v>9</v>
      </c>
      <c r="C30" s="63">
        <v>0.48112324686312685</v>
      </c>
      <c r="D30" s="63">
        <v>0.30115756650675152</v>
      </c>
      <c r="E30" s="63">
        <v>0</v>
      </c>
      <c r="F30" s="63">
        <v>2.8657636995225584</v>
      </c>
      <c r="G30" s="63">
        <v>17.249821329263675</v>
      </c>
      <c r="H30" s="63">
        <v>0</v>
      </c>
      <c r="I30" s="63">
        <v>0.11279439189458285</v>
      </c>
      <c r="J30" s="63">
        <v>0.33107659949735024</v>
      </c>
      <c r="K30" s="63">
        <v>0</v>
      </c>
      <c r="L30" s="63">
        <v>1.5937717329905938</v>
      </c>
      <c r="M30" s="63">
        <v>0</v>
      </c>
      <c r="N30" s="63">
        <v>0</v>
      </c>
      <c r="O30" s="63">
        <v>22.935508566538637</v>
      </c>
      <c r="P30" s="64" t="s">
        <v>103</v>
      </c>
    </row>
    <row r="31" spans="1:16" x14ac:dyDescent="0.25">
      <c r="A31" s="71">
        <v>22</v>
      </c>
      <c r="B31" s="65">
        <v>2</v>
      </c>
      <c r="C31" s="66">
        <v>0.48121547316198665</v>
      </c>
      <c r="D31" s="66">
        <v>0.30118509495110701</v>
      </c>
      <c r="E31" s="66">
        <v>0</v>
      </c>
      <c r="F31" s="66">
        <v>1.1834496299056327</v>
      </c>
      <c r="G31" s="66">
        <v>5.955624067118201</v>
      </c>
      <c r="H31" s="66">
        <v>0</v>
      </c>
      <c r="I31" s="66">
        <v>4.0238055068826113E-2</v>
      </c>
      <c r="J31" s="66">
        <v>0.33110686280387297</v>
      </c>
      <c r="K31" s="66">
        <v>0</v>
      </c>
      <c r="L31" s="66">
        <v>1.5937717329905938</v>
      </c>
      <c r="M31" s="66">
        <v>0</v>
      </c>
      <c r="N31" s="66">
        <v>0</v>
      </c>
      <c r="O31" s="66">
        <v>9.8865909160002197</v>
      </c>
      <c r="P31" s="67" t="s">
        <v>96</v>
      </c>
    </row>
    <row r="32" spans="1:16" x14ac:dyDescent="0.25">
      <c r="A32" s="71">
        <v>23</v>
      </c>
      <c r="B32" s="62">
        <v>8</v>
      </c>
      <c r="C32" s="63">
        <v>0.45138064938292816</v>
      </c>
      <c r="D32" s="63">
        <v>0</v>
      </c>
      <c r="E32" s="63">
        <v>0</v>
      </c>
      <c r="F32" s="63">
        <v>9.7952994948057821</v>
      </c>
      <c r="G32" s="63">
        <v>0</v>
      </c>
      <c r="H32" s="63">
        <v>0</v>
      </c>
      <c r="I32" s="63">
        <v>0</v>
      </c>
      <c r="J32" s="63">
        <v>0.21611698256088238</v>
      </c>
      <c r="K32" s="63">
        <v>0</v>
      </c>
      <c r="L32" s="63">
        <v>1.5937717329905938</v>
      </c>
      <c r="M32" s="63">
        <v>0</v>
      </c>
      <c r="N32" s="63">
        <v>0</v>
      </c>
      <c r="O32" s="63">
        <v>12.056568859740185</v>
      </c>
      <c r="P32" s="64" t="s">
        <v>102</v>
      </c>
    </row>
    <row r="33" spans="1:16" x14ac:dyDescent="0.25">
      <c r="A33" s="71">
        <v>24</v>
      </c>
      <c r="B33" s="65">
        <v>1</v>
      </c>
      <c r="C33" s="66">
        <v>0.39370457579101426</v>
      </c>
      <c r="D33" s="66">
        <v>0</v>
      </c>
      <c r="E33" s="66">
        <v>0</v>
      </c>
      <c r="F33" s="66">
        <v>3.5266009755222019</v>
      </c>
      <c r="G33" s="66">
        <v>0</v>
      </c>
      <c r="H33" s="66">
        <v>0</v>
      </c>
      <c r="I33" s="66">
        <v>0</v>
      </c>
      <c r="J33" s="66">
        <v>0.1884333611517918</v>
      </c>
      <c r="K33" s="66">
        <v>0</v>
      </c>
      <c r="L33" s="66">
        <v>1.5937717329905938</v>
      </c>
      <c r="M33" s="66">
        <v>0</v>
      </c>
      <c r="N33" s="66">
        <v>0</v>
      </c>
      <c r="O33" s="66">
        <v>5.702510645455602</v>
      </c>
      <c r="P33" s="67" t="s">
        <v>95</v>
      </c>
    </row>
  </sheetData>
  <sheetProtection selectLockedCells="1"/>
  <sortState ref="A10:P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7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  <pageSetUpPr fitToPage="1"/>
  </sheetPr>
  <dimension ref="A1:AA95"/>
  <sheetViews>
    <sheetView showGridLines="0" topLeftCell="A4" zoomScale="115" zoomScaleNormal="115" workbookViewId="0">
      <selection activeCell="C10" sqref="C10:N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29.5546875" style="2" customWidth="1"/>
    <col min="11" max="11" width="14.5546875" style="2" customWidth="1"/>
    <col min="12" max="12" width="18.5546875" style="2" customWidth="1"/>
    <col min="13" max="13" width="18.21875" style="2" customWidth="1"/>
    <col min="14" max="14" width="1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27" ht="15.9" customHeight="1" x14ac:dyDescent="0.25">
      <c r="A2" s="6" t="s">
        <v>2</v>
      </c>
      <c r="B2" s="78" t="s">
        <v>90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27" ht="15.9" customHeight="1" x14ac:dyDescent="3.9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P3" s="36"/>
      <c r="AA3" s="2" t="e">
        <f>"Quelle: "&amp;'[2]Daten water'!B3</f>
        <v>#REF!</v>
      </c>
    </row>
    <row r="4" spans="1:27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27" x14ac:dyDescent="0.25">
      <c r="A5" s="6" t="s">
        <v>3</v>
      </c>
      <c r="B5" s="78" t="s">
        <v>91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</row>
    <row r="6" spans="1:27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37" t="s">
        <v>92</v>
      </c>
      <c r="K9" s="9" t="s">
        <v>59</v>
      </c>
      <c r="L9" s="9" t="s">
        <v>63</v>
      </c>
      <c r="M9" s="37" t="s">
        <v>89</v>
      </c>
      <c r="N9" s="37" t="s">
        <v>61</v>
      </c>
      <c r="O9" s="59" t="s">
        <v>62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56">
        <v>1</v>
      </c>
      <c r="B10" s="52">
        <v>62</v>
      </c>
      <c r="C10" s="38">
        <v>4.3116705675430316</v>
      </c>
      <c r="D10" s="38">
        <v>5.8421674037412314</v>
      </c>
      <c r="E10" s="38">
        <v>5.3698768310310114E-3</v>
      </c>
      <c r="F10" s="38">
        <v>0</v>
      </c>
      <c r="G10" s="38">
        <v>84.93994527701642</v>
      </c>
      <c r="H10" s="38">
        <v>0</v>
      </c>
      <c r="I10" s="38">
        <v>0.10179914696509318</v>
      </c>
      <c r="J10" s="38">
        <v>211.7881782249566</v>
      </c>
      <c r="K10" s="38">
        <v>3.7370101677904772</v>
      </c>
      <c r="L10" s="38">
        <v>0</v>
      </c>
      <c r="M10" s="38">
        <v>4.2252402882936089</v>
      </c>
      <c r="N10" s="38">
        <v>314.95138095313746</v>
      </c>
      <c r="O10" s="60" t="s">
        <v>118</v>
      </c>
      <c r="P10" s="2"/>
    </row>
    <row r="11" spans="1:27" x14ac:dyDescent="0.25">
      <c r="A11" s="57">
        <v>2</v>
      </c>
      <c r="B11" s="53">
        <v>61</v>
      </c>
      <c r="C11" s="39">
        <v>4.3116705675430316</v>
      </c>
      <c r="D11" s="39">
        <v>5.8421674037412314</v>
      </c>
      <c r="E11" s="39">
        <v>0</v>
      </c>
      <c r="F11" s="39">
        <v>0</v>
      </c>
      <c r="G11" s="39">
        <v>84.93994527701642</v>
      </c>
      <c r="H11" s="39">
        <v>0</v>
      </c>
      <c r="I11" s="39">
        <v>0.10179914696509318</v>
      </c>
      <c r="J11" s="39">
        <v>211.7881782249566</v>
      </c>
      <c r="K11" s="39">
        <v>2.5625752873438139</v>
      </c>
      <c r="L11" s="39">
        <v>0</v>
      </c>
      <c r="M11" s="39">
        <v>4.2252402882936089</v>
      </c>
      <c r="N11" s="39">
        <v>313.77157619585978</v>
      </c>
      <c r="O11" s="61" t="s">
        <v>117</v>
      </c>
      <c r="P11" s="2"/>
    </row>
    <row r="12" spans="1:27" x14ac:dyDescent="0.25">
      <c r="A12" s="57">
        <v>3</v>
      </c>
      <c r="B12" s="52">
        <v>22</v>
      </c>
      <c r="C12" s="38">
        <v>4.3116705675430316</v>
      </c>
      <c r="D12" s="38">
        <v>5.8421674037412314</v>
      </c>
      <c r="E12" s="38">
        <v>0.71381457128585346</v>
      </c>
      <c r="F12" s="38">
        <v>0</v>
      </c>
      <c r="G12" s="38">
        <v>393.56455509477252</v>
      </c>
      <c r="H12" s="38">
        <v>0</v>
      </c>
      <c r="I12" s="38">
        <v>0.47168073694515517</v>
      </c>
      <c r="J12" s="38">
        <v>211.7881782249566</v>
      </c>
      <c r="K12" s="38">
        <v>3.6452554630954461</v>
      </c>
      <c r="L12" s="38">
        <v>0</v>
      </c>
      <c r="M12" s="38">
        <v>4.2252402882936089</v>
      </c>
      <c r="N12" s="38">
        <v>624.56256235063336</v>
      </c>
      <c r="O12" s="60" t="s">
        <v>116</v>
      </c>
      <c r="P12" s="2"/>
    </row>
    <row r="13" spans="1:27" x14ac:dyDescent="0.25">
      <c r="A13" s="57">
        <v>4</v>
      </c>
      <c r="B13" s="53">
        <v>21</v>
      </c>
      <c r="C13" s="39">
        <v>4.3116705675430316</v>
      </c>
      <c r="D13" s="39">
        <v>5.8421674037412314</v>
      </c>
      <c r="E13" s="39">
        <v>0.71381457128585368</v>
      </c>
      <c r="F13" s="39">
        <v>0</v>
      </c>
      <c r="G13" s="39">
        <v>84.93994527701642</v>
      </c>
      <c r="H13" s="39">
        <v>0</v>
      </c>
      <c r="I13" s="39">
        <v>0.10179914696509318</v>
      </c>
      <c r="J13" s="39">
        <v>211.7881782249566</v>
      </c>
      <c r="K13" s="39">
        <v>3.6452554630954466</v>
      </c>
      <c r="L13" s="39">
        <v>0</v>
      </c>
      <c r="M13" s="39">
        <v>4.2252402882936089</v>
      </c>
      <c r="N13" s="39">
        <v>315.56807094289729</v>
      </c>
      <c r="O13" s="61" t="s">
        <v>115</v>
      </c>
      <c r="P13" s="2"/>
    </row>
    <row r="14" spans="1:27" x14ac:dyDescent="0.25">
      <c r="A14" s="57">
        <v>5</v>
      </c>
      <c r="B14" s="52">
        <v>20</v>
      </c>
      <c r="C14" s="38">
        <v>4.3047212796527132</v>
      </c>
      <c r="D14" s="38">
        <v>3.2288961352862153</v>
      </c>
      <c r="E14" s="38">
        <v>13.28895749769217</v>
      </c>
      <c r="F14" s="38">
        <v>0</v>
      </c>
      <c r="G14" s="38">
        <v>86.3705564564398</v>
      </c>
      <c r="H14" s="38">
        <v>0</v>
      </c>
      <c r="I14" s="38">
        <v>0.10177981478900033</v>
      </c>
      <c r="J14" s="38">
        <v>214.73836269323502</v>
      </c>
      <c r="K14" s="38">
        <v>0.76251100832940522</v>
      </c>
      <c r="L14" s="38">
        <v>0</v>
      </c>
      <c r="M14" s="38">
        <v>4.2252402882936089</v>
      </c>
      <c r="N14" s="38">
        <v>327.02102517371793</v>
      </c>
      <c r="O14" s="60" t="s">
        <v>114</v>
      </c>
      <c r="P14" s="2"/>
    </row>
    <row r="15" spans="1:27" x14ac:dyDescent="0.25">
      <c r="A15" s="57">
        <v>6</v>
      </c>
      <c r="B15" s="53">
        <v>19</v>
      </c>
      <c r="C15" s="39">
        <v>4.3122023971838734</v>
      </c>
      <c r="D15" s="39">
        <v>2.8019601168161312</v>
      </c>
      <c r="E15" s="39">
        <v>24.838234034607293</v>
      </c>
      <c r="F15" s="39">
        <v>0</v>
      </c>
      <c r="G15" s="39">
        <v>45.190911817653507</v>
      </c>
      <c r="H15" s="39">
        <v>8.6534919867262463</v>
      </c>
      <c r="I15" s="39">
        <v>5.8825092242487241E-2</v>
      </c>
      <c r="J15" s="39">
        <v>212.95565804520078</v>
      </c>
      <c r="K15" s="39">
        <v>0.67946977362050209</v>
      </c>
      <c r="L15" s="39">
        <v>0</v>
      </c>
      <c r="M15" s="39">
        <v>4.2252402882936089</v>
      </c>
      <c r="N15" s="39">
        <v>303.71599355234446</v>
      </c>
      <c r="O15" s="61" t="s">
        <v>113</v>
      </c>
      <c r="P15" s="2"/>
    </row>
    <row r="16" spans="1:27" x14ac:dyDescent="0.25">
      <c r="A16" s="57">
        <v>7</v>
      </c>
      <c r="B16" s="52">
        <v>15</v>
      </c>
      <c r="C16" s="38">
        <v>4.3121484873948397</v>
      </c>
      <c r="D16" s="38">
        <v>5.842814968933447</v>
      </c>
      <c r="E16" s="38">
        <v>24.838234034607311</v>
      </c>
      <c r="F16" s="38">
        <v>0</v>
      </c>
      <c r="G16" s="38">
        <v>2287.0291837499813</v>
      </c>
      <c r="H16" s="38">
        <v>107.31874606730362</v>
      </c>
      <c r="I16" s="38">
        <v>2.6682878789525777</v>
      </c>
      <c r="J16" s="38">
        <v>211.81165352836081</v>
      </c>
      <c r="K16" s="38">
        <v>2.5628593316793875</v>
      </c>
      <c r="L16" s="38">
        <v>0</v>
      </c>
      <c r="M16" s="38">
        <v>4.497709004950555</v>
      </c>
      <c r="N16" s="38">
        <v>2650.8816370521631</v>
      </c>
      <c r="O16" s="60" t="s">
        <v>109</v>
      </c>
      <c r="P16" s="2"/>
    </row>
    <row r="17" spans="1:16" x14ac:dyDescent="0.25">
      <c r="A17" s="57">
        <v>8</v>
      </c>
      <c r="B17" s="53">
        <v>14</v>
      </c>
      <c r="C17" s="39">
        <v>4.3121484873948406</v>
      </c>
      <c r="D17" s="39">
        <v>5.842814968933447</v>
      </c>
      <c r="E17" s="39">
        <v>24.838234034607311</v>
      </c>
      <c r="F17" s="39">
        <v>0</v>
      </c>
      <c r="G17" s="39">
        <v>122.84341000159614</v>
      </c>
      <c r="H17" s="39">
        <v>5.4560846851883333</v>
      </c>
      <c r="I17" s="39">
        <v>0.30859127829136879</v>
      </c>
      <c r="J17" s="39">
        <v>0</v>
      </c>
      <c r="K17" s="39">
        <v>2.5628593316793875</v>
      </c>
      <c r="L17" s="39">
        <v>0</v>
      </c>
      <c r="M17" s="39">
        <v>6.5214805391672108</v>
      </c>
      <c r="N17" s="39">
        <v>172.68562332685806</v>
      </c>
      <c r="O17" s="61" t="s">
        <v>108</v>
      </c>
      <c r="P17" s="2"/>
    </row>
    <row r="18" spans="1:16" x14ac:dyDescent="0.25">
      <c r="A18" s="57">
        <v>9</v>
      </c>
      <c r="B18" s="52">
        <v>13</v>
      </c>
      <c r="C18" s="38">
        <v>4.3121484873948406</v>
      </c>
      <c r="D18" s="38">
        <v>5.842814968933447</v>
      </c>
      <c r="E18" s="38">
        <v>24.838234034607311</v>
      </c>
      <c r="F18" s="38">
        <v>0</v>
      </c>
      <c r="G18" s="38">
        <v>87.765081555949635</v>
      </c>
      <c r="H18" s="38">
        <v>4.1183726766596536</v>
      </c>
      <c r="I18" s="38">
        <v>0.23354443998040958</v>
      </c>
      <c r="J18" s="38">
        <v>0</v>
      </c>
      <c r="K18" s="38">
        <v>2.5628593316793875</v>
      </c>
      <c r="L18" s="38">
        <v>0</v>
      </c>
      <c r="M18" s="38">
        <v>6.5214805391672108</v>
      </c>
      <c r="N18" s="38">
        <v>136.19453603437188</v>
      </c>
      <c r="O18" s="60" t="s">
        <v>107</v>
      </c>
      <c r="P18" s="2"/>
    </row>
    <row r="19" spans="1:16" x14ac:dyDescent="0.25">
      <c r="A19" s="57">
        <v>10</v>
      </c>
      <c r="B19" s="53">
        <v>12</v>
      </c>
      <c r="C19" s="39">
        <v>4.3121484873948397</v>
      </c>
      <c r="D19" s="39">
        <v>5.842814968933447</v>
      </c>
      <c r="E19" s="39">
        <v>24.838234034607311</v>
      </c>
      <c r="F19" s="39">
        <v>0</v>
      </c>
      <c r="G19" s="39">
        <v>134.05803979068904</v>
      </c>
      <c r="H19" s="39">
        <v>6.2906677504602522</v>
      </c>
      <c r="I19" s="39">
        <v>0.35673082361154052</v>
      </c>
      <c r="J19" s="39">
        <v>0</v>
      </c>
      <c r="K19" s="39">
        <v>2.5628593316793875</v>
      </c>
      <c r="L19" s="39">
        <v>0</v>
      </c>
      <c r="M19" s="39">
        <v>6.5214805391672108</v>
      </c>
      <c r="N19" s="39">
        <v>184.78297572654304</v>
      </c>
      <c r="O19" s="61" t="s">
        <v>106</v>
      </c>
      <c r="P19" s="2"/>
    </row>
    <row r="20" spans="1:16" x14ac:dyDescent="0.25">
      <c r="A20" s="57">
        <v>11</v>
      </c>
      <c r="B20" s="52">
        <v>11</v>
      </c>
      <c r="C20" s="38">
        <v>4.3121484873948406</v>
      </c>
      <c r="D20" s="38">
        <v>5.842814968933447</v>
      </c>
      <c r="E20" s="38">
        <v>24.838234034607311</v>
      </c>
      <c r="F20" s="38">
        <v>0</v>
      </c>
      <c r="G20" s="38">
        <v>50.394387379086659</v>
      </c>
      <c r="H20" s="38">
        <v>2.3647544599696571</v>
      </c>
      <c r="I20" s="38">
        <v>5.8795372602275291E-2</v>
      </c>
      <c r="J20" s="38">
        <v>211.81165352836081</v>
      </c>
      <c r="K20" s="38">
        <v>2.5628593316793875</v>
      </c>
      <c r="L20" s="38">
        <v>0</v>
      </c>
      <c r="M20" s="38">
        <v>4.2252402882936089</v>
      </c>
      <c r="N20" s="38">
        <v>306.41088785092796</v>
      </c>
      <c r="O20" s="60" t="s">
        <v>105</v>
      </c>
      <c r="P20" s="2"/>
    </row>
    <row r="21" spans="1:16" x14ac:dyDescent="0.25">
      <c r="A21" s="57">
        <v>12</v>
      </c>
      <c r="B21" s="53">
        <v>10</v>
      </c>
      <c r="C21" s="39">
        <v>4.3121484873948406</v>
      </c>
      <c r="D21" s="39">
        <v>5.842814968933447</v>
      </c>
      <c r="E21" s="39">
        <v>24.838234034607311</v>
      </c>
      <c r="F21" s="39">
        <v>0</v>
      </c>
      <c r="G21" s="39">
        <v>221.7079915373275</v>
      </c>
      <c r="H21" s="39">
        <v>9.8471507522866695</v>
      </c>
      <c r="I21" s="39">
        <v>0.24416744186657999</v>
      </c>
      <c r="J21" s="39">
        <v>211.81165352836081</v>
      </c>
      <c r="K21" s="39">
        <v>2.5628593316793875</v>
      </c>
      <c r="L21" s="39">
        <v>0</v>
      </c>
      <c r="M21" s="39">
        <v>4.2252402882936089</v>
      </c>
      <c r="N21" s="39">
        <v>485.39226037075014</v>
      </c>
      <c r="O21" s="61" t="s">
        <v>104</v>
      </c>
      <c r="P21" s="2"/>
    </row>
    <row r="22" spans="1:16" x14ac:dyDescent="0.25">
      <c r="A22" s="57">
        <v>13</v>
      </c>
      <c r="B22" s="52">
        <v>7</v>
      </c>
      <c r="C22" s="38">
        <v>4.3119314485088704</v>
      </c>
      <c r="D22" s="38">
        <v>5.8425208886031186</v>
      </c>
      <c r="E22" s="38">
        <v>5.3698768310310079E-3</v>
      </c>
      <c r="F22" s="38">
        <v>0</v>
      </c>
      <c r="G22" s="38">
        <v>131.89179071543089</v>
      </c>
      <c r="H22" s="38">
        <v>0</v>
      </c>
      <c r="I22" s="38">
        <v>0.35671286864993118</v>
      </c>
      <c r="J22" s="38">
        <v>0</v>
      </c>
      <c r="K22" s="38">
        <v>4.0063039056144136</v>
      </c>
      <c r="L22" s="38">
        <v>0</v>
      </c>
      <c r="M22" s="38">
        <v>8.4287615557658278</v>
      </c>
      <c r="N22" s="38">
        <v>154.84339125940406</v>
      </c>
      <c r="O22" s="60" t="s">
        <v>101</v>
      </c>
      <c r="P22" s="2"/>
    </row>
    <row r="23" spans="1:16" x14ac:dyDescent="0.25">
      <c r="A23" s="57">
        <v>14</v>
      </c>
      <c r="B23" s="53">
        <v>6</v>
      </c>
      <c r="C23" s="39">
        <v>4.3119314485088713</v>
      </c>
      <c r="D23" s="39">
        <v>5.8425208886031186</v>
      </c>
      <c r="E23" s="39">
        <v>5.3698768310310079E-3</v>
      </c>
      <c r="F23" s="39">
        <v>0</v>
      </c>
      <c r="G23" s="39">
        <v>117.48745542704614</v>
      </c>
      <c r="H23" s="39">
        <v>0</v>
      </c>
      <c r="I23" s="39">
        <v>0.30024055449126597</v>
      </c>
      <c r="J23" s="39">
        <v>0</v>
      </c>
      <c r="K23" s="39">
        <v>4.0063039056144136</v>
      </c>
      <c r="L23" s="39">
        <v>0</v>
      </c>
      <c r="M23" s="39">
        <v>8.4287615557658278</v>
      </c>
      <c r="N23" s="39">
        <v>140.38258365686065</v>
      </c>
      <c r="O23" s="61" t="s">
        <v>100</v>
      </c>
      <c r="P23" s="2"/>
    </row>
    <row r="24" spans="1:16" x14ac:dyDescent="0.25">
      <c r="A24" s="56">
        <v>15</v>
      </c>
      <c r="B24" s="54">
        <v>5</v>
      </c>
      <c r="C24" s="38">
        <v>4.3119314485088678</v>
      </c>
      <c r="D24" s="38">
        <v>5.8425208886030529</v>
      </c>
      <c r="E24" s="38">
        <v>5.3698768310310062E-3</v>
      </c>
      <c r="F24" s="38">
        <v>0</v>
      </c>
      <c r="G24" s="38">
        <v>117.48745542704482</v>
      </c>
      <c r="H24" s="38">
        <v>0</v>
      </c>
      <c r="I24" s="38">
        <v>0.30024055449126502</v>
      </c>
      <c r="J24" s="38">
        <v>0</v>
      </c>
      <c r="K24" s="38">
        <v>4.0063039056143861</v>
      </c>
      <c r="L24" s="38">
        <v>15.221919408506324</v>
      </c>
      <c r="M24" s="38">
        <v>5.7040743891963732</v>
      </c>
      <c r="N24" s="38">
        <v>152.8798158987961</v>
      </c>
      <c r="O24" s="60" t="s">
        <v>99</v>
      </c>
      <c r="P24" s="2"/>
    </row>
    <row r="25" spans="1:16" x14ac:dyDescent="0.25">
      <c r="A25" s="56">
        <v>16</v>
      </c>
      <c r="B25" s="55">
        <v>4</v>
      </c>
      <c r="C25" s="39">
        <v>4.3119314485088713</v>
      </c>
      <c r="D25" s="39">
        <v>5.8425208886031186</v>
      </c>
      <c r="E25" s="39">
        <v>5.3698768310310079E-3</v>
      </c>
      <c r="F25" s="39">
        <v>0</v>
      </c>
      <c r="G25" s="39">
        <v>217.92819237355013</v>
      </c>
      <c r="H25" s="39">
        <v>0</v>
      </c>
      <c r="I25" s="39">
        <v>0.24415515244061806</v>
      </c>
      <c r="J25" s="39">
        <v>211.80099263264972</v>
      </c>
      <c r="K25" s="39">
        <v>4.0063039056144136</v>
      </c>
      <c r="L25" s="39">
        <v>0</v>
      </c>
      <c r="M25" s="39">
        <v>4.2252402882936089</v>
      </c>
      <c r="N25" s="39">
        <v>448.36470656649146</v>
      </c>
      <c r="O25" s="61" t="s">
        <v>98</v>
      </c>
      <c r="P25" s="2"/>
    </row>
    <row r="26" spans="1:16" x14ac:dyDescent="0.25">
      <c r="A26" s="56">
        <v>17</v>
      </c>
      <c r="B26" s="52">
        <v>3</v>
      </c>
      <c r="C26" s="38">
        <v>4.3047212796527141</v>
      </c>
      <c r="D26" s="38">
        <v>5.8327513543107266</v>
      </c>
      <c r="E26" s="38">
        <v>13.288957497692181</v>
      </c>
      <c r="F26" s="38">
        <v>0</v>
      </c>
      <c r="G26" s="38">
        <v>86.301850008649978</v>
      </c>
      <c r="H26" s="38">
        <v>0</v>
      </c>
      <c r="I26" s="38">
        <v>0.10163507330311754</v>
      </c>
      <c r="J26" s="38">
        <v>211.44683094454734</v>
      </c>
      <c r="K26" s="38">
        <v>2.6383540867039224</v>
      </c>
      <c r="L26" s="38">
        <v>0</v>
      </c>
      <c r="M26" s="38">
        <v>4.2252402882936089</v>
      </c>
      <c r="N26" s="38">
        <v>328.14034053315362</v>
      </c>
      <c r="O26" s="60" t="s">
        <v>97</v>
      </c>
      <c r="P26" s="2"/>
    </row>
    <row r="27" spans="1:16" x14ac:dyDescent="0.25">
      <c r="A27" s="56">
        <v>18</v>
      </c>
      <c r="B27" s="53">
        <v>18</v>
      </c>
      <c r="C27" s="39">
        <v>4.311486095873688</v>
      </c>
      <c r="D27" s="39">
        <v>1.8727805152081434</v>
      </c>
      <c r="E27" s="39">
        <v>0</v>
      </c>
      <c r="F27" s="39">
        <v>4830.4907087504862</v>
      </c>
      <c r="G27" s="39">
        <v>34.406901153638493</v>
      </c>
      <c r="H27" s="39">
        <v>0</v>
      </c>
      <c r="I27" s="39">
        <v>0.22492141008643857</v>
      </c>
      <c r="J27" s="39">
        <v>290.54298987518018</v>
      </c>
      <c r="K27" s="39">
        <v>0.83484450144712619</v>
      </c>
      <c r="L27" s="39">
        <v>0</v>
      </c>
      <c r="M27" s="39">
        <v>4.2252402882936089</v>
      </c>
      <c r="N27" s="39">
        <v>5166.9098725902131</v>
      </c>
      <c r="O27" s="61" t="s">
        <v>112</v>
      </c>
      <c r="P27" s="2"/>
    </row>
    <row r="28" spans="1:16" x14ac:dyDescent="0.25">
      <c r="A28" s="56">
        <v>19</v>
      </c>
      <c r="B28" s="52">
        <v>17</v>
      </c>
      <c r="C28" s="38">
        <v>4.31137469171661</v>
      </c>
      <c r="D28" s="38">
        <v>3.9051819546181239</v>
      </c>
      <c r="E28" s="38">
        <v>0</v>
      </c>
      <c r="F28" s="38">
        <v>4830.365894073183</v>
      </c>
      <c r="G28" s="38">
        <v>17.248399899216274</v>
      </c>
      <c r="H28" s="38">
        <v>0</v>
      </c>
      <c r="I28" s="38">
        <v>0.11516742845256706</v>
      </c>
      <c r="J28" s="38">
        <v>289.7726398116701</v>
      </c>
      <c r="K28" s="38">
        <v>2.0936360410050656</v>
      </c>
      <c r="L28" s="38">
        <v>0</v>
      </c>
      <c r="M28" s="38">
        <v>6.1127774641817911</v>
      </c>
      <c r="N28" s="38">
        <v>5153.925071364044</v>
      </c>
      <c r="O28" s="60" t="s">
        <v>111</v>
      </c>
      <c r="P28" s="2"/>
    </row>
    <row r="29" spans="1:16" x14ac:dyDescent="0.25">
      <c r="A29" s="56">
        <v>20</v>
      </c>
      <c r="B29" s="53">
        <v>16</v>
      </c>
      <c r="C29" s="39">
        <v>4.3122023971838734</v>
      </c>
      <c r="D29" s="39">
        <v>3.9059316784731819</v>
      </c>
      <c r="E29" s="39">
        <v>0</v>
      </c>
      <c r="F29" s="39">
        <v>1.5177640923251838</v>
      </c>
      <c r="G29" s="39">
        <v>16.82637322878832</v>
      </c>
      <c r="H29" s="39">
        <v>0</v>
      </c>
      <c r="I29" s="39">
        <v>0.11518953850260838</v>
      </c>
      <c r="J29" s="39">
        <v>289.82827088421317</v>
      </c>
      <c r="K29" s="39">
        <v>2.0940379810175913</v>
      </c>
      <c r="L29" s="39">
        <v>0</v>
      </c>
      <c r="M29" s="39">
        <v>6.1127774641817911</v>
      </c>
      <c r="N29" s="39">
        <v>324.71254726468578</v>
      </c>
      <c r="O29" s="61" t="s">
        <v>110</v>
      </c>
      <c r="P29" s="2"/>
    </row>
    <row r="30" spans="1:16" x14ac:dyDescent="0.25">
      <c r="A30" s="56">
        <v>21</v>
      </c>
      <c r="B30" s="52">
        <v>9</v>
      </c>
      <c r="C30" s="38">
        <v>4.3113746917166109</v>
      </c>
      <c r="D30" s="38">
        <v>3.9051819546181239</v>
      </c>
      <c r="E30" s="38">
        <v>0</v>
      </c>
      <c r="F30" s="38">
        <v>4830.365894073183</v>
      </c>
      <c r="G30" s="38">
        <v>145.42672733805938</v>
      </c>
      <c r="H30" s="38">
        <v>0</v>
      </c>
      <c r="I30" s="38">
        <v>0.93413983945965517</v>
      </c>
      <c r="J30" s="38">
        <v>289.7726398116701</v>
      </c>
      <c r="K30" s="38">
        <v>2.0936360410050656</v>
      </c>
      <c r="L30" s="38">
        <v>0</v>
      </c>
      <c r="M30" s="38">
        <v>4.2252402882936089</v>
      </c>
      <c r="N30" s="38">
        <v>5281.0348340380051</v>
      </c>
      <c r="O30" s="60" t="s">
        <v>103</v>
      </c>
      <c r="P30" s="2"/>
    </row>
    <row r="31" spans="1:16" x14ac:dyDescent="0.25">
      <c r="A31" s="56">
        <v>22</v>
      </c>
      <c r="B31" s="53">
        <v>2</v>
      </c>
      <c r="C31" s="39">
        <v>4.3117687891974805</v>
      </c>
      <c r="D31" s="39">
        <v>3.9055389225182933</v>
      </c>
      <c r="E31" s="39">
        <v>0</v>
      </c>
      <c r="F31" s="39">
        <v>1.2036644781639541</v>
      </c>
      <c r="G31" s="39">
        <v>57.644952764396201</v>
      </c>
      <c r="H31" s="39">
        <v>0</v>
      </c>
      <c r="I31" s="39">
        <v>0.38946729303819549</v>
      </c>
      <c r="J31" s="39">
        <v>289.79912757382027</v>
      </c>
      <c r="K31" s="39">
        <v>2.0938274177117027</v>
      </c>
      <c r="L31" s="39">
        <v>0</v>
      </c>
      <c r="M31" s="39">
        <v>4.2252402882936089</v>
      </c>
      <c r="N31" s="39">
        <v>363.57358752713969</v>
      </c>
      <c r="O31" s="61" t="s">
        <v>96</v>
      </c>
      <c r="P31" s="2"/>
    </row>
    <row r="32" spans="1:16" x14ac:dyDescent="0.25">
      <c r="A32" s="56">
        <v>23</v>
      </c>
      <c r="B32" s="52">
        <v>8</v>
      </c>
      <c r="C32" s="38">
        <v>3.8913723713956423</v>
      </c>
      <c r="D32" s="38">
        <v>0</v>
      </c>
      <c r="E32" s="38">
        <v>0</v>
      </c>
      <c r="F32" s="38">
        <v>16510.39149174263</v>
      </c>
      <c r="G32" s="38">
        <v>0</v>
      </c>
      <c r="H32" s="38">
        <v>0</v>
      </c>
      <c r="I32" s="38">
        <v>0</v>
      </c>
      <c r="J32" s="38">
        <v>729.4223958846793</v>
      </c>
      <c r="K32" s="38">
        <v>1.6893345678996141</v>
      </c>
      <c r="L32" s="38">
        <v>0</v>
      </c>
      <c r="M32" s="38">
        <v>4.2252402882936089</v>
      </c>
      <c r="N32" s="38">
        <v>17249.619834854897</v>
      </c>
      <c r="O32" s="60" t="s">
        <v>102</v>
      </c>
      <c r="P32" s="2"/>
    </row>
    <row r="33" spans="1:16" x14ac:dyDescent="0.25">
      <c r="A33" s="56">
        <v>24</v>
      </c>
      <c r="B33" s="53">
        <v>1</v>
      </c>
      <c r="C33" s="39">
        <v>3.3929049292955558</v>
      </c>
      <c r="D33" s="39">
        <v>0</v>
      </c>
      <c r="E33" s="39">
        <v>0</v>
      </c>
      <c r="F33" s="39">
        <v>3.5868398752491917</v>
      </c>
      <c r="G33" s="39">
        <v>0</v>
      </c>
      <c r="H33" s="39">
        <v>0</v>
      </c>
      <c r="I33" s="39">
        <v>0</v>
      </c>
      <c r="J33" s="39">
        <v>635.98664078711465</v>
      </c>
      <c r="K33" s="39">
        <v>1.4729383455534697</v>
      </c>
      <c r="L33" s="39">
        <v>0</v>
      </c>
      <c r="M33" s="39">
        <v>4.2252402882936089</v>
      </c>
      <c r="N33" s="39">
        <v>648.66456422550652</v>
      </c>
      <c r="O33" s="61" t="s">
        <v>95</v>
      </c>
      <c r="P33" s="2"/>
    </row>
    <row r="70" spans="14:14" x14ac:dyDescent="0.25">
      <c r="N70" s="2"/>
    </row>
    <row r="71" spans="14:14" x14ac:dyDescent="0.25">
      <c r="N71" s="2"/>
    </row>
    <row r="72" spans="14:14" x14ac:dyDescent="0.25">
      <c r="N72" s="2"/>
    </row>
    <row r="73" spans="14:14" x14ac:dyDescent="0.25">
      <c r="N73" s="2"/>
    </row>
    <row r="74" spans="14:14" x14ac:dyDescent="0.25">
      <c r="N74" s="2"/>
    </row>
    <row r="75" spans="14:14" x14ac:dyDescent="0.25">
      <c r="N75" s="2"/>
    </row>
    <row r="76" spans="14:14" x14ac:dyDescent="0.25">
      <c r="N76" s="2"/>
    </row>
    <row r="77" spans="14:14" x14ac:dyDescent="0.25">
      <c r="N77" s="2"/>
    </row>
    <row r="78" spans="14:14" x14ac:dyDescent="0.25">
      <c r="N78" s="2"/>
    </row>
    <row r="79" spans="14:14" x14ac:dyDescent="0.25">
      <c r="N79" s="2"/>
    </row>
    <row r="80" spans="14:14" x14ac:dyDescent="0.25">
      <c r="N80" s="2"/>
    </row>
    <row r="81" spans="14:14" x14ac:dyDescent="0.25">
      <c r="N81" s="2"/>
    </row>
    <row r="82" spans="14:14" x14ac:dyDescent="0.25">
      <c r="N82" s="2"/>
    </row>
    <row r="83" spans="14:14" x14ac:dyDescent="0.25">
      <c r="N83" s="2"/>
    </row>
    <row r="84" spans="14:14" x14ac:dyDescent="0.25">
      <c r="N84" s="2"/>
    </row>
    <row r="85" spans="14:14" x14ac:dyDescent="0.25">
      <c r="N85" s="2"/>
    </row>
    <row r="86" spans="14:14" x14ac:dyDescent="0.25">
      <c r="N86" s="2"/>
    </row>
    <row r="87" spans="14:14" x14ac:dyDescent="0.25">
      <c r="N87" s="2"/>
    </row>
    <row r="88" spans="14:14" x14ac:dyDescent="0.25">
      <c r="N88" s="2"/>
    </row>
    <row r="89" spans="14:14" x14ac:dyDescent="0.25">
      <c r="N89" s="2"/>
    </row>
    <row r="90" spans="14:14" x14ac:dyDescent="0.25">
      <c r="N90" s="2"/>
    </row>
    <row r="91" spans="14:14" x14ac:dyDescent="0.25">
      <c r="N91" s="2"/>
    </row>
    <row r="92" spans="14:14" x14ac:dyDescent="0.25">
      <c r="N92" s="2"/>
    </row>
    <row r="93" spans="14:14" x14ac:dyDescent="0.25">
      <c r="N93" s="2"/>
    </row>
    <row r="94" spans="14:14" x14ac:dyDescent="0.25">
      <c r="N94" s="2"/>
    </row>
    <row r="95" spans="14:14" x14ac:dyDescent="0.2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V36" sqref="V36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  <pageSetUpPr fitToPage="1"/>
  </sheetPr>
  <dimension ref="A2:K69"/>
  <sheetViews>
    <sheetView zoomScaleNormal="100" workbookViewId="0">
      <selection activeCell="L17" sqref="L17"/>
    </sheetView>
  </sheetViews>
  <sheetFormatPr baseColWidth="10" defaultColWidth="11.44140625" defaultRowHeight="13.2" x14ac:dyDescent="0.25"/>
  <cols>
    <col min="1" max="1" width="5.44140625" style="45" customWidth="1"/>
    <col min="2" max="2" width="12.21875" style="45" customWidth="1"/>
    <col min="3" max="4" width="16.77734375" style="45" customWidth="1"/>
    <col min="5" max="5" width="22.109375" style="45" customWidth="1"/>
    <col min="6" max="6" width="21" style="45" customWidth="1"/>
    <col min="7" max="7" width="21.109375" style="45" customWidth="1"/>
    <col min="8" max="8" width="16.77734375" style="45" customWidth="1"/>
    <col min="9" max="9" width="18.88671875" style="45" customWidth="1"/>
    <col min="10" max="22" width="16.77734375" style="45" customWidth="1"/>
    <col min="23" max="16384" width="11.44140625" style="45"/>
  </cols>
  <sheetData>
    <row r="2" spans="1:11" ht="14.25" customHeight="1" x14ac:dyDescent="0.25">
      <c r="B2" s="44"/>
    </row>
    <row r="3" spans="1:11" ht="22.5" customHeight="1" x14ac:dyDescent="0.25">
      <c r="B3" s="46" t="s">
        <v>51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ht="18.75" customHeight="1" x14ac:dyDescent="0.25">
      <c r="A4" s="40"/>
      <c r="B4" s="41" t="s">
        <v>44</v>
      </c>
      <c r="C4" s="42" t="s">
        <v>45</v>
      </c>
      <c r="D4" s="43" t="s">
        <v>6</v>
      </c>
      <c r="E4" s="42" t="s">
        <v>46</v>
      </c>
      <c r="F4" s="42" t="s">
        <v>50</v>
      </c>
      <c r="G4" s="42" t="s">
        <v>47</v>
      </c>
      <c r="H4" s="42" t="s">
        <v>38</v>
      </c>
      <c r="I4" s="42" t="s">
        <v>7</v>
      </c>
    </row>
    <row r="5" spans="1:11" ht="24.9" customHeight="1" x14ac:dyDescent="0.25">
      <c r="B5" s="49">
        <v>1</v>
      </c>
      <c r="C5" s="50" t="s">
        <v>16</v>
      </c>
      <c r="D5" s="50" t="s">
        <v>8</v>
      </c>
      <c r="E5" s="50" t="s">
        <v>11</v>
      </c>
      <c r="F5" s="50" t="s">
        <v>28</v>
      </c>
      <c r="G5" s="50" t="s">
        <v>11</v>
      </c>
      <c r="H5" s="50" t="s">
        <v>11</v>
      </c>
      <c r="I5" s="50" t="s">
        <v>43</v>
      </c>
    </row>
    <row r="6" spans="1:11" ht="24.9" customHeight="1" x14ac:dyDescent="0.25">
      <c r="B6" s="49">
        <v>2</v>
      </c>
      <c r="C6" s="50" t="s">
        <v>16</v>
      </c>
      <c r="D6" s="50" t="s">
        <v>9</v>
      </c>
      <c r="E6" s="50" t="s">
        <v>11</v>
      </c>
      <c r="F6" s="50" t="s">
        <v>28</v>
      </c>
      <c r="G6" s="50" t="s">
        <v>12</v>
      </c>
      <c r="H6" s="50" t="s">
        <v>39</v>
      </c>
      <c r="I6" s="50" t="s">
        <v>43</v>
      </c>
    </row>
    <row r="7" spans="1:11" ht="24.9" customHeight="1" x14ac:dyDescent="0.25">
      <c r="B7" s="49">
        <v>3</v>
      </c>
      <c r="C7" s="50" t="s">
        <v>16</v>
      </c>
      <c r="D7" s="50" t="s">
        <v>10</v>
      </c>
      <c r="E7" s="50" t="s">
        <v>22</v>
      </c>
      <c r="F7" s="50" t="s">
        <v>11</v>
      </c>
      <c r="G7" s="50" t="s">
        <v>12</v>
      </c>
      <c r="H7" s="50" t="s">
        <v>39</v>
      </c>
      <c r="I7" s="50" t="s">
        <v>43</v>
      </c>
    </row>
    <row r="8" spans="1:11" ht="24.9" customHeight="1" x14ac:dyDescent="0.25">
      <c r="B8" s="49">
        <v>4</v>
      </c>
      <c r="C8" s="50" t="s">
        <v>16</v>
      </c>
      <c r="D8" s="50" t="s">
        <v>10</v>
      </c>
      <c r="E8" s="50" t="s">
        <v>23</v>
      </c>
      <c r="F8" s="50" t="s">
        <v>11</v>
      </c>
      <c r="G8" s="50" t="s">
        <v>32</v>
      </c>
      <c r="H8" s="50" t="s">
        <v>39</v>
      </c>
      <c r="I8" s="50" t="s">
        <v>43</v>
      </c>
    </row>
    <row r="9" spans="1:11" ht="24.9" customHeight="1" x14ac:dyDescent="0.25">
      <c r="B9" s="49">
        <v>5</v>
      </c>
      <c r="C9" s="50" t="s">
        <v>19</v>
      </c>
      <c r="D9" s="50" t="s">
        <v>17</v>
      </c>
      <c r="E9" s="50" t="s">
        <v>24</v>
      </c>
      <c r="F9" s="50" t="s">
        <v>11</v>
      </c>
      <c r="G9" s="50" t="s">
        <v>33</v>
      </c>
      <c r="H9" s="50" t="s">
        <v>39</v>
      </c>
      <c r="I9" s="50" t="s">
        <v>49</v>
      </c>
    </row>
    <row r="10" spans="1:11" ht="24.9" customHeight="1" x14ac:dyDescent="0.25">
      <c r="B10" s="49">
        <v>6</v>
      </c>
      <c r="C10" s="50" t="s">
        <v>19</v>
      </c>
      <c r="D10" s="50" t="s">
        <v>10</v>
      </c>
      <c r="E10" s="50" t="s">
        <v>23</v>
      </c>
      <c r="F10" s="50" t="s">
        <v>11</v>
      </c>
      <c r="G10" s="50" t="s">
        <v>32</v>
      </c>
      <c r="H10" s="50" t="s">
        <v>39</v>
      </c>
      <c r="I10" s="50" t="s">
        <v>42</v>
      </c>
    </row>
    <row r="11" spans="1:11" ht="24.9" customHeight="1" x14ac:dyDescent="0.25">
      <c r="B11" s="49">
        <v>7</v>
      </c>
      <c r="C11" s="50" t="s">
        <v>19</v>
      </c>
      <c r="D11" s="50" t="s">
        <v>10</v>
      </c>
      <c r="E11" s="50" t="s">
        <v>23</v>
      </c>
      <c r="F11" s="50" t="s">
        <v>11</v>
      </c>
      <c r="G11" s="50" t="s">
        <v>34</v>
      </c>
      <c r="H11" s="50" t="s">
        <v>39</v>
      </c>
      <c r="I11" s="50" t="s">
        <v>42</v>
      </c>
    </row>
    <row r="12" spans="1:11" ht="24.9" customHeight="1" x14ac:dyDescent="0.25">
      <c r="B12" s="49">
        <v>8</v>
      </c>
      <c r="C12" s="50" t="s">
        <v>16</v>
      </c>
      <c r="D12" s="50" t="s">
        <v>8</v>
      </c>
      <c r="E12" s="50" t="s">
        <v>11</v>
      </c>
      <c r="F12" s="50" t="s">
        <v>29</v>
      </c>
      <c r="G12" s="50" t="s">
        <v>11</v>
      </c>
      <c r="H12" s="50" t="s">
        <v>11</v>
      </c>
      <c r="I12" s="50" t="s">
        <v>43</v>
      </c>
    </row>
    <row r="13" spans="1:11" ht="24.9" customHeight="1" x14ac:dyDescent="0.25">
      <c r="B13" s="49">
        <v>9</v>
      </c>
      <c r="C13" s="50" t="s">
        <v>16</v>
      </c>
      <c r="D13" s="50" t="s">
        <v>9</v>
      </c>
      <c r="E13" s="50" t="s">
        <v>11</v>
      </c>
      <c r="F13" s="50" t="s">
        <v>29</v>
      </c>
      <c r="G13" s="50" t="s">
        <v>32</v>
      </c>
      <c r="H13" s="50" t="s">
        <v>39</v>
      </c>
      <c r="I13" s="50" t="s">
        <v>43</v>
      </c>
    </row>
    <row r="14" spans="1:11" ht="24.9" customHeight="1" x14ac:dyDescent="0.25">
      <c r="B14" s="49">
        <v>10</v>
      </c>
      <c r="C14" s="50" t="s">
        <v>16</v>
      </c>
      <c r="D14" s="50" t="s">
        <v>10</v>
      </c>
      <c r="E14" s="50" t="s">
        <v>25</v>
      </c>
      <c r="F14" s="50" t="s">
        <v>11</v>
      </c>
      <c r="G14" s="50" t="s">
        <v>32</v>
      </c>
      <c r="H14" s="50" t="s">
        <v>39</v>
      </c>
      <c r="I14" s="50" t="s">
        <v>43</v>
      </c>
    </row>
    <row r="15" spans="1:11" ht="24.9" customHeight="1" x14ac:dyDescent="0.25">
      <c r="B15" s="49">
        <v>11</v>
      </c>
      <c r="C15" s="50" t="s">
        <v>16</v>
      </c>
      <c r="D15" s="50" t="s">
        <v>10</v>
      </c>
      <c r="E15" s="50" t="s">
        <v>25</v>
      </c>
      <c r="F15" s="50" t="s">
        <v>11</v>
      </c>
      <c r="G15" s="50" t="s">
        <v>13</v>
      </c>
      <c r="H15" s="50" t="s">
        <v>39</v>
      </c>
      <c r="I15" s="50" t="s">
        <v>43</v>
      </c>
    </row>
    <row r="16" spans="1:11" ht="24.9" customHeight="1" x14ac:dyDescent="0.25">
      <c r="B16" s="49">
        <v>12</v>
      </c>
      <c r="C16" s="50" t="s">
        <v>20</v>
      </c>
      <c r="D16" s="50" t="s">
        <v>10</v>
      </c>
      <c r="E16" s="50" t="s">
        <v>25</v>
      </c>
      <c r="F16" s="50" t="s">
        <v>11</v>
      </c>
      <c r="G16" s="50" t="s">
        <v>34</v>
      </c>
      <c r="H16" s="50" t="s">
        <v>39</v>
      </c>
      <c r="I16" s="50" t="s">
        <v>42</v>
      </c>
    </row>
    <row r="17" spans="2:11" ht="24.9" customHeight="1" x14ac:dyDescent="0.25">
      <c r="B17" s="49">
        <v>13</v>
      </c>
      <c r="C17" s="50" t="s">
        <v>20</v>
      </c>
      <c r="D17" s="50" t="s">
        <v>10</v>
      </c>
      <c r="E17" s="50" t="s">
        <v>25</v>
      </c>
      <c r="F17" s="50" t="s">
        <v>11</v>
      </c>
      <c r="G17" s="50" t="s">
        <v>12</v>
      </c>
      <c r="H17" s="50" t="s">
        <v>39</v>
      </c>
      <c r="I17" s="50" t="s">
        <v>42</v>
      </c>
    </row>
    <row r="18" spans="2:11" ht="24.9" customHeight="1" x14ac:dyDescent="0.25">
      <c r="B18" s="49">
        <v>14</v>
      </c>
      <c r="C18" s="50" t="s">
        <v>20</v>
      </c>
      <c r="D18" s="50" t="s">
        <v>10</v>
      </c>
      <c r="E18" s="50" t="s">
        <v>25</v>
      </c>
      <c r="F18" s="50" t="s">
        <v>11</v>
      </c>
      <c r="G18" s="50" t="s">
        <v>32</v>
      </c>
      <c r="H18" s="50" t="s">
        <v>39</v>
      </c>
      <c r="I18" s="50" t="s">
        <v>42</v>
      </c>
    </row>
    <row r="19" spans="2:11" ht="24.9" customHeight="1" x14ac:dyDescent="0.25">
      <c r="B19" s="49">
        <v>15</v>
      </c>
      <c r="C19" s="50" t="s">
        <v>21</v>
      </c>
      <c r="D19" s="50" t="s">
        <v>10</v>
      </c>
      <c r="E19" s="50" t="s">
        <v>25</v>
      </c>
      <c r="F19" s="50" t="s">
        <v>11</v>
      </c>
      <c r="G19" s="50" t="s">
        <v>35</v>
      </c>
      <c r="H19" s="50" t="s">
        <v>39</v>
      </c>
      <c r="I19" s="50" t="s">
        <v>42</v>
      </c>
    </row>
    <row r="20" spans="2:11" ht="24.9" customHeight="1" x14ac:dyDescent="0.25">
      <c r="B20" s="49">
        <v>16</v>
      </c>
      <c r="C20" s="50" t="s">
        <v>18</v>
      </c>
      <c r="D20" s="50" t="s">
        <v>9</v>
      </c>
      <c r="E20" s="50" t="s">
        <v>11</v>
      </c>
      <c r="F20" s="50" t="s">
        <v>30</v>
      </c>
      <c r="G20" s="50" t="s">
        <v>36</v>
      </c>
      <c r="H20" s="50" t="s">
        <v>39</v>
      </c>
      <c r="I20" s="50" t="s">
        <v>42</v>
      </c>
    </row>
    <row r="21" spans="2:11" ht="24.9" customHeight="1" x14ac:dyDescent="0.25">
      <c r="B21" s="49">
        <v>17</v>
      </c>
      <c r="C21" s="50" t="s">
        <v>18</v>
      </c>
      <c r="D21" s="50" t="s">
        <v>9</v>
      </c>
      <c r="E21" s="50" t="s">
        <v>11</v>
      </c>
      <c r="F21" s="50" t="s">
        <v>29</v>
      </c>
      <c r="G21" s="50" t="s">
        <v>36</v>
      </c>
      <c r="H21" s="50" t="s">
        <v>39</v>
      </c>
      <c r="I21" s="50" t="s">
        <v>42</v>
      </c>
    </row>
    <row r="22" spans="2:11" ht="24.9" customHeight="1" x14ac:dyDescent="0.25">
      <c r="B22" s="49">
        <v>18</v>
      </c>
      <c r="C22" s="50" t="s">
        <v>16</v>
      </c>
      <c r="D22" s="50" t="s">
        <v>9</v>
      </c>
      <c r="E22" s="50" t="s">
        <v>11</v>
      </c>
      <c r="F22" s="50" t="s">
        <v>29</v>
      </c>
      <c r="G22" s="50" t="s">
        <v>13</v>
      </c>
      <c r="H22" s="50" t="s">
        <v>40</v>
      </c>
      <c r="I22" s="50" t="s">
        <v>43</v>
      </c>
    </row>
    <row r="23" spans="2:11" ht="24.9" customHeight="1" x14ac:dyDescent="0.25">
      <c r="B23" s="49">
        <v>19</v>
      </c>
      <c r="C23" s="50" t="s">
        <v>16</v>
      </c>
      <c r="D23" s="50" t="s">
        <v>10</v>
      </c>
      <c r="E23" s="50" t="s">
        <v>25</v>
      </c>
      <c r="F23" s="50" t="s">
        <v>11</v>
      </c>
      <c r="G23" s="50" t="s">
        <v>13</v>
      </c>
      <c r="H23" s="50" t="s">
        <v>40</v>
      </c>
      <c r="I23" s="50" t="s">
        <v>43</v>
      </c>
    </row>
    <row r="24" spans="2:11" ht="24.9" customHeight="1" x14ac:dyDescent="0.25">
      <c r="B24" s="49">
        <v>20</v>
      </c>
      <c r="C24" s="50" t="s">
        <v>16</v>
      </c>
      <c r="D24" s="50" t="s">
        <v>10</v>
      </c>
      <c r="E24" s="50" t="s">
        <v>22</v>
      </c>
      <c r="F24" s="50" t="s">
        <v>11</v>
      </c>
      <c r="G24" s="50" t="s">
        <v>12</v>
      </c>
      <c r="H24" s="50" t="s">
        <v>41</v>
      </c>
      <c r="I24" s="50" t="s">
        <v>43</v>
      </c>
    </row>
    <row r="25" spans="2:11" ht="24.9" customHeight="1" x14ac:dyDescent="0.25">
      <c r="B25" s="49">
        <v>21</v>
      </c>
      <c r="C25" s="50" t="s">
        <v>16</v>
      </c>
      <c r="D25" s="50" t="s">
        <v>10</v>
      </c>
      <c r="E25" s="50" t="s">
        <v>26</v>
      </c>
      <c r="F25" s="50" t="s">
        <v>11</v>
      </c>
      <c r="G25" s="50" t="s">
        <v>12</v>
      </c>
      <c r="H25" s="50" t="s">
        <v>39</v>
      </c>
      <c r="I25" s="50" t="s">
        <v>43</v>
      </c>
    </row>
    <row r="26" spans="2:11" ht="24.9" customHeight="1" x14ac:dyDescent="0.25">
      <c r="B26" s="49">
        <v>22</v>
      </c>
      <c r="C26" s="50" t="s">
        <v>16</v>
      </c>
      <c r="D26" s="50" t="s">
        <v>10</v>
      </c>
      <c r="E26" s="50" t="s">
        <v>26</v>
      </c>
      <c r="F26" s="50" t="s">
        <v>11</v>
      </c>
      <c r="G26" s="50" t="s">
        <v>37</v>
      </c>
      <c r="H26" s="50" t="s">
        <v>39</v>
      </c>
      <c r="I26" s="50" t="s">
        <v>43</v>
      </c>
    </row>
    <row r="27" spans="2:11" ht="24.9" customHeight="1" x14ac:dyDescent="0.25">
      <c r="B27" s="49">
        <v>61</v>
      </c>
      <c r="C27" s="50" t="s">
        <v>16</v>
      </c>
      <c r="D27" s="50" t="s">
        <v>10</v>
      </c>
      <c r="E27" s="50" t="s">
        <v>27</v>
      </c>
      <c r="F27" s="50" t="s">
        <v>11</v>
      </c>
      <c r="G27" s="50" t="s">
        <v>12</v>
      </c>
      <c r="H27" s="50" t="s">
        <v>39</v>
      </c>
      <c r="I27" s="50" t="s">
        <v>43</v>
      </c>
    </row>
    <row r="28" spans="2:11" ht="24.9" customHeight="1" x14ac:dyDescent="0.25">
      <c r="B28" s="49">
        <v>62</v>
      </c>
      <c r="C28" s="50" t="s">
        <v>16</v>
      </c>
      <c r="D28" s="50" t="s">
        <v>10</v>
      </c>
      <c r="E28" s="50" t="s">
        <v>31</v>
      </c>
      <c r="F28" s="50" t="s">
        <v>11</v>
      </c>
      <c r="G28" s="50" t="s">
        <v>12</v>
      </c>
      <c r="H28" s="50" t="s">
        <v>39</v>
      </c>
      <c r="I28" s="50" t="s">
        <v>43</v>
      </c>
    </row>
    <row r="29" spans="2:11" ht="18.75" customHeight="1" x14ac:dyDescent="0.25">
      <c r="B29" s="47" t="s">
        <v>48</v>
      </c>
      <c r="K29" s="48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topLeftCell="A4" zoomScaleNormal="100" workbookViewId="0">
      <selection activeCell="Y8" sqref="Y8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6"/>
      <c r="E22" s="20"/>
      <c r="F22" s="26"/>
      <c r="G22" s="20"/>
      <c r="H22" s="26"/>
      <c r="I22" s="20"/>
      <c r="J22" s="26"/>
      <c r="K22" s="20"/>
      <c r="L22" s="26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  <pageSetUpPr fitToPage="1"/>
  </sheetPr>
  <dimension ref="A1:Z33"/>
  <sheetViews>
    <sheetView showGridLines="0" zoomScaleNormal="100" workbookViewId="0">
      <selection activeCell="B5" sqref="B5:L5"/>
    </sheetView>
  </sheetViews>
  <sheetFormatPr baseColWidth="10" defaultColWidth="11.44140625" defaultRowHeight="13.2" x14ac:dyDescent="0.25"/>
  <cols>
    <col min="1" max="1" width="18" style="2" bestFit="1" customWidth="1"/>
    <col min="2" max="2" width="7.77734375" style="2" customWidth="1"/>
    <col min="3" max="5" width="14.5546875" style="2" customWidth="1"/>
    <col min="6" max="6" width="28.5546875" style="2" customWidth="1"/>
    <col min="7" max="7" width="14.88671875" style="2" customWidth="1"/>
    <col min="8" max="8" width="18" style="2" customWidth="1"/>
    <col min="9" max="9" width="21" style="2" customWidth="1"/>
    <col min="10" max="10" width="14.5546875" style="2" customWidth="1"/>
    <col min="11" max="11" width="22.44140625" style="2" customWidth="1"/>
    <col min="12" max="12" width="21.5546875" style="2" customWidth="1"/>
    <col min="13" max="13" width="18.1093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14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CED'!B3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88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5.1354110158878195</v>
      </c>
      <c r="D10" s="38">
        <v>5.3486665605071888</v>
      </c>
      <c r="E10" s="38">
        <v>1.5171227222337906E-2</v>
      </c>
      <c r="F10" s="38">
        <v>0</v>
      </c>
      <c r="G10" s="38">
        <v>2094.8349084230772</v>
      </c>
      <c r="H10" s="38">
        <v>0.64342692662380507</v>
      </c>
      <c r="I10" s="38">
        <v>2.5106256663420705</v>
      </c>
      <c r="J10" s="38">
        <v>13.032583638989099</v>
      </c>
      <c r="K10" s="38">
        <v>0</v>
      </c>
      <c r="L10" s="38">
        <v>24.285808985825994</v>
      </c>
      <c r="M10" s="38">
        <v>2145.8066024444756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5.1354110158878195</v>
      </c>
      <c r="D11" s="39">
        <v>5.3486665605071888</v>
      </c>
      <c r="E11" s="39">
        <v>0</v>
      </c>
      <c r="F11" s="39">
        <v>0</v>
      </c>
      <c r="G11" s="39">
        <v>2094.8349084230772</v>
      </c>
      <c r="H11" s="39">
        <v>0</v>
      </c>
      <c r="I11" s="39">
        <v>2.5106256663420705</v>
      </c>
      <c r="J11" s="39">
        <v>5.172651545765925</v>
      </c>
      <c r="K11" s="39">
        <v>0</v>
      </c>
      <c r="L11" s="39">
        <v>24.285808985825994</v>
      </c>
      <c r="M11" s="39">
        <v>2137.2880721974061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5.1354110158878195</v>
      </c>
      <c r="D12" s="38">
        <v>5.3486665605071888</v>
      </c>
      <c r="E12" s="38">
        <v>0.2759922684172188</v>
      </c>
      <c r="F12" s="38">
        <v>0</v>
      </c>
      <c r="G12" s="38">
        <f>1957.83177477463*1.53379697725122</f>
        <v>3002.9164581157193</v>
      </c>
      <c r="H12" s="38">
        <v>22.673853084931189</v>
      </c>
      <c r="I12" s="38">
        <v>2.3464296324092579</v>
      </c>
      <c r="J12" s="38">
        <v>12.464706555285282</v>
      </c>
      <c r="K12" s="38">
        <v>0</v>
      </c>
      <c r="L12" s="38">
        <v>24.285808985825994</v>
      </c>
      <c r="M12" s="38">
        <f>2030.3626428779*1.53379697725122</f>
        <v>3114.1640843699215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5.1354110158878195</v>
      </c>
      <c r="D13" s="39">
        <v>5.3486665605071888</v>
      </c>
      <c r="E13" s="39">
        <v>0.27599226841721886</v>
      </c>
      <c r="F13" s="39">
        <v>0</v>
      </c>
      <c r="G13" s="39">
        <v>2094.8349084230772</v>
      </c>
      <c r="H13" s="39">
        <v>22.673853084931189</v>
      </c>
      <c r="I13" s="39">
        <v>2.5106256663420705</v>
      </c>
      <c r="J13" s="39">
        <v>12.464706555285286</v>
      </c>
      <c r="K13" s="39">
        <v>0</v>
      </c>
      <c r="L13" s="39">
        <v>24.285808985825994</v>
      </c>
      <c r="M13" s="39">
        <v>2167.529972560274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5.1271340733372543</v>
      </c>
      <c r="D14" s="38">
        <v>5.5572586767482806</v>
      </c>
      <c r="E14" s="38">
        <v>15.019839172231629</v>
      </c>
      <c r="F14" s="38">
        <v>0</v>
      </c>
      <c r="G14" s="38">
        <v>2130.117415719998</v>
      </c>
      <c r="H14" s="38">
        <v>0</v>
      </c>
      <c r="I14" s="38">
        <v>2.5101488857507603</v>
      </c>
      <c r="J14" s="38">
        <v>1.3957730136239443</v>
      </c>
      <c r="K14" s="38">
        <v>0</v>
      </c>
      <c r="L14" s="38">
        <v>24.285808985825994</v>
      </c>
      <c r="M14" s="38">
        <v>2184.0133785275161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5.1360444510618137</v>
      </c>
      <c r="D15" s="39">
        <v>2.1252896059684265</v>
      </c>
      <c r="E15" s="39">
        <v>61.573735788091575</v>
      </c>
      <c r="F15" s="39">
        <v>0</v>
      </c>
      <c r="G15" s="39">
        <v>1918.3816326411202</v>
      </c>
      <c r="H15" s="39">
        <v>367.34598656754252</v>
      </c>
      <c r="I15" s="39">
        <v>2.4971608661439646</v>
      </c>
      <c r="J15" s="39">
        <v>0.84874134288257408</v>
      </c>
      <c r="K15" s="39">
        <v>0</v>
      </c>
      <c r="L15" s="39">
        <v>24.285808985825994</v>
      </c>
      <c r="M15" s="39">
        <v>2382.1944002486371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5.1359802418602687</v>
      </c>
      <c r="D16" s="38">
        <v>5.3492594244307963</v>
      </c>
      <c r="E16" s="38">
        <v>61.573735788091618</v>
      </c>
      <c r="F16" s="38">
        <v>0</v>
      </c>
      <c r="G16" s="38">
        <v>5572.2191505205119</v>
      </c>
      <c r="H16" s="38">
        <v>261.47614394038754</v>
      </c>
      <c r="I16" s="38">
        <v>6.5011347139095879</v>
      </c>
      <c r="J16" s="38">
        <v>5.1732248996020944</v>
      </c>
      <c r="K16" s="38">
        <v>0</v>
      </c>
      <c r="L16" s="38">
        <v>26.381695601428532</v>
      </c>
      <c r="M16" s="38">
        <v>5943.8103251302227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5.1359802418602687</v>
      </c>
      <c r="D17" s="39">
        <v>5.3492594244307963</v>
      </c>
      <c r="E17" s="39">
        <v>61.573735788091618</v>
      </c>
      <c r="F17" s="39">
        <v>0</v>
      </c>
      <c r="G17" s="39">
        <v>2207.7516668438575</v>
      </c>
      <c r="H17" s="39">
        <v>103.39738555922237</v>
      </c>
      <c r="I17" s="39">
        <v>5.862922902076722</v>
      </c>
      <c r="J17" s="39">
        <v>5.1732248996020944</v>
      </c>
      <c r="K17" s="39">
        <v>0</v>
      </c>
      <c r="L17" s="39">
        <v>39.07350197767272</v>
      </c>
      <c r="M17" s="39">
        <v>2433.3176776368141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5.1359802418602687</v>
      </c>
      <c r="D18" s="38">
        <v>5.3492594244307963</v>
      </c>
      <c r="E18" s="38">
        <v>61.573735788091618</v>
      </c>
      <c r="F18" s="38">
        <v>0</v>
      </c>
      <c r="G18" s="38">
        <v>2152.7662342379849</v>
      </c>
      <c r="H18" s="38">
        <v>101.01846293698553</v>
      </c>
      <c r="I18" s="38">
        <v>5.7285491640924997</v>
      </c>
      <c r="J18" s="38">
        <v>5.1732248996020944</v>
      </c>
      <c r="K18" s="38">
        <v>0</v>
      </c>
      <c r="L18" s="38">
        <v>39.07350197767272</v>
      </c>
      <c r="M18" s="38">
        <v>2375.8189486707201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5.1359802418602687</v>
      </c>
      <c r="D19" s="39">
        <v>5.3492594244307963</v>
      </c>
      <c r="E19" s="39">
        <v>61.573735788091618</v>
      </c>
      <c r="F19" s="39">
        <v>0</v>
      </c>
      <c r="G19" s="39">
        <v>2028.9154158392055</v>
      </c>
      <c r="H19" s="39">
        <v>95.206768611260912</v>
      </c>
      <c r="I19" s="39">
        <v>5.3989799377981109</v>
      </c>
      <c r="J19" s="39">
        <v>5.1732248996020944</v>
      </c>
      <c r="K19" s="39">
        <v>0</v>
      </c>
      <c r="L19" s="39">
        <v>39.07350197767272</v>
      </c>
      <c r="M19" s="39">
        <v>2245.8268667199222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5.1359802418602687</v>
      </c>
      <c r="D20" s="38">
        <v>5.3492594244307963</v>
      </c>
      <c r="E20" s="38">
        <v>61.573735788091618</v>
      </c>
      <c r="F20" s="38">
        <v>0</v>
      </c>
      <c r="G20" s="38">
        <v>2139.2723281692151</v>
      </c>
      <c r="H20" s="38">
        <v>100.38526197517015</v>
      </c>
      <c r="I20" s="38">
        <v>2.4958992493803698</v>
      </c>
      <c r="J20" s="38">
        <v>5.1732248996020944</v>
      </c>
      <c r="K20" s="38">
        <v>0</v>
      </c>
      <c r="L20" s="38">
        <v>24.285808985825994</v>
      </c>
      <c r="M20" s="38">
        <v>2343.6714987335763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5.1359802418602687</v>
      </c>
      <c r="D21" s="39">
        <v>5.3492594244307963</v>
      </c>
      <c r="E21" s="39">
        <v>61.573735788091618</v>
      </c>
      <c r="F21" s="39">
        <v>0</v>
      </c>
      <c r="G21" s="39">
        <v>2341.8347284930428</v>
      </c>
      <c r="H21" s="39">
        <v>109.52724789426482</v>
      </c>
      <c r="I21" s="39">
        <v>2.7227647053104986</v>
      </c>
      <c r="J21" s="39">
        <v>5.1732248996020944</v>
      </c>
      <c r="K21" s="39">
        <v>0</v>
      </c>
      <c r="L21" s="39">
        <v>24.285808985825994</v>
      </c>
      <c r="M21" s="39">
        <v>2555.6027504324288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5.135721737907236</v>
      </c>
      <c r="D22" s="38">
        <v>5.3489901857184785</v>
      </c>
      <c r="E22" s="38">
        <v>1.5171227222337897E-2</v>
      </c>
      <c r="F22" s="38">
        <v>0</v>
      </c>
      <c r="G22" s="38">
        <v>1996.1300927791258</v>
      </c>
      <c r="H22" s="38">
        <v>0</v>
      </c>
      <c r="I22" s="38">
        <v>5.3987081965548622</v>
      </c>
      <c r="J22" s="38">
        <v>14.895704533744953</v>
      </c>
      <c r="K22" s="38">
        <v>0</v>
      </c>
      <c r="L22" s="38">
        <v>53.744708286890514</v>
      </c>
      <c r="M22" s="38">
        <v>2080.6690969471642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5.1357217379072369</v>
      </c>
      <c r="D23" s="39">
        <v>5.3489901857184785</v>
      </c>
      <c r="E23" s="39">
        <v>1.5171227222337897E-2</v>
      </c>
      <c r="F23" s="39">
        <v>0</v>
      </c>
      <c r="G23" s="39">
        <v>2167.5795696506648</v>
      </c>
      <c r="H23" s="39">
        <v>0</v>
      </c>
      <c r="I23" s="39">
        <v>5.8509757048284214</v>
      </c>
      <c r="J23" s="39">
        <v>14.895704533744951</v>
      </c>
      <c r="K23" s="39">
        <v>0</v>
      </c>
      <c r="L23" s="39">
        <v>53.744708286890514</v>
      </c>
      <c r="M23" s="39">
        <v>2252.5708413269767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5.1357217379072333</v>
      </c>
      <c r="D24" s="38">
        <v>5.348990185718419</v>
      </c>
      <c r="E24" s="38">
        <v>1.5171227222337894E-2</v>
      </c>
      <c r="F24" s="38">
        <v>0</v>
      </c>
      <c r="G24" s="38">
        <v>2167.5795696506402</v>
      </c>
      <c r="H24" s="38">
        <v>0</v>
      </c>
      <c r="I24" s="38">
        <v>5.8509757048284028</v>
      </c>
      <c r="J24" s="38">
        <v>14.895704533744887</v>
      </c>
      <c r="K24" s="38">
        <v>17.119222458552514</v>
      </c>
      <c r="L24" s="38">
        <v>32.785842130865099</v>
      </c>
      <c r="M24" s="38">
        <v>2248.7311976294786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5.1357217379072369</v>
      </c>
      <c r="D25" s="39">
        <v>5.3489901857184785</v>
      </c>
      <c r="E25" s="39">
        <v>1.5171227222337897E-2</v>
      </c>
      <c r="F25" s="39">
        <v>0</v>
      </c>
      <c r="G25" s="39">
        <v>2303.8642009083956</v>
      </c>
      <c r="H25" s="39">
        <v>0</v>
      </c>
      <c r="I25" s="39">
        <v>2.7226276632257642</v>
      </c>
      <c r="J25" s="39">
        <v>14.895704533744951</v>
      </c>
      <c r="K25" s="39">
        <v>0</v>
      </c>
      <c r="L25" s="39">
        <v>24.285808985825994</v>
      </c>
      <c r="M25" s="39">
        <v>2356.2682252420404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5.1271340733372552</v>
      </c>
      <c r="D26" s="38">
        <v>5.3400459056644722</v>
      </c>
      <c r="E26" s="38">
        <v>15.019839172231642</v>
      </c>
      <c r="F26" s="38">
        <v>0</v>
      </c>
      <c r="G26" s="38">
        <v>2128.4229401137977</v>
      </c>
      <c r="H26" s="38">
        <v>0</v>
      </c>
      <c r="I26" s="38">
        <v>2.5065791928773371</v>
      </c>
      <c r="J26" s="38">
        <v>5.7050385207643721</v>
      </c>
      <c r="K26" s="38">
        <v>0</v>
      </c>
      <c r="L26" s="38">
        <v>24.285808985825994</v>
      </c>
      <c r="M26" s="38">
        <v>2186.4073859644986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5.1351913010863228</v>
      </c>
      <c r="D27" s="39">
        <v>1.4205059305964591</v>
      </c>
      <c r="E27" s="39">
        <v>0</v>
      </c>
      <c r="F27" s="39">
        <v>955.18679421851311</v>
      </c>
      <c r="G27" s="39">
        <v>1460.593835228924</v>
      </c>
      <c r="H27" s="39">
        <v>0</v>
      </c>
      <c r="I27" s="39">
        <v>9.548050361068583</v>
      </c>
      <c r="J27" s="39">
        <v>1.1292117335367959</v>
      </c>
      <c r="K27" s="39">
        <v>0</v>
      </c>
      <c r="L27" s="39">
        <v>24.285808985825994</v>
      </c>
      <c r="M27" s="39">
        <v>2457.2993977595511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5.1350586132739062</v>
      </c>
      <c r="D28" s="38">
        <v>3.5753025700677505</v>
      </c>
      <c r="E28" s="38">
        <v>0</v>
      </c>
      <c r="F28" s="38">
        <v>955.16211322052106</v>
      </c>
      <c r="G28" s="38">
        <v>1379.6765327405253</v>
      </c>
      <c r="H28" s="38">
        <v>0</v>
      </c>
      <c r="I28" s="38">
        <v>9.2120891967086127</v>
      </c>
      <c r="J28" s="38">
        <v>4.0195593135693892</v>
      </c>
      <c r="K28" s="38">
        <v>0</v>
      </c>
      <c r="L28" s="38">
        <v>35.929672054268913</v>
      </c>
      <c r="M28" s="38">
        <v>2392.7103277089354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5.1360444510618137</v>
      </c>
      <c r="D29" s="39">
        <v>3.5759889630852797</v>
      </c>
      <c r="E29" s="39">
        <v>0</v>
      </c>
      <c r="F29" s="39">
        <v>939.32336432326031</v>
      </c>
      <c r="G29" s="39">
        <v>1345.9191815205709</v>
      </c>
      <c r="H29" s="39">
        <v>0</v>
      </c>
      <c r="I29" s="39">
        <v>9.2138577501604129</v>
      </c>
      <c r="J29" s="39">
        <v>4.0203309957955256</v>
      </c>
      <c r="K29" s="39">
        <v>0</v>
      </c>
      <c r="L29" s="39">
        <v>35.929672054268913</v>
      </c>
      <c r="M29" s="39">
        <v>2343.1184400582033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5.1350586132739062</v>
      </c>
      <c r="D30" s="38">
        <v>3.5753025700677505</v>
      </c>
      <c r="E30" s="38">
        <v>0</v>
      </c>
      <c r="F30" s="38">
        <v>955.16211322052106</v>
      </c>
      <c r="G30" s="38">
        <v>1563.4203581013278</v>
      </c>
      <c r="H30" s="38">
        <v>0</v>
      </c>
      <c r="I30" s="38">
        <v>10.414876300719946</v>
      </c>
      <c r="J30" s="38">
        <v>4.0195593135693892</v>
      </c>
      <c r="K30" s="38">
        <v>0</v>
      </c>
      <c r="L30" s="38">
        <v>24.285808985825994</v>
      </c>
      <c r="M30" s="38">
        <v>2566.0130771053064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5.1355280026933636</v>
      </c>
      <c r="D31" s="39">
        <v>3.5756293840973497</v>
      </c>
      <c r="E31" s="39">
        <v>0</v>
      </c>
      <c r="F31" s="39">
        <v>821.53288818484077</v>
      </c>
      <c r="G31" s="39">
        <v>1421.6710282945241</v>
      </c>
      <c r="H31" s="39">
        <v>0</v>
      </c>
      <c r="I31" s="39">
        <v>9.6052531995945998</v>
      </c>
      <c r="J31" s="39">
        <v>4.0199267365638782</v>
      </c>
      <c r="K31" s="39">
        <v>0</v>
      </c>
      <c r="L31" s="39">
        <v>24.285808985825998</v>
      </c>
      <c r="M31" s="39">
        <v>2289.82606278814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4.6348152601032977</v>
      </c>
      <c r="D32" s="38">
        <v>0</v>
      </c>
      <c r="E32" s="38">
        <v>0</v>
      </c>
      <c r="F32" s="38">
        <v>3264.783822422391</v>
      </c>
      <c r="G32" s="38">
        <v>0</v>
      </c>
      <c r="H32" s="38">
        <v>0</v>
      </c>
      <c r="I32" s="38">
        <v>0</v>
      </c>
      <c r="J32" s="38">
        <v>2.7081046975535017</v>
      </c>
      <c r="K32" s="38">
        <v>0</v>
      </c>
      <c r="L32" s="38">
        <v>24.285808985825994</v>
      </c>
      <c r="M32" s="38">
        <v>3296.4125513658737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4.0411161003177885</v>
      </c>
      <c r="D33" s="39">
        <v>0</v>
      </c>
      <c r="E33" s="39">
        <v>0</v>
      </c>
      <c r="F33" s="39">
        <v>2448.1132206085131</v>
      </c>
      <c r="G33" s="39">
        <v>0</v>
      </c>
      <c r="H33" s="39">
        <v>0</v>
      </c>
      <c r="I33" s="39">
        <v>0</v>
      </c>
      <c r="J33" s="39">
        <v>2.3612085661394375</v>
      </c>
      <c r="K33" s="39">
        <v>0</v>
      </c>
      <c r="L33" s="39">
        <v>24.285808985825998</v>
      </c>
      <c r="M33" s="39">
        <v>2478.801354260796</v>
      </c>
      <c r="N33" s="61" t="s">
        <v>95</v>
      </c>
      <c r="O33" s="2"/>
    </row>
  </sheetData>
  <sheetProtection selectLockedCells="1"/>
  <sortState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3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  <pageSetUpPr fitToPage="1"/>
  </sheetPr>
  <dimension ref="A1:Z33"/>
  <sheetViews>
    <sheetView showGridLines="0" topLeftCell="A7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67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AP'!B3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68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5.7076190146560615</v>
      </c>
      <c r="D10" s="38">
        <v>36.453678759125715</v>
      </c>
      <c r="E10" s="38">
        <v>6.7081535354238386E-3</v>
      </c>
      <c r="F10" s="38">
        <v>0</v>
      </c>
      <c r="G10" s="38">
        <v>68.236463963461659</v>
      </c>
      <c r="H10" s="38">
        <v>1.03506531345424</v>
      </c>
      <c r="I10" s="38">
        <v>8.1780295486890531E-2</v>
      </c>
      <c r="J10" s="38">
        <v>3.2691771952903053</v>
      </c>
      <c r="K10" s="38">
        <v>0</v>
      </c>
      <c r="L10" s="38">
        <v>3.7779771973544376</v>
      </c>
      <c r="M10" s="38">
        <v>118.56846989236473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5.7076190146560615</v>
      </c>
      <c r="D11" s="39">
        <v>36.453678759125715</v>
      </c>
      <c r="E11" s="39">
        <v>0</v>
      </c>
      <c r="F11" s="39">
        <v>0</v>
      </c>
      <c r="G11" s="39">
        <v>68.236463963461659</v>
      </c>
      <c r="H11" s="39">
        <v>0</v>
      </c>
      <c r="I11" s="39">
        <v>8.1780295486890531E-2</v>
      </c>
      <c r="J11" s="39">
        <v>1.9585056587785246</v>
      </c>
      <c r="K11" s="39">
        <v>0</v>
      </c>
      <c r="L11" s="39">
        <v>3.7779771973544376</v>
      </c>
      <c r="M11" s="39">
        <v>116.21602488886327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5.7076190146560615</v>
      </c>
      <c r="D12" s="38">
        <v>36.453678759125715</v>
      </c>
      <c r="E12" s="38">
        <v>0.22721304639833934</v>
      </c>
      <c r="F12" s="38">
        <v>0</v>
      </c>
      <c r="G12" s="38">
        <v>633.58735588154843</v>
      </c>
      <c r="H12" s="38">
        <v>22.613082279236217</v>
      </c>
      <c r="I12" s="38">
        <v>0.75934417129961329</v>
      </c>
      <c r="J12" s="38">
        <v>3.1680395305754478</v>
      </c>
      <c r="K12" s="38">
        <v>0</v>
      </c>
      <c r="L12" s="38">
        <v>3.7779771973544376</v>
      </c>
      <c r="M12" s="38">
        <v>706.29430988019431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5.7076190146560615</v>
      </c>
      <c r="D13" s="39">
        <v>36.453678759125715</v>
      </c>
      <c r="E13" s="39">
        <v>0.22721304639833936</v>
      </c>
      <c r="F13" s="39">
        <v>0</v>
      </c>
      <c r="G13" s="39">
        <v>68.236463963461659</v>
      </c>
      <c r="H13" s="39">
        <v>22.613082279236227</v>
      </c>
      <c r="I13" s="39">
        <v>8.1780295486890531E-2</v>
      </c>
      <c r="J13" s="39">
        <v>3.1680395305754478</v>
      </c>
      <c r="K13" s="39">
        <v>0</v>
      </c>
      <c r="L13" s="39">
        <v>3.7779771973544376</v>
      </c>
      <c r="M13" s="39">
        <v>140.26585408629475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5.6984198221204165</v>
      </c>
      <c r="D14" s="38">
        <v>14.213281756779644</v>
      </c>
      <c r="E14" s="38">
        <v>11.119003532375043</v>
      </c>
      <c r="F14" s="38">
        <v>0</v>
      </c>
      <c r="G14" s="38">
        <v>69.385744762643697</v>
      </c>
      <c r="H14" s="38">
        <v>0</v>
      </c>
      <c r="I14" s="38">
        <v>8.1764764992574929E-2</v>
      </c>
      <c r="J14" s="38">
        <v>0.4541005529099556</v>
      </c>
      <c r="K14" s="38">
        <v>0</v>
      </c>
      <c r="L14" s="38">
        <v>3.7779771973544376</v>
      </c>
      <c r="M14" s="38">
        <v>104.73029238917574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5.708323029706162</v>
      </c>
      <c r="D15" s="39">
        <v>19.666805606591339</v>
      </c>
      <c r="E15" s="39">
        <v>25.998882903014991</v>
      </c>
      <c r="F15" s="39">
        <v>0</v>
      </c>
      <c r="G15" s="39">
        <v>44.828284817501917</v>
      </c>
      <c r="H15" s="39">
        <v>8.5840534710210488</v>
      </c>
      <c r="I15" s="39">
        <v>5.8353060015750864E-2</v>
      </c>
      <c r="J15" s="39">
        <v>0.3686322885338944</v>
      </c>
      <c r="K15" s="39">
        <v>0</v>
      </c>
      <c r="L15" s="39">
        <v>3.7779771973544376</v>
      </c>
      <c r="M15" s="39">
        <v>108.99131237373952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5.7082516660590219</v>
      </c>
      <c r="D16" s="38">
        <v>36.457719405663411</v>
      </c>
      <c r="E16" s="38">
        <v>25.998882903015012</v>
      </c>
      <c r="F16" s="38">
        <v>0</v>
      </c>
      <c r="G16" s="38">
        <v>5334.3135209200427</v>
      </c>
      <c r="H16" s="38">
        <v>250.31243250527098</v>
      </c>
      <c r="I16" s="38">
        <v>6.2235690788455651</v>
      </c>
      <c r="J16" s="38">
        <v>1.9587227460349703</v>
      </c>
      <c r="K16" s="38">
        <v>0</v>
      </c>
      <c r="L16" s="38">
        <v>6.9625294304655565</v>
      </c>
      <c r="M16" s="38">
        <v>5667.9356286553975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5.7082516660590219</v>
      </c>
      <c r="D17" s="39">
        <v>36.457719405663411</v>
      </c>
      <c r="E17" s="39">
        <v>25.998882903015012</v>
      </c>
      <c r="F17" s="39">
        <v>0</v>
      </c>
      <c r="G17" s="39">
        <v>102.0549530116736</v>
      </c>
      <c r="H17" s="39">
        <v>4.6377903672741398</v>
      </c>
      <c r="I17" s="39">
        <v>0.2626015120237582</v>
      </c>
      <c r="J17" s="39">
        <v>1.9587227460349703</v>
      </c>
      <c r="K17" s="39">
        <v>0</v>
      </c>
      <c r="L17" s="39">
        <v>14.65392591576185</v>
      </c>
      <c r="M17" s="39">
        <v>191.73284752750575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5.7082516660590219</v>
      </c>
      <c r="D18" s="38">
        <v>36.457719405663411</v>
      </c>
      <c r="E18" s="38">
        <v>25.998882903015012</v>
      </c>
      <c r="F18" s="38">
        <v>0</v>
      </c>
      <c r="G18" s="38">
        <v>70.505960848045547</v>
      </c>
      <c r="H18" s="38">
        <v>3.308489179869528</v>
      </c>
      <c r="I18" s="38">
        <v>0.18761761340175304</v>
      </c>
      <c r="J18" s="38">
        <v>1.9587227460349703</v>
      </c>
      <c r="K18" s="38">
        <v>0</v>
      </c>
      <c r="L18" s="38">
        <v>14.65392591576185</v>
      </c>
      <c r="M18" s="38">
        <v>158.77957027785106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5.7082516660590219</v>
      </c>
      <c r="D19" s="39">
        <v>36.457719405663411</v>
      </c>
      <c r="E19" s="39">
        <v>25.998882903015012</v>
      </c>
      <c r="F19" s="39">
        <v>0</v>
      </c>
      <c r="G19" s="39">
        <v>58.417610721572309</v>
      </c>
      <c r="H19" s="39">
        <v>2.7412438701842006</v>
      </c>
      <c r="I19" s="39">
        <v>0.15545029912911079</v>
      </c>
      <c r="J19" s="39">
        <v>1.9587227460349703</v>
      </c>
      <c r="K19" s="39">
        <v>0</v>
      </c>
      <c r="L19" s="39">
        <v>14.65392591576185</v>
      </c>
      <c r="M19" s="39">
        <v>146.09180752741989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5.7082516660590219</v>
      </c>
      <c r="D20" s="38">
        <v>36.457719405663411</v>
      </c>
      <c r="E20" s="38">
        <v>25.998882903015012</v>
      </c>
      <c r="F20" s="38">
        <v>0</v>
      </c>
      <c r="G20" s="38">
        <v>49.990005949619317</v>
      </c>
      <c r="H20" s="38">
        <v>2.3457788787870064</v>
      </c>
      <c r="I20" s="38">
        <v>5.8323578855878036E-2</v>
      </c>
      <c r="J20" s="38">
        <v>1.9587227460349703</v>
      </c>
      <c r="K20" s="38">
        <v>0</v>
      </c>
      <c r="L20" s="38">
        <v>3.7779771973544376</v>
      </c>
      <c r="M20" s="38">
        <v>126.29566232538903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5.7082516660590219</v>
      </c>
      <c r="D21" s="39">
        <v>36.457719405663411</v>
      </c>
      <c r="E21" s="39">
        <v>25.998882903015012</v>
      </c>
      <c r="F21" s="39">
        <v>0</v>
      </c>
      <c r="G21" s="39">
        <v>184.18894964215411</v>
      </c>
      <c r="H21" s="39">
        <v>8.3702918006440381</v>
      </c>
      <c r="I21" s="39">
        <v>0.20778667231860526</v>
      </c>
      <c r="J21" s="39">
        <v>1.9587227460349703</v>
      </c>
      <c r="K21" s="39">
        <v>0</v>
      </c>
      <c r="L21" s="39">
        <v>3.7779771973544376</v>
      </c>
      <c r="M21" s="39">
        <v>266.66858203324364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5.7079643585634532</v>
      </c>
      <c r="D22" s="38">
        <v>36.455884417182212</v>
      </c>
      <c r="E22" s="38">
        <v>6.7081535354238352E-3</v>
      </c>
      <c r="F22" s="38">
        <v>0</v>
      </c>
      <c r="G22" s="38">
        <v>57.473638279471999</v>
      </c>
      <c r="H22" s="38">
        <v>0</v>
      </c>
      <c r="I22" s="38">
        <v>0.1554424750108449</v>
      </c>
      <c r="J22" s="38">
        <v>3.571335988742288</v>
      </c>
      <c r="K22" s="38">
        <v>0</v>
      </c>
      <c r="L22" s="38">
        <v>36.945791547539685</v>
      </c>
      <c r="M22" s="38">
        <v>140.31676522004591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5.7079643585634532</v>
      </c>
      <c r="D23" s="39">
        <v>36.455884417182212</v>
      </c>
      <c r="E23" s="39">
        <v>6.7081535354238352E-3</v>
      </c>
      <c r="F23" s="39">
        <v>0</v>
      </c>
      <c r="G23" s="39">
        <v>97.641585780821927</v>
      </c>
      <c r="H23" s="39">
        <v>0</v>
      </c>
      <c r="I23" s="39">
        <v>0.25549530763411488</v>
      </c>
      <c r="J23" s="39">
        <v>3.571335988742288</v>
      </c>
      <c r="K23" s="39">
        <v>0</v>
      </c>
      <c r="L23" s="39">
        <v>36.945791547539685</v>
      </c>
      <c r="M23" s="39">
        <v>180.5847655540191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5.7079643585634505</v>
      </c>
      <c r="D24" s="38">
        <v>36.455884417181807</v>
      </c>
      <c r="E24" s="38">
        <v>6.7081535354238334E-3</v>
      </c>
      <c r="F24" s="38">
        <v>0</v>
      </c>
      <c r="G24" s="38">
        <v>97.641585780820847</v>
      </c>
      <c r="H24" s="38">
        <v>0</v>
      </c>
      <c r="I24" s="38">
        <v>0.25549530763411399</v>
      </c>
      <c r="J24" s="38">
        <v>3.5713359887422649</v>
      </c>
      <c r="K24" s="38">
        <v>27.59650361586122</v>
      </c>
      <c r="L24" s="38">
        <v>5.100269216428492</v>
      </c>
      <c r="M24" s="38">
        <v>176.33574683876762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5.7079643585634532</v>
      </c>
      <c r="D25" s="39">
        <v>36.455884417182212</v>
      </c>
      <c r="E25" s="39">
        <v>6.7081535354238352E-3</v>
      </c>
      <c r="F25" s="39">
        <v>0</v>
      </c>
      <c r="G25" s="39">
        <v>181.11596861432213</v>
      </c>
      <c r="H25" s="39">
        <v>0</v>
      </c>
      <c r="I25" s="39">
        <v>0.20777621400808763</v>
      </c>
      <c r="J25" s="39">
        <v>3.571335988742288</v>
      </c>
      <c r="K25" s="39">
        <v>0</v>
      </c>
      <c r="L25" s="39">
        <v>3.7779771973544376</v>
      </c>
      <c r="M25" s="39">
        <v>230.84361494370799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5.6984198221204183</v>
      </c>
      <c r="D26" s="38">
        <v>36.394924940996525</v>
      </c>
      <c r="E26" s="38">
        <v>11.11900353237505</v>
      </c>
      <c r="F26" s="38">
        <v>0</v>
      </c>
      <c r="G26" s="38">
        <v>69.330549471036448</v>
      </c>
      <c r="H26" s="38">
        <v>0</v>
      </c>
      <c r="I26" s="38">
        <v>8.1648486989884347E-2</v>
      </c>
      <c r="J26" s="38">
        <v>2.0386387022096915</v>
      </c>
      <c r="K26" s="38">
        <v>0</v>
      </c>
      <c r="L26" s="38">
        <v>3.7779771973544376</v>
      </c>
      <c r="M26" s="38">
        <v>128.44116215308244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7.8431267034689753</v>
      </c>
      <c r="D27" s="39">
        <v>13.144944539132947</v>
      </c>
      <c r="E27" s="39">
        <v>0</v>
      </c>
      <c r="F27" s="39">
        <v>181.12034690831862</v>
      </c>
      <c r="G27" s="39">
        <v>34.130808664064467</v>
      </c>
      <c r="H27" s="39">
        <v>0</v>
      </c>
      <c r="I27" s="39">
        <v>0.22311656541902808</v>
      </c>
      <c r="J27" s="39">
        <v>0.4702144932824896</v>
      </c>
      <c r="K27" s="39">
        <v>0</v>
      </c>
      <c r="L27" s="39">
        <v>3.7779771973544376</v>
      </c>
      <c r="M27" s="39">
        <v>240.71053507104097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7.8429240455223148</v>
      </c>
      <c r="D28" s="38">
        <v>24.367368928596569</v>
      </c>
      <c r="E28" s="38">
        <v>0</v>
      </c>
      <c r="F28" s="38">
        <v>181.1156669536276</v>
      </c>
      <c r="G28" s="38">
        <v>7.3099274761467541</v>
      </c>
      <c r="H28" s="38">
        <v>0</v>
      </c>
      <c r="I28" s="38">
        <v>4.8808327411334979E-2</v>
      </c>
      <c r="J28" s="38">
        <v>1.5329795477539125</v>
      </c>
      <c r="K28" s="38">
        <v>0</v>
      </c>
      <c r="L28" s="38">
        <v>9.8770975660951699</v>
      </c>
      <c r="M28" s="38">
        <v>232.09477284515364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7.8444297441859625</v>
      </c>
      <c r="D29" s="39">
        <v>24.372047019907818</v>
      </c>
      <c r="E29" s="39">
        <v>0</v>
      </c>
      <c r="F29" s="39">
        <v>3.5828459990649995</v>
      </c>
      <c r="G29" s="39">
        <v>7.131071212849645</v>
      </c>
      <c r="H29" s="39">
        <v>0</v>
      </c>
      <c r="I29" s="39">
        <v>4.8817697721812492E-2</v>
      </c>
      <c r="J29" s="39">
        <v>1.5332738519245313</v>
      </c>
      <c r="K29" s="39">
        <v>0</v>
      </c>
      <c r="L29" s="39">
        <v>9.8770975660951699</v>
      </c>
      <c r="M29" s="39">
        <v>54.389583091749955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7.8429240455223148</v>
      </c>
      <c r="D30" s="38">
        <v>24.367368928596569</v>
      </c>
      <c r="E30" s="38">
        <v>0</v>
      </c>
      <c r="F30" s="38">
        <v>181.1156669536276</v>
      </c>
      <c r="G30" s="38">
        <v>121.7556281401932</v>
      </c>
      <c r="H30" s="38">
        <v>0</v>
      </c>
      <c r="I30" s="38">
        <v>0.79488762955722492</v>
      </c>
      <c r="J30" s="38">
        <v>1.5329795477539125</v>
      </c>
      <c r="K30" s="38">
        <v>0</v>
      </c>
      <c r="L30" s="38">
        <v>3.7779771973544376</v>
      </c>
      <c r="M30" s="38">
        <v>341.18743244260531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11.331811044859421</v>
      </c>
      <c r="D31" s="39">
        <v>24.369596319949942</v>
      </c>
      <c r="E31" s="39">
        <v>0</v>
      </c>
      <c r="F31" s="39">
        <v>3.0239213109406795</v>
      </c>
      <c r="G31" s="39">
        <v>46.309044927622736</v>
      </c>
      <c r="H31" s="39">
        <v>0</v>
      </c>
      <c r="I31" s="39">
        <v>0.31287836152560894</v>
      </c>
      <c r="J31" s="39">
        <v>1.5331196755370822</v>
      </c>
      <c r="K31" s="39">
        <v>0</v>
      </c>
      <c r="L31" s="39">
        <v>3.7779771973544376</v>
      </c>
      <c r="M31" s="39">
        <v>90.658348837789902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12.451145011047377</v>
      </c>
      <c r="D32" s="38">
        <v>0</v>
      </c>
      <c r="E32" s="38">
        <v>0</v>
      </c>
      <c r="F32" s="38">
        <v>619.06088115633747</v>
      </c>
      <c r="G32" s="38">
        <v>0</v>
      </c>
      <c r="H32" s="38">
        <v>0</v>
      </c>
      <c r="I32" s="38">
        <v>0</v>
      </c>
      <c r="J32" s="38">
        <v>1.0361608982786046</v>
      </c>
      <c r="K32" s="38">
        <v>0</v>
      </c>
      <c r="L32" s="38">
        <v>3.7779771973544376</v>
      </c>
      <c r="M32" s="38">
        <v>636.32616426301786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21.250723119127137</v>
      </c>
      <c r="D33" s="39">
        <v>0</v>
      </c>
      <c r="E33" s="39">
        <v>0</v>
      </c>
      <c r="F33" s="39">
        <v>9.0110838480858053</v>
      </c>
      <c r="G33" s="39">
        <v>0</v>
      </c>
      <c r="H33" s="39">
        <v>0</v>
      </c>
      <c r="I33" s="39">
        <v>0</v>
      </c>
      <c r="J33" s="39">
        <v>0.90343330932678612</v>
      </c>
      <c r="K33" s="39">
        <v>0</v>
      </c>
      <c r="L33" s="39">
        <v>3.7779771973544376</v>
      </c>
      <c r="M33" s="39">
        <v>34.943217473894165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7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  <pageSetUpPr fitToPage="1"/>
  </sheetPr>
  <dimension ref="A1:Z33"/>
  <sheetViews>
    <sheetView showGridLines="0" topLeftCell="A7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78" t="s">
        <v>86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26" ht="15.9" customHeight="1" x14ac:dyDescent="0.25">
      <c r="A2" s="6" t="s">
        <v>2</v>
      </c>
      <c r="B2" s="78" t="s">
        <v>69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26" ht="15.9" customHeight="1" x14ac:dyDescent="0.25">
      <c r="A3" s="6" t="s">
        <v>0</v>
      </c>
      <c r="B3" s="78" t="s">
        <v>53</v>
      </c>
      <c r="C3" s="79"/>
      <c r="D3" s="79"/>
      <c r="E3" s="79"/>
      <c r="F3" s="79"/>
      <c r="G3" s="79"/>
      <c r="H3" s="79"/>
      <c r="I3" s="79"/>
      <c r="J3" s="79"/>
      <c r="K3" s="79"/>
      <c r="L3" s="79"/>
      <c r="Z3" s="2" t="str">
        <f>"Quelle: "&amp;'Data EP'!B3</f>
        <v>Quelle: Source</v>
      </c>
    </row>
    <row r="4" spans="1:26" x14ac:dyDescent="0.25">
      <c r="A4" s="6" t="s">
        <v>54</v>
      </c>
      <c r="B4" s="78" t="s">
        <v>48</v>
      </c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26" x14ac:dyDescent="0.25">
      <c r="A5" s="6" t="s">
        <v>3</v>
      </c>
      <c r="B5" s="78" t="s">
        <v>70</v>
      </c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26" x14ac:dyDescent="0.25">
      <c r="A6" s="7" t="s">
        <v>4</v>
      </c>
      <c r="B6" s="76" t="s">
        <v>87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58" t="s">
        <v>15</v>
      </c>
      <c r="B9" s="8" t="s">
        <v>66</v>
      </c>
      <c r="C9" s="9" t="s">
        <v>55</v>
      </c>
      <c r="D9" s="9" t="s">
        <v>56</v>
      </c>
      <c r="E9" s="9" t="s">
        <v>57</v>
      </c>
      <c r="F9" s="9" t="s">
        <v>83</v>
      </c>
      <c r="G9" s="9" t="s">
        <v>84</v>
      </c>
      <c r="H9" s="9" t="s">
        <v>64</v>
      </c>
      <c r="I9" s="37" t="s">
        <v>58</v>
      </c>
      <c r="J9" s="9" t="s">
        <v>59</v>
      </c>
      <c r="K9" s="9" t="s">
        <v>63</v>
      </c>
      <c r="L9" s="37" t="s">
        <v>89</v>
      </c>
      <c r="M9" s="37" t="s">
        <v>61</v>
      </c>
      <c r="N9" s="59" t="s">
        <v>62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6">
        <v>1</v>
      </c>
      <c r="B10" s="52">
        <v>62</v>
      </c>
      <c r="C10" s="38">
        <v>3.8516600001521932</v>
      </c>
      <c r="D10" s="38">
        <v>2.9327753145431101</v>
      </c>
      <c r="E10" s="38">
        <v>2.2301345448548378E-3</v>
      </c>
      <c r="F10" s="38">
        <v>0</v>
      </c>
      <c r="G10" s="38">
        <v>45.956898597921636</v>
      </c>
      <c r="H10" s="38">
        <v>0.19167747192240056</v>
      </c>
      <c r="I10" s="38">
        <v>5.5078597698315343E-2</v>
      </c>
      <c r="J10" s="38">
        <v>2.2682187296378236</v>
      </c>
      <c r="K10" s="38">
        <v>0</v>
      </c>
      <c r="L10" s="38">
        <v>0.79977259630269326</v>
      </c>
      <c r="M10" s="38">
        <v>56.058311442723031</v>
      </c>
      <c r="N10" s="60" t="s">
        <v>118</v>
      </c>
      <c r="O10" s="2"/>
    </row>
    <row r="11" spans="1:26" x14ac:dyDescent="0.25">
      <c r="A11" s="57">
        <v>2</v>
      </c>
      <c r="B11" s="53">
        <v>61</v>
      </c>
      <c r="C11" s="39">
        <v>3.8516600001521932</v>
      </c>
      <c r="D11" s="39">
        <v>2.9327753145431101</v>
      </c>
      <c r="E11" s="39">
        <v>0</v>
      </c>
      <c r="F11" s="39">
        <v>0</v>
      </c>
      <c r="G11" s="39">
        <v>45.956898597921636</v>
      </c>
      <c r="H11" s="39">
        <v>0</v>
      </c>
      <c r="I11" s="39">
        <v>5.5078597698315343E-2</v>
      </c>
      <c r="J11" s="39">
        <v>1.3647977835575651</v>
      </c>
      <c r="K11" s="39">
        <v>0</v>
      </c>
      <c r="L11" s="39">
        <v>0.79977259630269326</v>
      </c>
      <c r="M11" s="39">
        <v>54.960982890175508</v>
      </c>
      <c r="N11" s="61" t="s">
        <v>117</v>
      </c>
      <c r="O11" s="2"/>
    </row>
    <row r="12" spans="1:26" x14ac:dyDescent="0.25">
      <c r="A12" s="57">
        <v>3</v>
      </c>
      <c r="B12" s="52">
        <v>22</v>
      </c>
      <c r="C12" s="38">
        <v>3.8516600001521932</v>
      </c>
      <c r="D12" s="38">
        <v>2.9327753145431101</v>
      </c>
      <c r="E12" s="38">
        <v>6.0167340223370711E-2</v>
      </c>
      <c r="F12" s="38">
        <v>0</v>
      </c>
      <c r="G12" s="38">
        <v>455.10124904746283</v>
      </c>
      <c r="H12" s="38">
        <v>22.676779077719452</v>
      </c>
      <c r="I12" s="38">
        <v>0.54543146672259646</v>
      </c>
      <c r="J12" s="38">
        <v>2.2273488810124764</v>
      </c>
      <c r="K12" s="38">
        <v>0</v>
      </c>
      <c r="L12" s="38">
        <v>0.79977259630269326</v>
      </c>
      <c r="M12" s="38">
        <v>488.19518372413876</v>
      </c>
      <c r="N12" s="60" t="s">
        <v>116</v>
      </c>
      <c r="O12" s="2"/>
    </row>
    <row r="13" spans="1:26" x14ac:dyDescent="0.25">
      <c r="A13" s="57">
        <v>4</v>
      </c>
      <c r="B13" s="53">
        <v>21</v>
      </c>
      <c r="C13" s="39">
        <v>3.8516600001521932</v>
      </c>
      <c r="D13" s="39">
        <v>2.9327753145431101</v>
      </c>
      <c r="E13" s="39">
        <v>6.0167340223370724E-2</v>
      </c>
      <c r="F13" s="39">
        <v>0</v>
      </c>
      <c r="G13" s="39">
        <v>45.956898597921636</v>
      </c>
      <c r="H13" s="39">
        <v>22.676779077719452</v>
      </c>
      <c r="I13" s="39">
        <v>5.5078597698315343E-2</v>
      </c>
      <c r="J13" s="39">
        <v>2.2273488810124773</v>
      </c>
      <c r="K13" s="39">
        <v>0</v>
      </c>
      <c r="L13" s="39">
        <v>0.79977259630269326</v>
      </c>
      <c r="M13" s="39">
        <v>78.56048040557323</v>
      </c>
      <c r="N13" s="61" t="s">
        <v>115</v>
      </c>
      <c r="O13" s="2"/>
    </row>
    <row r="14" spans="1:26" x14ac:dyDescent="0.25">
      <c r="A14" s="57">
        <v>5</v>
      </c>
      <c r="B14" s="52">
        <v>20</v>
      </c>
      <c r="C14" s="38">
        <v>3.8454521292637796</v>
      </c>
      <c r="D14" s="38">
        <v>2.353514031056092</v>
      </c>
      <c r="E14" s="38">
        <v>7.0350129922593823</v>
      </c>
      <c r="F14" s="38">
        <v>0</v>
      </c>
      <c r="G14" s="38">
        <v>46.730933154824065</v>
      </c>
      <c r="H14" s="38">
        <v>0</v>
      </c>
      <c r="I14" s="38">
        <v>5.506813799230216E-2</v>
      </c>
      <c r="J14" s="38">
        <v>0.25373561153340218</v>
      </c>
      <c r="K14" s="38">
        <v>0</v>
      </c>
      <c r="L14" s="38">
        <v>0.79977259630269326</v>
      </c>
      <c r="M14" s="38">
        <v>61.073488653231713</v>
      </c>
      <c r="N14" s="60" t="s">
        <v>114</v>
      </c>
      <c r="O14" s="2"/>
    </row>
    <row r="15" spans="1:26" x14ac:dyDescent="0.25">
      <c r="A15" s="57">
        <v>6</v>
      </c>
      <c r="B15" s="53">
        <v>19</v>
      </c>
      <c r="C15" s="39">
        <v>3.8521350890817483</v>
      </c>
      <c r="D15" s="39">
        <v>1.5503565713193357</v>
      </c>
      <c r="E15" s="39">
        <v>10.160039774102859</v>
      </c>
      <c r="F15" s="39">
        <v>0</v>
      </c>
      <c r="G15" s="39">
        <v>24.799961662942771</v>
      </c>
      <c r="H15" s="39">
        <v>4.7488811552936836</v>
      </c>
      <c r="I15" s="39">
        <v>3.2282155277576455E-2</v>
      </c>
      <c r="J15" s="39">
        <v>0.20437319376105273</v>
      </c>
      <c r="K15" s="39">
        <v>0</v>
      </c>
      <c r="L15" s="39">
        <v>0.79977259630269326</v>
      </c>
      <c r="M15" s="39">
        <v>46.14780219808172</v>
      </c>
      <c r="N15" s="61" t="s">
        <v>113</v>
      </c>
      <c r="O15" s="2"/>
    </row>
    <row r="16" spans="1:26" x14ac:dyDescent="0.25">
      <c r="A16" s="57">
        <v>7</v>
      </c>
      <c r="B16" s="52">
        <v>15</v>
      </c>
      <c r="C16" s="38">
        <v>3.8520869309085333</v>
      </c>
      <c r="D16" s="38">
        <v>2.9331003930763049</v>
      </c>
      <c r="E16" s="38">
        <v>10.160039774102867</v>
      </c>
      <c r="F16" s="38">
        <v>0</v>
      </c>
      <c r="G16" s="38">
        <v>2.5687275401899652</v>
      </c>
      <c r="H16" s="38">
        <v>0.1205374293255512</v>
      </c>
      <c r="I16" s="38">
        <v>2.9969466977164067E-3</v>
      </c>
      <c r="J16" s="38">
        <v>1.3649490622659559</v>
      </c>
      <c r="K16" s="38">
        <v>0</v>
      </c>
      <c r="L16" s="38">
        <v>1.161172152083735</v>
      </c>
      <c r="M16" s="38">
        <v>22.163610228650633</v>
      </c>
      <c r="N16" s="60" t="s">
        <v>109</v>
      </c>
      <c r="O16" s="2"/>
    </row>
    <row r="17" spans="1:15" x14ac:dyDescent="0.25">
      <c r="A17" s="57">
        <v>8</v>
      </c>
      <c r="B17" s="53">
        <v>14</v>
      </c>
      <c r="C17" s="39">
        <v>3.8520869309085333</v>
      </c>
      <c r="D17" s="39">
        <v>2.9331003930763049</v>
      </c>
      <c r="E17" s="39">
        <v>10.160039774102867</v>
      </c>
      <c r="F17" s="39">
        <v>0</v>
      </c>
      <c r="G17" s="39">
        <v>49.531301359705708</v>
      </c>
      <c r="H17" s="39">
        <v>1.8569885373235813</v>
      </c>
      <c r="I17" s="39">
        <v>0.10407537673978885</v>
      </c>
      <c r="J17" s="39">
        <v>1.3649490622659559</v>
      </c>
      <c r="K17" s="39">
        <v>0</v>
      </c>
      <c r="L17" s="39">
        <v>2.1638916723517614</v>
      </c>
      <c r="M17" s="39">
        <v>71.966433106474511</v>
      </c>
      <c r="N17" s="61" t="s">
        <v>108</v>
      </c>
      <c r="O17" s="2"/>
    </row>
    <row r="18" spans="1:15" x14ac:dyDescent="0.25">
      <c r="A18" s="57">
        <v>9</v>
      </c>
      <c r="B18" s="52">
        <v>13</v>
      </c>
      <c r="C18" s="38">
        <v>3.8520869309085333</v>
      </c>
      <c r="D18" s="38">
        <v>2.9331003930763049</v>
      </c>
      <c r="E18" s="38">
        <v>10.160039774102867</v>
      </c>
      <c r="F18" s="38">
        <v>0</v>
      </c>
      <c r="G18" s="38">
        <v>47.485928582256712</v>
      </c>
      <c r="H18" s="38">
        <v>2.2282751560403491</v>
      </c>
      <c r="I18" s="38">
        <v>0.12636089890286287</v>
      </c>
      <c r="J18" s="38">
        <v>1.3649490622659559</v>
      </c>
      <c r="K18" s="38">
        <v>0</v>
      </c>
      <c r="L18" s="38">
        <v>2.1638916723517614</v>
      </c>
      <c r="M18" s="38">
        <v>70.314632469905348</v>
      </c>
      <c r="N18" s="60" t="s">
        <v>107</v>
      </c>
      <c r="O18" s="2"/>
    </row>
    <row r="19" spans="1:15" x14ac:dyDescent="0.25">
      <c r="A19" s="57">
        <v>10</v>
      </c>
      <c r="B19" s="53">
        <v>12</v>
      </c>
      <c r="C19" s="39">
        <v>3.8520869309085333</v>
      </c>
      <c r="D19" s="39">
        <v>2.9331003930763049</v>
      </c>
      <c r="E19" s="39">
        <v>10.160039774102867</v>
      </c>
      <c r="F19" s="39">
        <v>0</v>
      </c>
      <c r="G19" s="39">
        <v>21.415536163571453</v>
      </c>
      <c r="H19" s="39">
        <v>1.0049231132525556</v>
      </c>
      <c r="I19" s="39">
        <v>5.6987121888710308E-2</v>
      </c>
      <c r="J19" s="39">
        <v>1.3649490622659559</v>
      </c>
      <c r="K19" s="39">
        <v>0</v>
      </c>
      <c r="L19" s="39">
        <v>2.1638916723517614</v>
      </c>
      <c r="M19" s="39">
        <v>42.951514231418145</v>
      </c>
      <c r="N19" s="61" t="s">
        <v>106</v>
      </c>
      <c r="O19" s="2"/>
    </row>
    <row r="20" spans="1:15" x14ac:dyDescent="0.25">
      <c r="A20" s="57">
        <v>11</v>
      </c>
      <c r="B20" s="52">
        <v>11</v>
      </c>
      <c r="C20" s="38">
        <v>3.8520869309085333</v>
      </c>
      <c r="D20" s="38">
        <v>2.9331003930763049</v>
      </c>
      <c r="E20" s="38">
        <v>10.160039774102867</v>
      </c>
      <c r="F20" s="38">
        <v>0</v>
      </c>
      <c r="G20" s="38">
        <v>27.655535698676008</v>
      </c>
      <c r="H20" s="38">
        <v>1.2977348230139238</v>
      </c>
      <c r="I20" s="38">
        <v>3.2265845672210081E-2</v>
      </c>
      <c r="J20" s="38">
        <v>1.3649490622659559</v>
      </c>
      <c r="K20" s="38">
        <v>0</v>
      </c>
      <c r="L20" s="38">
        <v>0.79977259630269326</v>
      </c>
      <c r="M20" s="38">
        <v>48.095485124018502</v>
      </c>
      <c r="N20" s="60" t="s">
        <v>105</v>
      </c>
      <c r="O20" s="2"/>
    </row>
    <row r="21" spans="1:15" x14ac:dyDescent="0.25">
      <c r="A21" s="57">
        <v>12</v>
      </c>
      <c r="B21" s="53">
        <v>10</v>
      </c>
      <c r="C21" s="39">
        <v>3.8520869309085333</v>
      </c>
      <c r="D21" s="39">
        <v>2.9331003930763049</v>
      </c>
      <c r="E21" s="39">
        <v>10.160039774102867</v>
      </c>
      <c r="F21" s="39">
        <v>0</v>
      </c>
      <c r="G21" s="39">
        <v>89.394175418508496</v>
      </c>
      <c r="H21" s="39">
        <v>3.3514960136038332</v>
      </c>
      <c r="I21" s="39">
        <v>8.2322259629077021E-2</v>
      </c>
      <c r="J21" s="39">
        <v>1.3649490622659559</v>
      </c>
      <c r="K21" s="39">
        <v>0</v>
      </c>
      <c r="L21" s="39">
        <v>0.79977259630269326</v>
      </c>
      <c r="M21" s="39">
        <v>111.93794244839776</v>
      </c>
      <c r="N21" s="61" t="s">
        <v>104</v>
      </c>
      <c r="O21" s="2"/>
    </row>
    <row r="22" spans="1:15" x14ac:dyDescent="0.25">
      <c r="A22" s="57">
        <v>13</v>
      </c>
      <c r="B22" s="52">
        <v>7</v>
      </c>
      <c r="C22" s="38">
        <v>3.8518930478225069</v>
      </c>
      <c r="D22" s="38">
        <v>2.9329527643841304</v>
      </c>
      <c r="E22" s="38">
        <v>2.2301345448548365E-3</v>
      </c>
      <c r="F22" s="38">
        <v>0</v>
      </c>
      <c r="G22" s="38">
        <v>21.069481682371162</v>
      </c>
      <c r="H22" s="38">
        <v>0</v>
      </c>
      <c r="I22" s="38">
        <v>5.6984253615160574E-2</v>
      </c>
      <c r="J22" s="38">
        <v>2.5149484916439961</v>
      </c>
      <c r="K22" s="38">
        <v>0</v>
      </c>
      <c r="L22" s="38">
        <v>4.6936885628190534</v>
      </c>
      <c r="M22" s="38">
        <v>35.122178937200864</v>
      </c>
      <c r="N22" s="60" t="s">
        <v>101</v>
      </c>
      <c r="O22" s="2"/>
    </row>
    <row r="23" spans="1:15" x14ac:dyDescent="0.25">
      <c r="A23" s="57">
        <v>14</v>
      </c>
      <c r="B23" s="53">
        <v>6</v>
      </c>
      <c r="C23" s="39">
        <v>3.8518930478225069</v>
      </c>
      <c r="D23" s="39">
        <v>2.9329527643841304</v>
      </c>
      <c r="E23" s="39">
        <v>2.2301345448548365E-3</v>
      </c>
      <c r="F23" s="39">
        <v>0</v>
      </c>
      <c r="G23" s="39">
        <v>47.253493008695713</v>
      </c>
      <c r="H23" s="39">
        <v>0</v>
      </c>
      <c r="I23" s="39">
        <v>0.10125901481809832</v>
      </c>
      <c r="J23" s="39">
        <v>2.5149484916439961</v>
      </c>
      <c r="K23" s="39">
        <v>0</v>
      </c>
      <c r="L23" s="39">
        <v>4.6936885628190534</v>
      </c>
      <c r="M23" s="39">
        <v>61.350465024728358</v>
      </c>
      <c r="N23" s="61" t="s">
        <v>100</v>
      </c>
      <c r="O23" s="2"/>
    </row>
    <row r="24" spans="1:15" x14ac:dyDescent="0.25">
      <c r="A24" s="56">
        <v>15</v>
      </c>
      <c r="B24" s="54">
        <v>5</v>
      </c>
      <c r="C24" s="38">
        <v>3.8518930478225051</v>
      </c>
      <c r="D24" s="38">
        <v>2.9329527643840971</v>
      </c>
      <c r="E24" s="38">
        <v>2.2301345448548361E-3</v>
      </c>
      <c r="F24" s="38">
        <v>0</v>
      </c>
      <c r="G24" s="38">
        <v>47.25349300869518</v>
      </c>
      <c r="H24" s="38">
        <v>0</v>
      </c>
      <c r="I24" s="38">
        <v>0.10125901481809797</v>
      </c>
      <c r="J24" s="38">
        <v>2.5149484916439797</v>
      </c>
      <c r="K24" s="38">
        <v>19.23376943102549</v>
      </c>
      <c r="L24" s="38">
        <v>1.0796930050086362</v>
      </c>
      <c r="M24" s="38">
        <v>76.970238897942835</v>
      </c>
      <c r="N24" s="60" t="s">
        <v>99</v>
      </c>
      <c r="O24" s="2"/>
    </row>
    <row r="25" spans="1:15" x14ac:dyDescent="0.25">
      <c r="A25" s="56">
        <v>16</v>
      </c>
      <c r="B25" s="55">
        <v>4</v>
      </c>
      <c r="C25" s="39">
        <v>3.8518930478225069</v>
      </c>
      <c r="D25" s="39">
        <v>2.9329527643841304</v>
      </c>
      <c r="E25" s="39">
        <v>2.2301345448548365E-3</v>
      </c>
      <c r="F25" s="39">
        <v>0</v>
      </c>
      <c r="G25" s="39">
        <v>87.650790267695513</v>
      </c>
      <c r="H25" s="39">
        <v>0</v>
      </c>
      <c r="I25" s="39">
        <v>8.2318116188383222E-2</v>
      </c>
      <c r="J25" s="39">
        <v>2.5149484916439961</v>
      </c>
      <c r="K25" s="39">
        <v>0</v>
      </c>
      <c r="L25" s="39">
        <v>0.79977259630269326</v>
      </c>
      <c r="M25" s="39">
        <v>97.834905418582068</v>
      </c>
      <c r="N25" s="61" t="s">
        <v>98</v>
      </c>
      <c r="O25" s="2"/>
    </row>
    <row r="26" spans="1:15" x14ac:dyDescent="0.25">
      <c r="A26" s="56">
        <v>17</v>
      </c>
      <c r="B26" s="52">
        <v>3</v>
      </c>
      <c r="C26" s="38">
        <v>3.8454521292637813</v>
      </c>
      <c r="D26" s="38">
        <v>2.9280484459989768</v>
      </c>
      <c r="E26" s="38">
        <v>7.0350129922593903</v>
      </c>
      <c r="F26" s="38">
        <v>0</v>
      </c>
      <c r="G26" s="38">
        <v>46.693759417028481</v>
      </c>
      <c r="H26" s="38">
        <v>0</v>
      </c>
      <c r="I26" s="38">
        <v>5.4989825370744247E-2</v>
      </c>
      <c r="J26" s="38">
        <v>1.4104672769626057</v>
      </c>
      <c r="K26" s="38">
        <v>0</v>
      </c>
      <c r="L26" s="38">
        <v>0.79977259630269326</v>
      </c>
      <c r="M26" s="38">
        <v>62.767502683186677</v>
      </c>
      <c r="N26" s="60" t="s">
        <v>97</v>
      </c>
      <c r="O26" s="2"/>
    </row>
    <row r="27" spans="1:15" x14ac:dyDescent="0.25">
      <c r="A27" s="56">
        <v>18</v>
      </c>
      <c r="B27" s="53">
        <v>18</v>
      </c>
      <c r="C27" s="39">
        <v>3.8986451310361301</v>
      </c>
      <c r="D27" s="39">
        <v>1.0362308731542471</v>
      </c>
      <c r="E27" s="39">
        <v>0</v>
      </c>
      <c r="F27" s="39">
        <v>35.214540122842294</v>
      </c>
      <c r="G27" s="39">
        <v>18.881890079889125</v>
      </c>
      <c r="H27" s="39">
        <v>0</v>
      </c>
      <c r="I27" s="39">
        <v>0.1234328346776062</v>
      </c>
      <c r="J27" s="39">
        <v>0.27098419305368104</v>
      </c>
      <c r="K27" s="39">
        <v>0</v>
      </c>
      <c r="L27" s="39">
        <v>0.79977259630269326</v>
      </c>
      <c r="M27" s="39">
        <v>60.225495830955779</v>
      </c>
      <c r="N27" s="61" t="s">
        <v>112</v>
      </c>
      <c r="O27" s="2"/>
    </row>
    <row r="28" spans="1:15" x14ac:dyDescent="0.25">
      <c r="A28" s="56">
        <v>19</v>
      </c>
      <c r="B28" s="52">
        <v>17</v>
      </c>
      <c r="C28" s="38">
        <v>3.8985443942449391</v>
      </c>
      <c r="D28" s="38">
        <v>1.9604062060886704</v>
      </c>
      <c r="E28" s="38">
        <v>0</v>
      </c>
      <c r="F28" s="38">
        <v>35.213630217052845</v>
      </c>
      <c r="G28" s="38">
        <v>2.6457069320779585</v>
      </c>
      <c r="H28" s="38">
        <v>0</v>
      </c>
      <c r="I28" s="38">
        <v>1.7665364067793544E-2</v>
      </c>
      <c r="J28" s="38">
        <v>1.0466769078641902</v>
      </c>
      <c r="K28" s="38">
        <v>0</v>
      </c>
      <c r="L28" s="38">
        <v>1.6217923386801987</v>
      </c>
      <c r="M28" s="38">
        <v>46.404422360076595</v>
      </c>
      <c r="N28" s="60" t="s">
        <v>111</v>
      </c>
      <c r="O28" s="2"/>
    </row>
    <row r="29" spans="1:15" x14ac:dyDescent="0.25">
      <c r="A29" s="56">
        <v>20</v>
      </c>
      <c r="B29" s="53">
        <v>16</v>
      </c>
      <c r="C29" s="39">
        <v>3.8992928438092238</v>
      </c>
      <c r="D29" s="39">
        <v>1.9607825683978759</v>
      </c>
      <c r="E29" s="39">
        <v>0</v>
      </c>
      <c r="F29" s="39">
        <v>0.44804535984481542</v>
      </c>
      <c r="G29" s="39">
        <v>2.5809728759337855</v>
      </c>
      <c r="H29" s="39">
        <v>0</v>
      </c>
      <c r="I29" s="39">
        <v>1.7668755496158185E-2</v>
      </c>
      <c r="J29" s="39">
        <v>1.046877850779395</v>
      </c>
      <c r="K29" s="39">
        <v>0</v>
      </c>
      <c r="L29" s="39">
        <v>1.6217923386801987</v>
      </c>
      <c r="M29" s="39">
        <v>11.575432592941453</v>
      </c>
      <c r="N29" s="61" t="s">
        <v>110</v>
      </c>
      <c r="O29" s="2"/>
    </row>
    <row r="30" spans="1:15" x14ac:dyDescent="0.25">
      <c r="A30" s="56">
        <v>21</v>
      </c>
      <c r="B30" s="52">
        <v>9</v>
      </c>
      <c r="C30" s="38">
        <v>3.8985443942449391</v>
      </c>
      <c r="D30" s="38">
        <v>1.9604062060886704</v>
      </c>
      <c r="E30" s="38">
        <v>0</v>
      </c>
      <c r="F30" s="38">
        <v>35.213630217052845</v>
      </c>
      <c r="G30" s="38">
        <v>55.570637927686981</v>
      </c>
      <c r="H30" s="38">
        <v>0</v>
      </c>
      <c r="I30" s="38">
        <v>0.31516557236399784</v>
      </c>
      <c r="J30" s="38">
        <v>1.0466769078641902</v>
      </c>
      <c r="K30" s="38">
        <v>0</v>
      </c>
      <c r="L30" s="38">
        <v>0.79977259630269326</v>
      </c>
      <c r="M30" s="38">
        <v>98.804833821604305</v>
      </c>
      <c r="N30" s="60" t="s">
        <v>103</v>
      </c>
      <c r="O30" s="2"/>
    </row>
    <row r="31" spans="1:15" x14ac:dyDescent="0.25">
      <c r="A31" s="56">
        <v>22</v>
      </c>
      <c r="B31" s="53">
        <v>2</v>
      </c>
      <c r="C31" s="39">
        <v>3.8953970912503535</v>
      </c>
      <c r="D31" s="39">
        <v>1.960585404419247</v>
      </c>
      <c r="E31" s="39">
        <v>0</v>
      </c>
      <c r="F31" s="39">
        <v>0.39968749699940909</v>
      </c>
      <c r="G31" s="39">
        <v>31.18889752325013</v>
      </c>
      <c r="H31" s="39">
        <v>0</v>
      </c>
      <c r="I31" s="39">
        <v>0.21072192635620321</v>
      </c>
      <c r="J31" s="39">
        <v>1.0467725833185744</v>
      </c>
      <c r="K31" s="39">
        <v>0</v>
      </c>
      <c r="L31" s="39">
        <v>0.79977259630269326</v>
      </c>
      <c r="M31" s="39">
        <v>39.501834621896606</v>
      </c>
      <c r="N31" s="61" t="s">
        <v>96</v>
      </c>
      <c r="O31" s="2"/>
    </row>
    <row r="32" spans="1:15" x14ac:dyDescent="0.25">
      <c r="A32" s="56">
        <v>23</v>
      </c>
      <c r="B32" s="52">
        <v>8</v>
      </c>
      <c r="C32" s="38">
        <v>3.6373594935548041</v>
      </c>
      <c r="D32" s="38">
        <v>0</v>
      </c>
      <c r="E32" s="38">
        <v>0</v>
      </c>
      <c r="F32" s="38">
        <v>120.36165240450248</v>
      </c>
      <c r="G32" s="38">
        <v>0</v>
      </c>
      <c r="H32" s="38">
        <v>0</v>
      </c>
      <c r="I32" s="38">
        <v>0</v>
      </c>
      <c r="J32" s="38">
        <v>0.64569726064661825</v>
      </c>
      <c r="K32" s="38">
        <v>0</v>
      </c>
      <c r="L32" s="38">
        <v>0.79977259630269326</v>
      </c>
      <c r="M32" s="38">
        <v>125.44448175500659</v>
      </c>
      <c r="N32" s="60" t="s">
        <v>102</v>
      </c>
      <c r="O32" s="2"/>
    </row>
    <row r="33" spans="1:15" x14ac:dyDescent="0.25">
      <c r="A33" s="56">
        <v>24</v>
      </c>
      <c r="B33" s="53">
        <v>1</v>
      </c>
      <c r="C33" s="39">
        <v>3.1609892824469719</v>
      </c>
      <c r="D33" s="39">
        <v>0</v>
      </c>
      <c r="E33" s="39">
        <v>0</v>
      </c>
      <c r="F33" s="39">
        <v>1.1910420867971694</v>
      </c>
      <c r="G33" s="39">
        <v>0</v>
      </c>
      <c r="H33" s="39">
        <v>0</v>
      </c>
      <c r="I33" s="39">
        <v>0</v>
      </c>
      <c r="J33" s="39">
        <v>0.56298632189106612</v>
      </c>
      <c r="K33" s="39">
        <v>0</v>
      </c>
      <c r="L33" s="39">
        <v>0.79977259630269337</v>
      </c>
      <c r="M33" s="39">
        <v>5.7147902874379009</v>
      </c>
      <c r="N33" s="61" t="s">
        <v>95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21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11" customWidth="1"/>
    <col min="2" max="2" width="4.21875" style="11" customWidth="1"/>
    <col min="3" max="3" width="1.77734375" style="11" customWidth="1"/>
    <col min="4" max="4" width="14" style="11" customWidth="1"/>
    <col min="5" max="5" width="1.77734375" style="11" customWidth="1"/>
    <col min="6" max="6" width="14" style="11" customWidth="1"/>
    <col min="7" max="7" width="1.77734375" style="11" customWidth="1"/>
    <col min="8" max="8" width="14" style="11" customWidth="1"/>
    <col min="9" max="9" width="1.77734375" style="11" customWidth="1"/>
    <col min="10" max="10" width="14" style="11" customWidth="1"/>
    <col min="11" max="11" width="1.77734375" style="11" customWidth="1"/>
    <col min="12" max="12" width="14" style="11" customWidth="1"/>
    <col min="13" max="13" width="3.109375" style="11" customWidth="1"/>
    <col min="14" max="14" width="1.44140625" style="11" customWidth="1"/>
    <col min="15" max="15" width="15.109375" style="11" customWidth="1"/>
    <col min="16" max="16" width="2.5546875" style="10" customWidth="1"/>
    <col min="17" max="19" width="11.77734375" style="10" customWidth="1"/>
    <col min="20" max="20" width="4" style="10" customWidth="1"/>
    <col min="21" max="22" width="11.77734375" style="10" customWidth="1"/>
    <col min="23" max="23" width="19.109375" style="10" customWidth="1"/>
    <col min="24" max="24" width="2.5546875" style="10" customWidth="1"/>
    <col min="25" max="16384" width="11.44140625" style="10"/>
  </cols>
  <sheetData>
    <row r="1" spans="1:25" ht="20.25" customHeight="1" x14ac:dyDescent="0.3">
      <c r="O1" s="19"/>
    </row>
    <row r="2" spans="1:25" ht="20.25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O2" s="19"/>
    </row>
    <row r="3" spans="1:25" s="15" customFormat="1" ht="18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N3" s="14"/>
      <c r="O3" s="19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s="15" customFormat="1" ht="15.9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/>
      <c r="M4" s="14"/>
      <c r="N4" s="14"/>
      <c r="O4" s="19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7.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5" ht="16.5" customHeight="1" x14ac:dyDescent="0.3">
      <c r="B6" s="18"/>
      <c r="O6" s="23"/>
    </row>
    <row r="7" spans="1:25" ht="16.5" customHeight="1" x14ac:dyDescent="0.3">
      <c r="B7" s="18"/>
      <c r="O7" s="23"/>
    </row>
    <row r="8" spans="1:25" ht="16.5" customHeight="1" x14ac:dyDescent="0.3">
      <c r="B8" s="18"/>
      <c r="O8" s="23"/>
    </row>
    <row r="9" spans="1:25" ht="16.5" customHeight="1" x14ac:dyDescent="0.3">
      <c r="B9" s="18"/>
    </row>
    <row r="10" spans="1:25" ht="16.5" customHeight="1" x14ac:dyDescent="0.3">
      <c r="B10" s="29"/>
    </row>
    <row r="11" spans="1:25" ht="16.5" customHeight="1" x14ac:dyDescent="0.3">
      <c r="B11" s="29"/>
    </row>
    <row r="12" spans="1:25" ht="16.5" customHeight="1" x14ac:dyDescent="0.3">
      <c r="B12" s="29"/>
    </row>
    <row r="13" spans="1:25" ht="17.25" customHeight="1" x14ac:dyDescent="0.3">
      <c r="B13" s="29"/>
    </row>
    <row r="14" spans="1:25" ht="16.5" customHeight="1" x14ac:dyDescent="0.3">
      <c r="B14" s="29"/>
    </row>
    <row r="15" spans="1:25" ht="16.5" customHeight="1" x14ac:dyDescent="0.3">
      <c r="B15" s="29"/>
    </row>
    <row r="16" spans="1:25" ht="16.5" customHeight="1" x14ac:dyDescent="0.3">
      <c r="B16" s="29"/>
    </row>
    <row r="17" spans="1:14" ht="16.5" customHeight="1" x14ac:dyDescent="0.3">
      <c r="A17" s="19"/>
      <c r="B17" s="3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2.5" customHeight="1" x14ac:dyDescent="0.3">
      <c r="A18" s="19"/>
      <c r="B18" s="3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87" customHeight="1" x14ac:dyDescent="0.3">
      <c r="A19" s="20"/>
      <c r="B19" s="3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19"/>
    </row>
    <row r="20" spans="1:14" ht="9" customHeight="1" x14ac:dyDescent="0.3">
      <c r="A20" s="20"/>
      <c r="B20" s="31"/>
      <c r="C20" s="20"/>
      <c r="D20" s="80"/>
      <c r="E20" s="20"/>
      <c r="F20" s="80"/>
      <c r="G20" s="20"/>
      <c r="H20" s="80"/>
      <c r="I20" s="20"/>
      <c r="J20" s="80"/>
      <c r="K20" s="20"/>
      <c r="L20" s="80"/>
      <c r="M20" s="20"/>
      <c r="N20" s="19"/>
    </row>
    <row r="21" spans="1:14" ht="11.25" customHeight="1" x14ac:dyDescent="0.3">
      <c r="A21" s="20"/>
      <c r="B21" s="31"/>
      <c r="C21" s="20"/>
      <c r="D21" s="80"/>
      <c r="E21" s="20"/>
      <c r="F21" s="80"/>
      <c r="G21" s="20"/>
      <c r="H21" s="80"/>
      <c r="I21" s="20"/>
      <c r="J21" s="80"/>
      <c r="K21" s="20"/>
      <c r="L21" s="80"/>
      <c r="M21" s="20"/>
      <c r="N21" s="19"/>
    </row>
    <row r="22" spans="1:14" ht="3.75" customHeight="1" x14ac:dyDescent="0.3">
      <c r="A22" s="20"/>
      <c r="B22" s="31"/>
      <c r="C22" s="20"/>
      <c r="D22" s="27"/>
      <c r="E22" s="20"/>
      <c r="F22" s="27"/>
      <c r="G22" s="20"/>
      <c r="H22" s="27"/>
      <c r="I22" s="20"/>
      <c r="J22" s="27"/>
      <c r="K22" s="20"/>
      <c r="L22" s="27"/>
      <c r="M22" s="20"/>
      <c r="N22" s="19"/>
    </row>
    <row r="23" spans="1:14" ht="9" customHeight="1" x14ac:dyDescent="0.3">
      <c r="A23" s="20"/>
      <c r="B23" s="31"/>
      <c r="C23" s="20"/>
      <c r="D23" s="80"/>
      <c r="E23" s="20"/>
      <c r="F23" s="80"/>
      <c r="G23" s="20"/>
      <c r="H23" s="80"/>
      <c r="I23" s="20"/>
      <c r="J23" s="80"/>
      <c r="K23" s="20"/>
      <c r="L23" s="80"/>
      <c r="M23" s="20"/>
      <c r="N23" s="19"/>
    </row>
    <row r="24" spans="1:14" ht="9" customHeight="1" x14ac:dyDescent="0.3">
      <c r="A24" s="20"/>
      <c r="B24" s="31"/>
      <c r="C24" s="20"/>
      <c r="D24" s="80"/>
      <c r="E24" s="20"/>
      <c r="F24" s="80"/>
      <c r="G24" s="20"/>
      <c r="H24" s="80"/>
      <c r="I24" s="20"/>
      <c r="J24" s="80"/>
      <c r="K24" s="20"/>
      <c r="L24" s="80"/>
      <c r="M24" s="20"/>
      <c r="N24" s="19"/>
    </row>
    <row r="25" spans="1:14" ht="16.5" customHeight="1" x14ac:dyDescent="0.3">
      <c r="A25" s="19"/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19"/>
      <c r="M25" s="19"/>
      <c r="N25" s="19"/>
    </row>
    <row r="26" spans="1:14" ht="21.75" customHeight="1" x14ac:dyDescent="0.3">
      <c r="A26" s="19"/>
      <c r="B26" s="32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6.75" customHeight="1" x14ac:dyDescent="0.3">
      <c r="B27" s="33"/>
    </row>
    <row r="28" spans="1:14" ht="6" customHeight="1" x14ac:dyDescent="0.3">
      <c r="A28" s="22"/>
      <c r="B28" s="34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4.5" customHeight="1" x14ac:dyDescent="0.3">
      <c r="A29" s="22"/>
      <c r="B29" s="34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6" customHeight="1" x14ac:dyDescent="0.3">
      <c r="A30" s="22"/>
      <c r="B30" s="34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6.75" customHeight="1" x14ac:dyDescent="0.3">
      <c r="B31" s="33"/>
    </row>
    <row r="32" spans="1:14" ht="4.5" customHeight="1" x14ac:dyDescent="0.3">
      <c r="B32" s="33"/>
      <c r="G32" s="24"/>
      <c r="H32" s="24"/>
      <c r="I32" s="24"/>
      <c r="J32" s="24"/>
      <c r="K32" s="24"/>
    </row>
    <row r="33" spans="1:11" ht="18" customHeight="1" x14ac:dyDescent="0.3">
      <c r="A33" s="25"/>
      <c r="B33" s="35"/>
      <c r="C33" s="25"/>
      <c r="D33" s="25"/>
      <c r="E33" s="25"/>
      <c r="F33" s="24"/>
      <c r="G33" s="24"/>
      <c r="H33" s="24"/>
      <c r="I33" s="24"/>
      <c r="J33" s="24"/>
      <c r="K33" s="24"/>
    </row>
    <row r="34" spans="1:11" x14ac:dyDescent="0.3">
      <c r="A34" s="25"/>
      <c r="B34" s="25"/>
      <c r="C34" s="25"/>
      <c r="D34" s="25"/>
      <c r="E34" s="25"/>
      <c r="F34" s="24"/>
      <c r="G34" s="24"/>
      <c r="H34" s="24"/>
      <c r="I34" s="24"/>
      <c r="J34" s="24"/>
      <c r="K34" s="24"/>
    </row>
    <row r="35" spans="1:11" x14ac:dyDescent="0.3">
      <c r="A35" s="25"/>
      <c r="B35" s="25"/>
      <c r="C35" s="25"/>
      <c r="D35" s="25"/>
      <c r="E35" s="25"/>
      <c r="F35" s="24"/>
      <c r="G35" s="24"/>
      <c r="H35" s="24"/>
      <c r="I35" s="24"/>
      <c r="J35" s="24"/>
      <c r="K35" s="24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3FA91-9133-4A1A-9505-9691A79CBCE5}"/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Daten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2019-06-18T06:22:30Z</cp:lastPrinted>
  <dcterms:created xsi:type="dcterms:W3CDTF">2010-08-25T11:28:54Z</dcterms:created>
  <dcterms:modified xsi:type="dcterms:W3CDTF">2021-02-24T08:15:08Z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