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  <externalReference r:id="rId24"/>
  </externalReferences>
  <definedNames>
    <definedName name="_Hlk532220240" localSheetId="0">Paths!#REF!</definedName>
    <definedName name="_Hlk532220240" localSheetId="21">'Paths (2)'!#REF!</definedName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OFFSET('Data AP'!#REF!,0,0,COUNTA('Data AP'!#REF!),-1)</definedName>
    <definedName name="Daten04" localSheetId="3">OFFSET('Data CED'!#REF!,0,0,COUNTA('Data CED'!#REF!),-1)</definedName>
    <definedName name="Daten04" localSheetId="15">OFFSET('Data CRD'!#REF!,0,0,COUNTA('Data CRD'!#REF!),-1)</definedName>
    <definedName name="Daten04" localSheetId="7">OFFSET('Data EP'!#REF!,0,0,COUNTA('Data EP'!#REF!),-1)</definedName>
    <definedName name="Daten04" localSheetId="1">OFFSET('Data GWP'!#REF!,0,0,COUNTA('Data GWP'!#REF!),-1)</definedName>
    <definedName name="Daten04" localSheetId="17">OFFSET('Data Land use'!#REF!,0,0,COUNTA('Data Land use'!#REF!),-1)</definedName>
    <definedName name="Daten04" localSheetId="11">OFFSET('Data Ozone'!#REF!,0,0,COUNTA('Data Ozone'!#REF!),-1)</definedName>
    <definedName name="Daten04" localSheetId="13">OFFSET('Data PM'!#REF!,0,0,COUNTA('Data PM'!#REF!),-1)</definedName>
    <definedName name="Daten04" localSheetId="9">OFFSET('Data Smog'!#REF!,0,0,COUNTA('Data Smog'!#REF!),-1)</definedName>
    <definedName name="Daten04" localSheetId="19">OFFSET('Data water'!#REF!,0,0,COUNTA('Data water'!#REF!),-1)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OFFSET('Data AP'!$J$10,0,0,COUNTA('Data AP'!$J$10:$J$24),-1)</definedName>
    <definedName name="Daten05" localSheetId="3">OFFSET('Data CED'!$J$10,0,0,COUNTA('Data CED'!$J$10:$J$24),-1)</definedName>
    <definedName name="Daten05" localSheetId="15">OFFSET('Data CRD'!$J$10,0,0,COUNTA('Data CRD'!$J$10:$J$24),-1)</definedName>
    <definedName name="Daten05" localSheetId="7">OFFSET('Data EP'!$J$10,0,0,COUNTA('Data EP'!$J$10:$J$24),-1)</definedName>
    <definedName name="Daten05" localSheetId="1">OFFSET('Data GWP'!$J$10,0,0,COUNTA('Data GWP'!$J$10:$J$24),-1)</definedName>
    <definedName name="Daten05" localSheetId="17">OFFSET('Data Land use'!$J$10,0,0,COUNTA('Data Land use'!$J$10:$J$24),-1)</definedName>
    <definedName name="Daten05" localSheetId="11">OFFSET('Data Ozone'!$J$10,0,0,COUNTA('Data Ozone'!$J$10:$J$24),-1)</definedName>
    <definedName name="Daten05" localSheetId="13">OFFSET('Data PM'!$J$10,0,0,COUNTA('Data PM'!$J$10:$J$24),-1)</definedName>
    <definedName name="Daten05" localSheetId="9">OFFSET('Data Smog'!$J$10,0,0,COUNTA('Data Smog'!$J$10:$J$24),-1)</definedName>
    <definedName name="Daten05" localSheetId="19">OFFSET('Data water'!$K$10,0,0,COUNTA('Data water'!$K$10:$K$24),-1)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OFFSET('Data AP'!$F$10,0,0,COUNTA('Data AP'!$F$10:$F$24),-1)</definedName>
    <definedName name="Daten06" localSheetId="3">OFFSET('Data CED'!$F$10,0,0,COUNTA('Data CED'!$F$10:$F$24),-1)</definedName>
    <definedName name="Daten06" localSheetId="15">OFFSET('Data CRD'!$F$10,0,0,COUNTA('Data CRD'!$F$10:$F$24),-1)</definedName>
    <definedName name="Daten06" localSheetId="7">OFFSET('Data EP'!$F$10,0,0,COUNTA('Data EP'!$F$10:$F$24),-1)</definedName>
    <definedName name="Daten06" localSheetId="1">OFFSET('Data GWP'!$F$10,0,0,COUNTA('Data GWP'!$F$10:$F$24),-1)</definedName>
    <definedName name="Daten06" localSheetId="17">OFFSET('Data Land use'!$F$10,0,0,COUNTA('Data Land use'!$F$10:$F$24),-1)</definedName>
    <definedName name="Daten06" localSheetId="11">OFFSET('Data Ozone'!$F$10,0,0,COUNTA('Data Ozone'!$F$10:$F$24),-1)</definedName>
    <definedName name="Daten06" localSheetId="13">OFFSET('Data PM'!$F$10,0,0,COUNTA('Data PM'!$F$10:$F$24),-1)</definedName>
    <definedName name="Daten06" localSheetId="9">OFFSET('Data Smog'!$F$10,0,0,COUNTA('Data Smog'!$F$10:$F$24),-1)</definedName>
    <definedName name="Daten06" localSheetId="19">OFFSET('Data water'!$F$10,0,0,COUNTA('Data water'!$F$10:$F$24),-1)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OFFSET('Data AP'!$G$10,0,0,COUNTA('Data AP'!$G$10:$G$24),-1)</definedName>
    <definedName name="Daten07" localSheetId="3">OFFSET('Data CED'!$G$10,0,0,COUNTA('Data CED'!$G$10:$G$24),-1)</definedName>
    <definedName name="Daten07" localSheetId="15">OFFSET('Data CRD'!$G$10,0,0,COUNTA('Data CRD'!$G$10:$G$24),-1)</definedName>
    <definedName name="Daten07" localSheetId="7">OFFSET('Data EP'!$G$10,0,0,COUNTA('Data EP'!$G$10:$G$24),-1)</definedName>
    <definedName name="Daten07" localSheetId="1">OFFSET('Data GWP'!$G$10,0,0,COUNTA('Data GWP'!$G$10:$G$24),-1)</definedName>
    <definedName name="Daten07" localSheetId="17">OFFSET('Data Land use'!$G$10,0,0,COUNTA('Data Land use'!$G$10:$G$24),-1)</definedName>
    <definedName name="Daten07" localSheetId="11">OFFSET('Data Ozone'!$G$10,0,0,COUNTA('Data Ozone'!$G$10:$G$24),-1)</definedName>
    <definedName name="Daten07" localSheetId="13">OFFSET('Data PM'!$G$10,0,0,COUNTA('Data PM'!$G$10:$G$24),-1)</definedName>
    <definedName name="Daten07" localSheetId="9">OFFSET('Data Smog'!$G$10,0,0,COUNTA('Data Smog'!$G$10:$G$24),-1)</definedName>
    <definedName name="Daten07" localSheetId="19">OFFSET('Data water'!$G$10,0,0,COUNTA('Data water'!$G$10:$G$24),-1)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OFFSET('Data AP'!$H$10,0,0,COUNTA('Data AP'!$H$10:$H$24),-1)</definedName>
    <definedName name="Daten08" localSheetId="3">OFFSET('Data CED'!$H$10,0,0,COUNTA('Data CED'!$H$10:$H$24),-1)</definedName>
    <definedName name="Daten08" localSheetId="15">OFFSET('Data CRD'!$H$10,0,0,COUNTA('Data CRD'!$H$10:$H$24),-1)</definedName>
    <definedName name="Daten08" localSheetId="7">OFFSET('Data EP'!$H$10,0,0,COUNTA('Data EP'!$H$10:$H$24),-1)</definedName>
    <definedName name="Daten08" localSheetId="1">OFFSET('Data GWP'!$H$10,0,0,COUNTA('Data GWP'!$H$10:$H$24),-1)</definedName>
    <definedName name="Daten08" localSheetId="17">OFFSET('Data Land use'!$H$10,0,0,COUNTA('Data Land use'!$H$10:$H$24),-1)</definedName>
    <definedName name="Daten08" localSheetId="11">OFFSET('Data Ozone'!$H$10,0,0,COUNTA('Data Ozone'!$H$10:$H$24),-1)</definedName>
    <definedName name="Daten08" localSheetId="13">OFFSET('Data PM'!$H$10,0,0,COUNTA('Data PM'!$H$10:$H$24),-1)</definedName>
    <definedName name="Daten08" localSheetId="9">OFFSET('Data Smog'!$H$10,0,0,COUNTA('Data Smog'!$H$10:$H$24),-1)</definedName>
    <definedName name="Daten08" localSheetId="19">OFFSET('Data water'!$H$10,0,0,COUNTA('Data water'!$H$10:$H$24),-1)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OFFSET('Data AP'!$K$10,0,0,COUNTA('Data AP'!$K$10:$K$24),-1)</definedName>
    <definedName name="Daten09" localSheetId="3">OFFSET('Data CED'!$K$10,0,0,COUNTA('Data CED'!$K$10:$K$24),-1)</definedName>
    <definedName name="Daten09" localSheetId="15">OFFSET('Data CRD'!$K$10,0,0,COUNTA('Data CRD'!$K$10:$K$24),-1)</definedName>
    <definedName name="Daten09" localSheetId="7">OFFSET('Data EP'!$K$10,0,0,COUNTA('Data EP'!$K$10:$K$24),-1)</definedName>
    <definedName name="Daten09" localSheetId="1">OFFSET('Data GWP'!$K$10,0,0,COUNTA('Data GWP'!$K$10:$K$24),-1)</definedName>
    <definedName name="Daten09" localSheetId="17">OFFSET('Data Land use'!$K$10,0,0,COUNTA('Data Land use'!$K$10:$K$24),-1)</definedName>
    <definedName name="Daten09" localSheetId="11">OFFSET('Data Ozone'!$K$10,0,0,COUNTA('Data Ozone'!$K$10:$K$24),-1)</definedName>
    <definedName name="Daten09" localSheetId="13">OFFSET('Data PM'!$K$10,0,0,COUNTA('Data PM'!$K$10:$K$24),-1)</definedName>
    <definedName name="Daten09" localSheetId="9">OFFSET('Data Smog'!$K$10,0,0,COUNTA('Data Smog'!$K$10:$K$24),-1)</definedName>
    <definedName name="Daten09" localSheetId="19">OFFSET('Data water'!$L$10,0,0,COUNTA('Data water'!$L$10:$L$24),-1)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49" l="1"/>
  <c r="Z3" i="47"/>
  <c r="Z3" i="45"/>
  <c r="Z3" i="43"/>
  <c r="Z3" i="41"/>
  <c r="Z3" i="39"/>
  <c r="Z3" i="36"/>
  <c r="Z3" i="34"/>
  <c r="Z3" i="32"/>
  <c r="AA3" i="28"/>
  <c r="N10" i="28" l="1"/>
</calcChain>
</file>

<file path=xl/sharedStrings.xml><?xml version="1.0" encoding="utf-8"?>
<sst xmlns="http://schemas.openxmlformats.org/spreadsheetml/2006/main" count="861" uniqueCount="120">
  <si>
    <t>Synthese</t>
  </si>
  <si>
    <t>Transport</t>
  </si>
  <si>
    <t>BtL</t>
  </si>
  <si>
    <t>PBtL</t>
  </si>
  <si>
    <t>PtL</t>
  </si>
  <si>
    <t>---</t>
  </si>
  <si>
    <t>Wind onshore</t>
  </si>
  <si>
    <t>Wind offshore</t>
  </si>
  <si>
    <t>Reihenfolge
 im Bericht</t>
  </si>
  <si>
    <t xml:space="preserve">g CO₂eq / MJ </t>
  </si>
  <si>
    <t>Germany</t>
  </si>
  <si>
    <t>PtL in Germany</t>
  </si>
  <si>
    <t>Sweden</t>
  </si>
  <si>
    <t>Saudi-Arabia</t>
  </si>
  <si>
    <t>Morocco</t>
  </si>
  <si>
    <t>Iceland</t>
  </si>
  <si>
    <t>Biogas plant</t>
  </si>
  <si>
    <t>Cement plant</t>
  </si>
  <si>
    <t>Cement plant in Germany</t>
  </si>
  <si>
    <t>DAC (Air)</t>
  </si>
  <si>
    <t>Lignite-fired power plant</t>
  </si>
  <si>
    <t>Oxyfuel-Lignite-fired power plant</t>
  </si>
  <si>
    <t>Straw</t>
  </si>
  <si>
    <t>Poplar wood from short rotation coppices</t>
  </si>
  <si>
    <t>Residual forest wood</t>
  </si>
  <si>
    <t xml:space="preserve"> Incineration plant</t>
  </si>
  <si>
    <t>PV ground mounted</t>
  </si>
  <si>
    <t>PV ground mounted in S-A</t>
  </si>
  <si>
    <t>Solar power plant (CSP)</t>
  </si>
  <si>
    <t>Geothermal power plant</t>
  </si>
  <si>
    <t>Hydroelectric power plant</t>
  </si>
  <si>
    <t>Electricity mix</t>
  </si>
  <si>
    <t>electrolysis</t>
  </si>
  <si>
    <t>Alkaline electrolysis</t>
  </si>
  <si>
    <t>High temperature-EL</t>
  </si>
  <si>
    <t>Polymer-electrolyte membrane-EL</t>
  </si>
  <si>
    <t>Tanker + truck</t>
  </si>
  <si>
    <t>Truck</t>
  </si>
  <si>
    <t>Path number</t>
  </si>
  <si>
    <t>Location</t>
  </si>
  <si>
    <t>CO2 source</t>
  </si>
  <si>
    <t>Electricity source</t>
  </si>
  <si>
    <t>*Footnote</t>
  </si>
  <si>
    <t>Hochspannungs-gleichelectricity + Truck</t>
  </si>
  <si>
    <t>biomass</t>
  </si>
  <si>
    <t>List of supply paths for Fischer-Tropsch-fuels</t>
  </si>
  <si>
    <t>Reference: Mittelwert aus Diesel und Benzin</t>
  </si>
  <si>
    <t>Global warming potential 2015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</si>
  <si>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</si>
  <si>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</si>
  <si>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</si>
  <si>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</si>
  <si>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</si>
  <si>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</si>
  <si>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</si>
  <si>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CO₂ from oxyfuel</t>
  </si>
  <si>
    <t>Overall result</t>
  </si>
  <si>
    <t>Path description</t>
  </si>
  <si>
    <t>Electricity transport HVDC</t>
  </si>
  <si>
    <t>Fischer-Tropsch-fuels - Full load hours electricity generation</t>
  </si>
  <si>
    <t>Energy for CO₂</t>
  </si>
  <si>
    <t>Global warming potential (GWP) in g CO₂eq / MJ Product (LHV)</t>
  </si>
  <si>
    <t>Path</t>
  </si>
  <si>
    <t>Acidification potential 2015</t>
  </si>
  <si>
    <t>Acidification potential in mg SO₂eq / MJ Product (LHV)</t>
  </si>
  <si>
    <t>Eutrophication potential 2015</t>
  </si>
  <si>
    <t>Eutrophication potential in mg PO₄eq. / MJ Product (LHV)</t>
  </si>
  <si>
    <t>Photochemical Ozone Creation Potential (POCP) in mg C₂H₄eq. / MJ Product (LHV)</t>
  </si>
  <si>
    <t>Summer smog potential 2015</t>
  </si>
  <si>
    <t>Ozone Depletion Potential in mg CFC-11eq / MJ Product (LHV)</t>
  </si>
  <si>
    <t>Ozone depletion potential 2015</t>
  </si>
  <si>
    <t>Particulate Matter &lt; 10 µm in mg PM10eq / MJ Product (LHV)</t>
  </si>
  <si>
    <t>Particulate matter emissions 2015</t>
  </si>
  <si>
    <t>Cumulative raw material demand 2015</t>
  </si>
  <si>
    <t>Cumulative raw material demand in g / MJ Product (LHV)</t>
  </si>
  <si>
    <t>Water consumption 2015</t>
  </si>
  <si>
    <t xml:space="preserve">Water consumption in ml / MJ Product (LHV) </t>
  </si>
  <si>
    <t>Process water (excluding seawater)</t>
  </si>
  <si>
    <t>Biomass cultivation/transport</t>
  </si>
  <si>
    <t>Number supply path</t>
  </si>
  <si>
    <t>Synthesis</t>
  </si>
  <si>
    <t>Electrolysis</t>
  </si>
  <si>
    <t>HVDC+ Truck</t>
  </si>
  <si>
    <t>Biomass</t>
  </si>
  <si>
    <t>Electricity for H₂</t>
  </si>
  <si>
    <t>Product transport</t>
  </si>
  <si>
    <t>fossil CO2 (for infromational purpose only)</t>
  </si>
  <si>
    <t>Land use 2015</t>
  </si>
  <si>
    <t xml:space="preserve">Land use in 10-3m²a / MJ Product (LHV) </t>
  </si>
  <si>
    <t>Cumulative energy use 2015</t>
  </si>
  <si>
    <t>Cumulative energy use (fossil + regenerative) in kJ / MJ Product (LHV)</t>
  </si>
  <si>
    <t>1_FT-Fuel/BtL/Straw/Truck_D</t>
  </si>
  <si>
    <t>2_FT-Fuel/PBtL/WindON/Straw/AEL/Truck_D</t>
  </si>
  <si>
    <t>3_FT-Fuel/PtL/WindON/AEL/Biogas/Truck_D</t>
  </si>
  <si>
    <t>4_FT-Fuel/PtL/PVground/AEL/Cement/Truck_D</t>
  </si>
  <si>
    <t>5_FT-Fuel/PtL/PVground/AEL/Cement/HVDC+Truck_Saudi Arabia</t>
  </si>
  <si>
    <t>6_FT-Fuel/PtL/PVground/AEL/Cement/Tanker+Truck_Saudi Arabia</t>
  </si>
  <si>
    <t>7_FT-Fuel/PtL/CSP/AEL/Cement/Tanker+Truck_Saudi Arabia</t>
  </si>
  <si>
    <t>8_FT-Fuel/BtL/SRC Pellets/Truck_D</t>
  </si>
  <si>
    <t>9_FT-Fuel/PBtL/PVground/SRC Pellets/AEL/Truck_D</t>
  </si>
  <si>
    <t>10_FT-Fuel/PtL/PVground/AEL/DAC/Truck_D</t>
  </si>
  <si>
    <t>11_FT-Fuel/PtL/WindOFF/AEL/DAC/Truck_D</t>
  </si>
  <si>
    <t>12_FT-Fuel/PtL/CSP/AEL/DAC/Tanker+Truck_Morocco</t>
  </si>
  <si>
    <t>13_FT-Fuel/PtL/WindON/AEL/DAC/Tanker+Truck_Morocco</t>
  </si>
  <si>
    <t>14_FT-Fuel/PtL/PVground/AEL/DAC/Tanker+Truck_Morocco</t>
  </si>
  <si>
    <t>15_FT-Fuel/PtL/Geothermal/AEL/Geothermal/Tanker+Truck_Iceland</t>
  </si>
  <si>
    <t>16_FT-Fuel/PBtL/Hydro/Residual Forrest Wood /AEL/Tanker+Truck_Sweden</t>
  </si>
  <si>
    <t>17_FT-Fuel/PBtL/Hydro/SRC Pellets/AEL/Tanker+Truck_Sweden</t>
  </si>
  <si>
    <t>18_FT-Fuel/PBtL/WindOFF/SRC Pellets/HTEL/Truck_D</t>
  </si>
  <si>
    <t>19_FT-Fuel/PtL/WindOFF/HTEL/DAC/Truck_D</t>
  </si>
  <si>
    <t>20_FT-Fuel/PtL/WindON/PEM/Biogas/Truck_D</t>
  </si>
  <si>
    <t>21_FT-Fuel/PtL/WindON/AEL/Lignite Power Plant/Truck_D</t>
  </si>
  <si>
    <t>22_FT-Fuel/PtL/Grid Mix/AEL/Lignite Power Plant/Truck_D</t>
  </si>
  <si>
    <t>61_PtL/PtL/WindON/Flue Gas Oxyfuel Power Plant/Truck_D</t>
  </si>
  <si>
    <t>62_PtL/PtL/WindON/Flue Gas WIP (Waste)/Truck_D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</si>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</sst>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;;;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dotted">
        <color theme="1"/>
      </left>
      <right/>
      <top style="thin">
        <color theme="1"/>
      </top>
      <bottom/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66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0" fillId="26" borderId="0" xfId="0" applyFill="1"/>
    <xf numFmtId="0" fontId="33" fillId="27" borderId="18" xfId="0" applyFont="1" applyFill="1" applyBorder="1" applyAlignment="1">
      <alignment horizontal="left" vertical="center" wrapText="1"/>
    </xf>
    <xf numFmtId="0" fontId="33" fillId="27" borderId="19" xfId="0" applyFont="1" applyFill="1" applyBorder="1" applyAlignment="1">
      <alignment horizontal="center" vertical="center" wrapText="1"/>
    </xf>
    <xf numFmtId="0" fontId="33" fillId="27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35" fillId="28" borderId="22" xfId="0" applyFont="1" applyFill="1" applyBorder="1" applyAlignment="1">
      <alignment horizontal="right" wrapText="1"/>
    </xf>
    <xf numFmtId="0" fontId="36" fillId="28" borderId="22" xfId="0" applyFont="1" applyFill="1" applyBorder="1"/>
    <xf numFmtId="0" fontId="35" fillId="28" borderId="22" xfId="0" applyFont="1" applyFill="1" applyBorder="1" applyAlignment="1">
      <alignment vertical="center"/>
    </xf>
    <xf numFmtId="0" fontId="35" fillId="28" borderId="25" xfId="0" applyFont="1" applyFill="1" applyBorder="1" applyAlignment="1">
      <alignment horizontal="right" wrapText="1"/>
    </xf>
    <xf numFmtId="0" fontId="36" fillId="28" borderId="25" xfId="0" applyFont="1" applyFill="1" applyBorder="1"/>
    <xf numFmtId="0" fontId="35" fillId="28" borderId="25" xfId="0" applyFont="1" applyFill="1" applyBorder="1" applyAlignment="1">
      <alignment vertical="center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0" fillId="0" borderId="14" xfId="0" applyNumberFormat="1" applyFont="1" applyFill="1" applyBorder="1" applyAlignment="1">
      <alignment horizontal="left" vertical="center" wrapText="1"/>
    </xf>
    <xf numFmtId="4" fontId="23" fillId="0" borderId="24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165" fontId="21" fillId="24" borderId="0" xfId="0" applyNumberFormat="1" applyFont="1" applyFill="1"/>
    <xf numFmtId="4" fontId="23" fillId="29" borderId="26" xfId="0" applyNumberFormat="1" applyFont="1" applyFill="1" applyBorder="1" applyAlignment="1">
      <alignment horizontal="center" vertical="center" wrapText="1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Standard 3" xfId="43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996633"/>
      <color rgb="FF00FFFF"/>
      <color rgb="FF009999"/>
      <color rgb="FFFF3399"/>
      <color rgb="FFFFCC99"/>
      <color rgb="FFFF9900"/>
      <color rgb="FFFFCC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GWP'!$C$10:$C$33</c:f>
              <c:numCache>
                <c:formatCode>#,##0.00</c:formatCode>
                <c:ptCount val="24"/>
                <c:pt idx="0">
                  <c:v>4.9344350236770449</c:v>
                </c:pt>
                <c:pt idx="1">
                  <c:v>4.9344350236770449</c:v>
                </c:pt>
                <c:pt idx="2">
                  <c:v>1.8544813514910048</c:v>
                </c:pt>
                <c:pt idx="3">
                  <c:v>4.9344350236770449</c:v>
                </c:pt>
                <c:pt idx="4">
                  <c:v>4.9265135756487739</c:v>
                </c:pt>
                <c:pt idx="5">
                  <c:v>3.4535981085770469</c:v>
                </c:pt>
                <c:pt idx="6">
                  <c:v>1.8547100953469327</c:v>
                </c:pt>
                <c:pt idx="7">
                  <c:v>8.457220585144718</c:v>
                </c:pt>
                <c:pt idx="8">
                  <c:v>4.9635215178938292</c:v>
                </c:pt>
                <c:pt idx="9">
                  <c:v>2.3626651141889186</c:v>
                </c:pt>
                <c:pt idx="10">
                  <c:v>3.4535981085770473</c:v>
                </c:pt>
                <c:pt idx="11">
                  <c:v>15.263605836863483</c:v>
                </c:pt>
                <c:pt idx="12">
                  <c:v>2.2367470726330563</c:v>
                </c:pt>
                <c:pt idx="13">
                  <c:v>8.2282586459213771</c:v>
                </c:pt>
                <c:pt idx="14">
                  <c:v>8.2282586459213736</c:v>
                </c:pt>
                <c:pt idx="15">
                  <c:v>15.262646778499255</c:v>
                </c:pt>
                <c:pt idx="16">
                  <c:v>4.9265135756487739</c:v>
                </c:pt>
                <c:pt idx="17">
                  <c:v>3.4598333489820008</c:v>
                </c:pt>
                <c:pt idx="18">
                  <c:v>1.8611628358619619</c:v>
                </c:pt>
                <c:pt idx="19">
                  <c:v>1.8615201452504657</c:v>
                </c:pt>
                <c:pt idx="20">
                  <c:v>15.267484807575299</c:v>
                </c:pt>
                <c:pt idx="21">
                  <c:v>4.9414050447053715</c:v>
                </c:pt>
                <c:pt idx="22">
                  <c:v>1.6969805594023595</c:v>
                </c:pt>
                <c:pt idx="23">
                  <c:v>1.4797486937224218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GWP'!$D$10:$D$33</c:f>
              <c:numCache>
                <c:formatCode>#,##0.00</c:formatCode>
                <c:ptCount val="24"/>
                <c:pt idx="0">
                  <c:v>1.2380369384815788</c:v>
                </c:pt>
                <c:pt idx="1">
                  <c:v>1.2380369384815788</c:v>
                </c:pt>
                <c:pt idx="2">
                  <c:v>0.47029531393857921</c:v>
                </c:pt>
                <c:pt idx="3">
                  <c:v>1.2380369384815788</c:v>
                </c:pt>
                <c:pt idx="4">
                  <c:v>3.4886093927116435</c:v>
                </c:pt>
                <c:pt idx="5">
                  <c:v>5.4167089017230081</c:v>
                </c:pt>
                <c:pt idx="6">
                  <c:v>0.47035332323775553</c:v>
                </c:pt>
                <c:pt idx="7">
                  <c:v>2.1218946912981451</c:v>
                </c:pt>
                <c:pt idx="8">
                  <c:v>1.2453346643769492</c:v>
                </c:pt>
                <c:pt idx="9">
                  <c:v>0.59278654407085019</c:v>
                </c:pt>
                <c:pt idx="10">
                  <c:v>0.86649880048523686</c:v>
                </c:pt>
                <c:pt idx="11">
                  <c:v>3.8295990827291155</c:v>
                </c:pt>
                <c:pt idx="12">
                  <c:v>0.56119403430643389</c:v>
                </c:pt>
                <c:pt idx="13">
                  <c:v>2.0644487350935052</c:v>
                </c:pt>
                <c:pt idx="14">
                  <c:v>2.0644487350934813</c:v>
                </c:pt>
                <c:pt idx="15">
                  <c:v>3.8293584574751129</c:v>
                </c:pt>
                <c:pt idx="16">
                  <c:v>1.2360494677340264</c:v>
                </c:pt>
                <c:pt idx="17">
                  <c:v>3.6204322919586507</c:v>
                </c:pt>
                <c:pt idx="18">
                  <c:v>0.31436770746389148</c:v>
                </c:pt>
                <c:pt idx="19">
                  <c:v>0.31442806034175591</c:v>
                </c:pt>
                <c:pt idx="20">
                  <c:v>2.559570060770723</c:v>
                </c:pt>
                <c:pt idx="21">
                  <c:v>0.82763829185360316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GWP'!$E$10:$E$33</c:f>
              <c:numCache>
                <c:formatCode>#,##0.00</c:formatCode>
                <c:ptCount val="24"/>
                <c:pt idx="0">
                  <c:v>1.1880369312297966E-3</c:v>
                </c:pt>
                <c:pt idx="1">
                  <c:v>0</c:v>
                </c:pt>
                <c:pt idx="2">
                  <c:v>2.2611767566287886E-2</c:v>
                </c:pt>
                <c:pt idx="3">
                  <c:v>2.2611767566287886E-2</c:v>
                </c:pt>
                <c:pt idx="4">
                  <c:v>1.3244630282310028</c:v>
                </c:pt>
                <c:pt idx="5">
                  <c:v>8.0881626534838524</c:v>
                </c:pt>
                <c:pt idx="6">
                  <c:v>4.3436429065005893</c:v>
                </c:pt>
                <c:pt idx="7">
                  <c:v>19.806408718826283</c:v>
                </c:pt>
                <c:pt idx="8">
                  <c:v>11.624331525746994</c:v>
                </c:pt>
                <c:pt idx="9">
                  <c:v>5.5332494223381241</c:v>
                </c:pt>
                <c:pt idx="10">
                  <c:v>8.088162653483856</c:v>
                </c:pt>
                <c:pt idx="11">
                  <c:v>35.746639535334708</c:v>
                </c:pt>
                <c:pt idx="12">
                  <c:v>1.1880369312297959E-3</c:v>
                </c:pt>
                <c:pt idx="13">
                  <c:v>1.1880369312297959E-3</c:v>
                </c:pt>
                <c:pt idx="14">
                  <c:v>1.1880369312297955E-3</c:v>
                </c:pt>
                <c:pt idx="15">
                  <c:v>1.1880369312297959E-3</c:v>
                </c:pt>
                <c:pt idx="16">
                  <c:v>1.3244630282310028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-2.6458280274604885E-15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-2.6458280274604885E-15</c:v>
                </c:pt>
                <c:pt idx="17">
                  <c:v>2.8658377496833998</c:v>
                </c:pt>
                <c:pt idx="18">
                  <c:v>2.8657636995225584</c:v>
                </c:pt>
                <c:pt idx="19">
                  <c:v>1.4918748170822604</c:v>
                </c:pt>
                <c:pt idx="20">
                  <c:v>2.8657636995225584</c:v>
                </c:pt>
                <c:pt idx="21">
                  <c:v>1.1834496299056321</c:v>
                </c:pt>
                <c:pt idx="22">
                  <c:v>9.7952994948057821</c:v>
                </c:pt>
                <c:pt idx="23">
                  <c:v>3.5266009755222014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GWP'!$G$10:$G$33</c:f>
              <c:numCache>
                <c:formatCode>#,##0.00</c:formatCode>
                <c:ptCount val="24"/>
                <c:pt idx="0">
                  <c:v>8.8636546259848927</c:v>
                </c:pt>
                <c:pt idx="1">
                  <c:v>8.8636546259848927</c:v>
                </c:pt>
                <c:pt idx="2">
                  <c:v>366.54672750970349</c:v>
                </c:pt>
                <c:pt idx="3">
                  <c:v>8.8636546259848927</c:v>
                </c:pt>
                <c:pt idx="4">
                  <c:v>9.6768043844669407</c:v>
                </c:pt>
                <c:pt idx="5">
                  <c:v>6.2184587382866221</c:v>
                </c:pt>
                <c:pt idx="6">
                  <c:v>13.855114496357547</c:v>
                </c:pt>
                <c:pt idx="7">
                  <c:v>30.321931228759659</c:v>
                </c:pt>
                <c:pt idx="8">
                  <c:v>9.146351889851255</c:v>
                </c:pt>
                <c:pt idx="9">
                  <c:v>13.18573473027746</c:v>
                </c:pt>
                <c:pt idx="10">
                  <c:v>7.2805961761977125</c:v>
                </c:pt>
                <c:pt idx="11">
                  <c:v>54.725072123721773</c:v>
                </c:pt>
                <c:pt idx="12">
                  <c:v>12.982598772590999</c:v>
                </c:pt>
                <c:pt idx="13">
                  <c:v>29.037540025494714</c:v>
                </c:pt>
                <c:pt idx="14">
                  <c:v>29.037540025494376</c:v>
                </c:pt>
                <c:pt idx="15">
                  <c:v>53.861908794680694</c:v>
                </c:pt>
                <c:pt idx="16">
                  <c:v>8.9981935135803273</c:v>
                </c:pt>
                <c:pt idx="17">
                  <c:v>4.7345337044654698</c:v>
                </c:pt>
                <c:pt idx="18">
                  <c:v>1.7235032597773776</c:v>
                </c:pt>
                <c:pt idx="19">
                  <c:v>1.6833532707646488</c:v>
                </c:pt>
                <c:pt idx="20">
                  <c:v>36.281781043945692</c:v>
                </c:pt>
                <c:pt idx="21">
                  <c:v>6.0109817847576243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GWP'!$H$10:$H$33</c:f>
              <c:numCache>
                <c:formatCode>#,##0.00</c:formatCode>
                <c:ptCount val="24"/>
                <c:pt idx="0">
                  <c:v>2.1777705795306823</c:v>
                </c:pt>
                <c:pt idx="1">
                  <c:v>0</c:v>
                </c:pt>
                <c:pt idx="2">
                  <c:v>2.6891825046000353</c:v>
                </c:pt>
                <c:pt idx="3">
                  <c:v>2.6891825046000353</c:v>
                </c:pt>
                <c:pt idx="4">
                  <c:v>-3.3364288695789947E-14</c:v>
                </c:pt>
                <c:pt idx="5">
                  <c:v>2.0515013932038517</c:v>
                </c:pt>
                <c:pt idx="6">
                  <c:v>1.2822725965441095</c:v>
                </c:pt>
                <c:pt idx="7">
                  <c:v>4.0959187773379933</c:v>
                </c:pt>
                <c:pt idx="8">
                  <c:v>1.2619237439300395</c:v>
                </c:pt>
                <c:pt idx="9">
                  <c:v>1.8192380894248192</c:v>
                </c:pt>
                <c:pt idx="10">
                  <c:v>1.0045051071022768</c:v>
                </c:pt>
                <c:pt idx="11">
                  <c:v>7.3923210501225354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-3.3364288695789947E-14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GWP'!$I$10:$I$33</c:f>
              <c:numCache>
                <c:formatCode>#,##0.00</c:formatCode>
                <c:ptCount val="24"/>
                <c:pt idx="0">
                  <c:v>1.0104979421758007E-2</c:v>
                </c:pt>
                <c:pt idx="1">
                  <c:v>1.0104979421758007E-2</c:v>
                </c:pt>
                <c:pt idx="2">
                  <c:v>0.41788035464961792</c:v>
                </c:pt>
                <c:pt idx="3">
                  <c:v>1.0104979421758007E-2</c:v>
                </c:pt>
                <c:pt idx="4">
                  <c:v>1.0103125184927671E-2</c:v>
                </c:pt>
                <c:pt idx="5">
                  <c:v>8.0945790685045156E-3</c:v>
                </c:pt>
                <c:pt idx="6">
                  <c:v>1.5396549585925729E-2</c:v>
                </c:pt>
                <c:pt idx="7">
                  <c:v>7.4990178610539859E-2</c:v>
                </c:pt>
                <c:pt idx="8">
                  <c:v>2.3181844420647725E-2</c:v>
                </c:pt>
                <c:pt idx="9">
                  <c:v>3.3419843755234581E-2</c:v>
                </c:pt>
                <c:pt idx="10">
                  <c:v>8.0905906675400596E-3</c:v>
                </c:pt>
                <c:pt idx="11">
                  <c:v>5.9337833953333224E-2</c:v>
                </c:pt>
                <c:pt idx="12">
                  <c:v>3.3417743885713155E-2</c:v>
                </c:pt>
                <c:pt idx="13">
                  <c:v>7.2959972995762346E-2</c:v>
                </c:pt>
                <c:pt idx="14">
                  <c:v>7.295997299576211E-2</c:v>
                </c:pt>
                <c:pt idx="15">
                  <c:v>5.9334105578362321E-2</c:v>
                </c:pt>
                <c:pt idx="16">
                  <c:v>1.0088757489777528E-2</c:v>
                </c:pt>
                <c:pt idx="17">
                  <c:v>3.0950128061664497E-2</c:v>
                </c:pt>
                <c:pt idx="18">
                  <c:v>1.0960876268672023E-2</c:v>
                </c:pt>
                <c:pt idx="19">
                  <c:v>1.0962980557411064E-2</c:v>
                </c:pt>
                <c:pt idx="20">
                  <c:v>0.22698608283935567</c:v>
                </c:pt>
                <c:pt idx="21">
                  <c:v>3.8660038899424785E-2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GWP'!$J$10:$J$33</c:f>
              <c:numCache>
                <c:formatCode>#,##0.00</c:formatCode>
                <c:ptCount val="24"/>
                <c:pt idx="0">
                  <c:v>0.77391456128836178</c:v>
                </c:pt>
                <c:pt idx="1">
                  <c:v>0.42798160150569792</c:v>
                </c:pt>
                <c:pt idx="2">
                  <c:v>0.75281508831444777</c:v>
                </c:pt>
                <c:pt idx="3">
                  <c:v>0.75281508831444777</c:v>
                </c:pt>
                <c:pt idx="4">
                  <c:v>9.2361835948855664E-2</c:v>
                </c:pt>
                <c:pt idx="5">
                  <c:v>6.8481595623293118E-2</c:v>
                </c:pt>
                <c:pt idx="6">
                  <c:v>0.42803439155490308</c:v>
                </c:pt>
                <c:pt idx="7">
                  <c:v>0.42803439155490308</c:v>
                </c:pt>
                <c:pt idx="8">
                  <c:v>0.42803439155490308</c:v>
                </c:pt>
                <c:pt idx="9">
                  <c:v>0.42803439155490308</c:v>
                </c:pt>
                <c:pt idx="10">
                  <c:v>0.42803439155490308</c:v>
                </c:pt>
                <c:pt idx="11">
                  <c:v>0.42803439155490308</c:v>
                </c:pt>
                <c:pt idx="12">
                  <c:v>0.86111881260884915</c:v>
                </c:pt>
                <c:pt idx="13">
                  <c:v>0.86111881260884926</c:v>
                </c:pt>
                <c:pt idx="14">
                  <c:v>0.86111881260884393</c:v>
                </c:pt>
                <c:pt idx="15">
                  <c:v>0.86111881260884926</c:v>
                </c:pt>
                <c:pt idx="16">
                  <c:v>0.45067496890476832</c:v>
                </c:pt>
                <c:pt idx="17">
                  <c:v>9.0766433794050569E-2</c:v>
                </c:pt>
                <c:pt idx="18">
                  <c:v>0.33107659949735024</c:v>
                </c:pt>
                <c:pt idx="19">
                  <c:v>0.33114016017835812</c:v>
                </c:pt>
                <c:pt idx="20">
                  <c:v>0.33107659949735024</c:v>
                </c:pt>
                <c:pt idx="21">
                  <c:v>0.33110686280387297</c:v>
                </c:pt>
                <c:pt idx="22">
                  <c:v>0.21611698256088238</c:v>
                </c:pt>
                <c:pt idx="23">
                  <c:v>0.18843336115179177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'Data GWP'!$K$9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2.1178673285571574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GWP'!$L$10:$L$33</c:f>
              <c:numCache>
                <c:formatCode>#,##0.00</c:formatCode>
                <c:ptCount val="24"/>
                <c:pt idx="0">
                  <c:v>1.5937717329905938</c:v>
                </c:pt>
                <c:pt idx="1">
                  <c:v>1.5937717329905938</c:v>
                </c:pt>
                <c:pt idx="2">
                  <c:v>1.5937717329905938</c:v>
                </c:pt>
                <c:pt idx="3">
                  <c:v>1.5937717329905938</c:v>
                </c:pt>
                <c:pt idx="4">
                  <c:v>1.5937717329905938</c:v>
                </c:pt>
                <c:pt idx="5">
                  <c:v>1.5937717329905938</c:v>
                </c:pt>
                <c:pt idx="6">
                  <c:v>1.7439047058609163</c:v>
                </c:pt>
                <c:pt idx="7">
                  <c:v>2.6019907581482697</c:v>
                </c:pt>
                <c:pt idx="8">
                  <c:v>2.6019907581482697</c:v>
                </c:pt>
                <c:pt idx="9">
                  <c:v>2.6019907581482697</c:v>
                </c:pt>
                <c:pt idx="10">
                  <c:v>1.5937717329905938</c:v>
                </c:pt>
                <c:pt idx="11">
                  <c:v>1.5937717329905938</c:v>
                </c:pt>
                <c:pt idx="12">
                  <c:v>3.6529215682405285</c:v>
                </c:pt>
                <c:pt idx="13">
                  <c:v>3.6529215682405285</c:v>
                </c:pt>
                <c:pt idx="14">
                  <c:v>2.1515918395373017</c:v>
                </c:pt>
                <c:pt idx="15">
                  <c:v>1.5937717329905938</c:v>
                </c:pt>
                <c:pt idx="16">
                  <c:v>1.5937717329905938</c:v>
                </c:pt>
                <c:pt idx="17">
                  <c:v>1.5937717329905938</c:v>
                </c:pt>
                <c:pt idx="18">
                  <c:v>2.3767912988427855</c:v>
                </c:pt>
                <c:pt idx="19">
                  <c:v>2.3767912988427855</c:v>
                </c:pt>
                <c:pt idx="20">
                  <c:v>1.5937717329905938</c:v>
                </c:pt>
                <c:pt idx="21">
                  <c:v>1.5937717329905938</c:v>
                </c:pt>
                <c:pt idx="22">
                  <c:v>1.5937717329905938</c:v>
                </c:pt>
                <c:pt idx="23">
                  <c:v>1.5937717329905938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'Data GWP'!$M$9</c:f>
              <c:strCache>
                <c:ptCount val="1"/>
                <c:pt idx="0">
                  <c:v>CO₂ from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GWP'!$M$10:$M$33</c:f>
              <c:numCache>
                <c:formatCode>#,##0.00</c:formatCode>
                <c:ptCount val="24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ser>
          <c:idx val="13"/>
          <c:order val="11"/>
          <c:tx>
            <c:strRef>
              <c:f>'Data GWP'!$N$9</c:f>
              <c:strCache>
                <c:ptCount val="1"/>
                <c:pt idx="0">
                  <c:v>fossil CO2 (for infromational purpose only)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GWP'!$N$10:$N$33</c:f>
              <c:numCache>
                <c:formatCode>#,##0.00</c:formatCode>
                <c:ptCount val="24"/>
                <c:pt idx="0">
                  <c:v>38.575000000000003</c:v>
                </c:pt>
                <c:pt idx="1">
                  <c:v>0</c:v>
                </c:pt>
                <c:pt idx="2">
                  <c:v>77.150872817955118</c:v>
                </c:pt>
                <c:pt idx="3">
                  <c:v>77.150872817955118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77.150872817955118</c:v>
                </c:pt>
                <c:pt idx="13">
                  <c:v>77.150872817955118</c:v>
                </c:pt>
                <c:pt idx="14">
                  <c:v>77.150872817955118</c:v>
                </c:pt>
                <c:pt idx="15">
                  <c:v>77.150872817955118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8-485E-9F47-88D44D92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3"/>
          <c:order val="12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'Data GWP'!$C$42:$C$43</c:f>
              <c:numCache>
                <c:formatCode>;;;</c:formatCode>
                <c:ptCount val="2"/>
                <c:pt idx="0">
                  <c:v>89</c:v>
                </c:pt>
                <c:pt idx="1">
                  <c:v>89</c:v>
                </c:pt>
              </c:numCache>
            </c:numRef>
          </c:xVal>
          <c:yVal>
            <c:numRef>
              <c:f>'Data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55-4CBE-A962-9ABF0E2BC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193240"/>
        <c:axId val="738192912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738192912"/>
        <c:scaling>
          <c:orientation val="minMax"/>
          <c:max val="1"/>
        </c:scaling>
        <c:delete val="1"/>
        <c:axPos val="r"/>
        <c:numFmt formatCode=";;;" sourceLinked="1"/>
        <c:majorTickMark val="out"/>
        <c:minorTickMark val="none"/>
        <c:tickLblPos val="nextTo"/>
        <c:crossAx val="738193240"/>
        <c:crosses val="max"/>
        <c:crossBetween val="midCat"/>
      </c:valAx>
      <c:valAx>
        <c:axId val="738193240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738192912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9185706978921235"/>
          <c:h val="0.1263802235521382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water'!$C$10:$C$33</c:f>
              <c:numCache>
                <c:formatCode>#,##0.00</c:formatCode>
                <c:ptCount val="24"/>
                <c:pt idx="0">
                  <c:v>49.509496231351839</c:v>
                </c:pt>
                <c:pt idx="1">
                  <c:v>49.509496231351839</c:v>
                </c:pt>
                <c:pt idx="2">
                  <c:v>18.606879418251587</c:v>
                </c:pt>
                <c:pt idx="3">
                  <c:v>49.509496231351839</c:v>
                </c:pt>
                <c:pt idx="4">
                  <c:v>49.430016635527664</c:v>
                </c:pt>
                <c:pt idx="5">
                  <c:v>34.651566333481433</c:v>
                </c:pt>
                <c:pt idx="6">
                  <c:v>18.609174512425216</c:v>
                </c:pt>
                <c:pt idx="7">
                  <c:v>84.855252663944711</c:v>
                </c:pt>
                <c:pt idx="8">
                  <c:v>49.80133464221332</c:v>
                </c:pt>
                <c:pt idx="9">
                  <c:v>23.70572497268709</c:v>
                </c:pt>
                <c:pt idx="10">
                  <c:v>34.651566333481441</c:v>
                </c:pt>
                <c:pt idx="11">
                  <c:v>153.14690172855993</c:v>
                </c:pt>
                <c:pt idx="12">
                  <c:v>22.442330323865956</c:v>
                </c:pt>
                <c:pt idx="13">
                  <c:v>82.557970358532202</c:v>
                </c:pt>
                <c:pt idx="14">
                  <c:v>82.557970358532174</c:v>
                </c:pt>
                <c:pt idx="15">
                  <c:v>153.13727904708949</c:v>
                </c:pt>
                <c:pt idx="16">
                  <c:v>49.430016635527664</c:v>
                </c:pt>
                <c:pt idx="17">
                  <c:v>34.645810350788956</c:v>
                </c:pt>
                <c:pt idx="18">
                  <c:v>18.605602575380882</c:v>
                </c:pt>
                <c:pt idx="19">
                  <c:v>18.609174512425216</c:v>
                </c:pt>
                <c:pt idx="20">
                  <c:v>153.11750595438713</c:v>
                </c:pt>
                <c:pt idx="21">
                  <c:v>49.510624078332391</c:v>
                </c:pt>
                <c:pt idx="22">
                  <c:v>16.793095704279317</c:v>
                </c:pt>
                <c:pt idx="23">
                  <c:v>14.641975055382927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water'!$D$10:$D$33</c:f>
              <c:numCache>
                <c:formatCode>#,##0.00</c:formatCode>
                <c:ptCount val="24"/>
                <c:pt idx="0">
                  <c:v>14.352381320873279</c:v>
                </c:pt>
                <c:pt idx="1">
                  <c:v>14.352381320873279</c:v>
                </c:pt>
                <c:pt idx="2">
                  <c:v>5.452064853044555</c:v>
                </c:pt>
                <c:pt idx="3">
                  <c:v>14.352381320873279</c:v>
                </c:pt>
                <c:pt idx="4">
                  <c:v>20.179938200418022</c:v>
                </c:pt>
                <c:pt idx="5">
                  <c:v>53.9205596997461</c:v>
                </c:pt>
                <c:pt idx="6">
                  <c:v>5.4527373463733539</c:v>
                </c:pt>
                <c:pt idx="7">
                  <c:v>24.598815096421145</c:v>
                </c:pt>
                <c:pt idx="8">
                  <c:v>14.436982790805214</c:v>
                </c:pt>
                <c:pt idx="9">
                  <c:v>6.8720877850560917</c:v>
                </c:pt>
                <c:pt idx="10">
                  <c:v>10.04519397773079</c:v>
                </c:pt>
                <c:pt idx="11">
                  <c:v>44.395982569636914</c:v>
                </c:pt>
                <c:pt idx="12">
                  <c:v>6.5058404357819795</c:v>
                </c:pt>
                <c:pt idx="13">
                  <c:v>23.932852520375242</c:v>
                </c:pt>
                <c:pt idx="14">
                  <c:v>23.932852520374965</c:v>
                </c:pt>
                <c:pt idx="15">
                  <c:v>44.393193036228389</c:v>
                </c:pt>
                <c:pt idx="16">
                  <c:v>14.329340862914137</c:v>
                </c:pt>
                <c:pt idx="17">
                  <c:v>36.039547090180278</c:v>
                </c:pt>
                <c:pt idx="18">
                  <c:v>3.6444188959533586</c:v>
                </c:pt>
                <c:pt idx="19">
                  <c:v>3.6451185580474355</c:v>
                </c:pt>
                <c:pt idx="20">
                  <c:v>29.672721699829015</c:v>
                </c:pt>
                <c:pt idx="21">
                  <c:v>9.5946897796182906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water'!$E$10:$E$33</c:f>
              <c:numCache>
                <c:formatCode>#,##0.00</c:formatCode>
                <c:ptCount val="24"/>
                <c:pt idx="0">
                  <c:v>5.3698768310310114E-3</c:v>
                </c:pt>
                <c:pt idx="1">
                  <c:v>0</c:v>
                </c:pt>
                <c:pt idx="2">
                  <c:v>0.71381457128585368</c:v>
                </c:pt>
                <c:pt idx="3">
                  <c:v>0.71381457128585368</c:v>
                </c:pt>
                <c:pt idx="4">
                  <c:v>13.288957497692127</c:v>
                </c:pt>
                <c:pt idx="5">
                  <c:v>44.886004370410483</c:v>
                </c:pt>
                <c:pt idx="6">
                  <c:v>24.105446791516755</c:v>
                </c:pt>
                <c:pt idx="7">
                  <c:v>109.91749132696245</c:v>
                </c:pt>
                <c:pt idx="8">
                  <c:v>64.510299560189438</c:v>
                </c:pt>
                <c:pt idx="9">
                  <c:v>30.707277832334483</c:v>
                </c:pt>
                <c:pt idx="10">
                  <c:v>44.886004370410504</c:v>
                </c:pt>
                <c:pt idx="11">
                  <c:v>198.37927192517549</c:v>
                </c:pt>
                <c:pt idx="12">
                  <c:v>5.3698768310310079E-3</c:v>
                </c:pt>
                <c:pt idx="13">
                  <c:v>5.3698768310310079E-3</c:v>
                </c:pt>
                <c:pt idx="14">
                  <c:v>5.3698768310310062E-3</c:v>
                </c:pt>
                <c:pt idx="15">
                  <c:v>5.3698768310310079E-3</c:v>
                </c:pt>
                <c:pt idx="16">
                  <c:v>13.288957497692127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'Data water'!$F$9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-2.6903588771617479E-15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-2.6903588771617479E-15</c:v>
                </c:pt>
                <c:pt idx="17">
                  <c:v>4830.4907087504862</c:v>
                </c:pt>
                <c:pt idx="18">
                  <c:v>4830.365894073183</c:v>
                </c:pt>
                <c:pt idx="19">
                  <c:v>1.5177640923251838</c:v>
                </c:pt>
                <c:pt idx="20">
                  <c:v>4830.365894073183</c:v>
                </c:pt>
                <c:pt idx="21">
                  <c:v>1.2036644781639492</c:v>
                </c:pt>
                <c:pt idx="22">
                  <c:v>16510.39149174263</c:v>
                </c:pt>
                <c:pt idx="23">
                  <c:v>3.5868398752491917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'Data water'!$G$9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water'!$G$10:$G$33</c:f>
              <c:numCache>
                <c:formatCode>#,##0.00</c:formatCode>
                <c:ptCount val="24"/>
                <c:pt idx="0">
                  <c:v>82.525825045833912</c:v>
                </c:pt>
                <c:pt idx="1">
                  <c:v>82.525825045833912</c:v>
                </c:pt>
                <c:pt idx="2">
                  <c:v>650.29851873593145</c:v>
                </c:pt>
                <c:pt idx="3">
                  <c:v>82.525825045833912</c:v>
                </c:pt>
                <c:pt idx="4">
                  <c:v>90.096726388020969</c:v>
                </c:pt>
                <c:pt idx="5">
                  <c:v>39.089532868952098</c:v>
                </c:pt>
                <c:pt idx="6">
                  <c:v>2401.1806055470643</c:v>
                </c:pt>
                <c:pt idx="7">
                  <c:v>220.66755374529535</c:v>
                </c:pt>
                <c:pt idx="8">
                  <c:v>85.161349062478664</c:v>
                </c:pt>
                <c:pt idx="9">
                  <c:v>140.74921625409789</c:v>
                </c:pt>
                <c:pt idx="10">
                  <c:v>45.76618025666312</c:v>
                </c:pt>
                <c:pt idx="11">
                  <c:v>398.26116954657158</c:v>
                </c:pt>
                <c:pt idx="12">
                  <c:v>138.58087088523931</c:v>
                </c:pt>
                <c:pt idx="13">
                  <c:v>211.2316375743782</c:v>
                </c:pt>
                <c:pt idx="14">
                  <c:v>211.23163757437575</c:v>
                </c:pt>
                <c:pt idx="15">
                  <c:v>391.81484339213989</c:v>
                </c:pt>
                <c:pt idx="16">
                  <c:v>83.77846102591964</c:v>
                </c:pt>
                <c:pt idx="17">
                  <c:v>29.761508220742368</c:v>
                </c:pt>
                <c:pt idx="18">
                  <c:v>18.109084848033383</c:v>
                </c:pt>
                <c:pt idx="19">
                  <c:v>17.687223413449829</c:v>
                </c:pt>
                <c:pt idx="20">
                  <c:v>261.62533350513218</c:v>
                </c:pt>
                <c:pt idx="21">
                  <c:v>55.965767175577632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'Data water'!$H$9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12.895837138325764</c:v>
                </c:pt>
                <c:pt idx="6">
                  <c:v>694.19825037047917</c:v>
                </c:pt>
                <c:pt idx="7">
                  <c:v>29.089745358291008</c:v>
                </c:pt>
                <c:pt idx="8">
                  <c:v>11.749725982694914</c:v>
                </c:pt>
                <c:pt idx="9">
                  <c:v>19.419193583364144</c:v>
                </c:pt>
                <c:pt idx="10">
                  <c:v>6.3143677643704352</c:v>
                </c:pt>
                <c:pt idx="11">
                  <c:v>52.501221006769462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'Data water'!$I$9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water'!$I$10:$I$33</c:f>
              <c:numCache>
                <c:formatCode>#,##0.00</c:formatCode>
                <c:ptCount val="24"/>
                <c:pt idx="0">
                  <c:v>9.4083287203791666E-2</c:v>
                </c:pt>
                <c:pt idx="1">
                  <c:v>9.4083287203791666E-2</c:v>
                </c:pt>
                <c:pt idx="2">
                  <c:v>0.74137062274085752</c:v>
                </c:pt>
                <c:pt idx="3">
                  <c:v>9.4083287203791666E-2</c:v>
                </c:pt>
                <c:pt idx="4">
                  <c:v>9.4066023170984572E-2</c:v>
                </c:pt>
                <c:pt idx="5">
                  <c:v>5.0882916149383436E-2</c:v>
                </c:pt>
                <c:pt idx="6">
                  <c:v>2.66832123745984</c:v>
                </c:pt>
                <c:pt idx="7">
                  <c:v>0.5304725714612506</c:v>
                </c:pt>
                <c:pt idx="8">
                  <c:v>0.21584530842394256</c:v>
                </c:pt>
                <c:pt idx="9">
                  <c:v>0.35673528340310356</c:v>
                </c:pt>
                <c:pt idx="10">
                  <c:v>5.0857844867711215E-2</c:v>
                </c:pt>
                <c:pt idx="11">
                  <c:v>0.41973187805077328</c:v>
                </c:pt>
                <c:pt idx="12">
                  <c:v>0.35671286864993118</c:v>
                </c:pt>
                <c:pt idx="13">
                  <c:v>0.5161111122272446</c:v>
                </c:pt>
                <c:pt idx="14">
                  <c:v>0.51611111222724282</c:v>
                </c:pt>
                <c:pt idx="15">
                  <c:v>0.41970550503166637</c:v>
                </c:pt>
                <c:pt idx="16">
                  <c:v>9.3932251499331584E-2</c:v>
                </c:pt>
                <c:pt idx="17">
                  <c:v>0.1945540043091217</c:v>
                </c:pt>
                <c:pt idx="18">
                  <c:v>0.11516742845256706</c:v>
                </c:pt>
                <c:pt idx="19">
                  <c:v>0.11518953850260838</c:v>
                </c:pt>
                <c:pt idx="20">
                  <c:v>1.6057569945416099</c:v>
                </c:pt>
                <c:pt idx="21">
                  <c:v>0.35994764474755842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'Data water'!$K$9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water'!$K$10:$K$33</c:f>
              <c:numCache>
                <c:formatCode>#,##0.00</c:formatCode>
                <c:ptCount val="24"/>
                <c:pt idx="0">
                  <c:v>3.737010167790475</c:v>
                </c:pt>
                <c:pt idx="1">
                  <c:v>2.5625752873438117</c:v>
                </c:pt>
                <c:pt idx="2">
                  <c:v>3.6452554630954443</c:v>
                </c:pt>
                <c:pt idx="3">
                  <c:v>3.6452554630954443</c:v>
                </c:pt>
                <c:pt idx="4">
                  <c:v>0.7625153831036765</c:v>
                </c:pt>
                <c:pt idx="5">
                  <c:v>0.67946977362050209</c:v>
                </c:pt>
                <c:pt idx="6">
                  <c:v>2.5628913721358559</c:v>
                </c:pt>
                <c:pt idx="7">
                  <c:v>2.5628913721358559</c:v>
                </c:pt>
                <c:pt idx="8">
                  <c:v>2.5628913721358559</c:v>
                </c:pt>
                <c:pt idx="9">
                  <c:v>2.5628913721358559</c:v>
                </c:pt>
                <c:pt idx="10">
                  <c:v>2.5628913721358559</c:v>
                </c:pt>
                <c:pt idx="11">
                  <c:v>2.5628913721358559</c:v>
                </c:pt>
                <c:pt idx="12">
                  <c:v>4.0063039056144127</c:v>
                </c:pt>
                <c:pt idx="13">
                  <c:v>4.0063039056144136</c:v>
                </c:pt>
                <c:pt idx="14">
                  <c:v>4.0063039056143852</c:v>
                </c:pt>
                <c:pt idx="15">
                  <c:v>4.0063039056144136</c:v>
                </c:pt>
                <c:pt idx="16">
                  <c:v>2.6383704836960575</c:v>
                </c:pt>
                <c:pt idx="17">
                  <c:v>0.83484450144712619</c:v>
                </c:pt>
                <c:pt idx="18">
                  <c:v>2.0936360410050656</c:v>
                </c:pt>
                <c:pt idx="19">
                  <c:v>2.0940379810175913</c:v>
                </c:pt>
                <c:pt idx="20">
                  <c:v>2.0936360410050656</c:v>
                </c:pt>
                <c:pt idx="21">
                  <c:v>2.0938274177117027</c:v>
                </c:pt>
                <c:pt idx="22">
                  <c:v>1.6893345678996141</c:v>
                </c:pt>
                <c:pt idx="23">
                  <c:v>1.4729383455534697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'Data water'!$L$9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20.699531908024746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'Data water'!$M$9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water'!$M$10:$M$33</c:f>
              <c:numCache>
                <c:formatCode>#,##0.00</c:formatCode>
                <c:ptCount val="24"/>
                <c:pt idx="0">
                  <c:v>4.2252402882936089</c:v>
                </c:pt>
                <c:pt idx="1">
                  <c:v>4.2252402882936089</c:v>
                </c:pt>
                <c:pt idx="2">
                  <c:v>4.2252402882936089</c:v>
                </c:pt>
                <c:pt idx="3">
                  <c:v>4.2252402882936089</c:v>
                </c:pt>
                <c:pt idx="4">
                  <c:v>4.2252402882936089</c:v>
                </c:pt>
                <c:pt idx="5">
                  <c:v>4.2252402882936089</c:v>
                </c:pt>
                <c:pt idx="6">
                  <c:v>4.497709004950555</c:v>
                </c:pt>
                <c:pt idx="7">
                  <c:v>6.5214805391672108</c:v>
                </c:pt>
                <c:pt idx="8">
                  <c:v>6.5214805391672108</c:v>
                </c:pt>
                <c:pt idx="9">
                  <c:v>6.5214805391672108</c:v>
                </c:pt>
                <c:pt idx="10">
                  <c:v>4.2252402882936089</c:v>
                </c:pt>
                <c:pt idx="11">
                  <c:v>4.2252402882936089</c:v>
                </c:pt>
                <c:pt idx="12">
                  <c:v>8.4287615557658278</c:v>
                </c:pt>
                <c:pt idx="13">
                  <c:v>8.4287615557658278</c:v>
                </c:pt>
                <c:pt idx="14">
                  <c:v>5.7040743891963732</c:v>
                </c:pt>
                <c:pt idx="15">
                  <c:v>4.2252402882936089</c:v>
                </c:pt>
                <c:pt idx="16">
                  <c:v>4.2252402882936089</c:v>
                </c:pt>
                <c:pt idx="17">
                  <c:v>4.2252402882936089</c:v>
                </c:pt>
                <c:pt idx="18">
                  <c:v>6.1127774641817911</c:v>
                </c:pt>
                <c:pt idx="19">
                  <c:v>6.1127774641817911</c:v>
                </c:pt>
                <c:pt idx="20">
                  <c:v>4.2252402882936089</c:v>
                </c:pt>
                <c:pt idx="21">
                  <c:v>4.2252402882936089</c:v>
                </c:pt>
                <c:pt idx="22">
                  <c:v>4.2252402882936089</c:v>
                </c:pt>
                <c:pt idx="23">
                  <c:v>4.2252402882936089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CED'!$C$10:$C$33</c:f>
              <c:numCache>
                <c:formatCode>#,##0.00</c:formatCode>
                <c:ptCount val="24"/>
                <c:pt idx="0">
                  <c:v>55.958089340134798</c:v>
                </c:pt>
                <c:pt idx="1">
                  <c:v>55.958089340134798</c:v>
                </c:pt>
                <c:pt idx="2">
                  <c:v>21.030418406242948</c:v>
                </c:pt>
                <c:pt idx="3">
                  <c:v>55.958089340134798</c:v>
                </c:pt>
                <c:pt idx="4">
                  <c:v>55.868257557095347</c:v>
                </c:pt>
                <c:pt idx="5">
                  <c:v>39.164919707598827</c:v>
                </c:pt>
                <c:pt idx="6">
                  <c:v>21.033012435562334</c:v>
                </c:pt>
                <c:pt idx="7">
                  <c:v>95.907617143998522</c:v>
                </c:pt>
                <c:pt idx="8">
                  <c:v>56.287939593337903</c:v>
                </c:pt>
                <c:pt idx="9">
                  <c:v>26.793386660522447</c:v>
                </c:pt>
                <c:pt idx="10">
                  <c:v>39.164919707598827</c:v>
                </c:pt>
                <c:pt idx="11">
                  <c:v>173.0942276012249</c:v>
                </c:pt>
                <c:pt idx="12">
                  <c:v>25.365435337806051</c:v>
                </c:pt>
                <c:pt idx="13">
                  <c:v>93.311114689498112</c:v>
                </c:pt>
                <c:pt idx="14">
                  <c:v>93.311114689498055</c:v>
                </c:pt>
                <c:pt idx="15">
                  <c:v>173.08335156914214</c:v>
                </c:pt>
                <c:pt idx="16">
                  <c:v>55.868257557095347</c:v>
                </c:pt>
                <c:pt idx="17">
                  <c:v>39.158414010343478</c:v>
                </c:pt>
                <c:pt idx="18">
                  <c:v>21.028975255072545</c:v>
                </c:pt>
                <c:pt idx="19">
                  <c:v>21.033012435562334</c:v>
                </c:pt>
                <c:pt idx="20">
                  <c:v>173.06100303861376</c:v>
                </c:pt>
                <c:pt idx="21">
                  <c:v>55.959364088756857</c:v>
                </c:pt>
                <c:pt idx="22">
                  <c:v>18.980390051362015</c:v>
                </c:pt>
                <c:pt idx="23">
                  <c:v>16.549086753710469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CED'!$D$10:$D$33</c:f>
              <c:numCache>
                <c:formatCode>#,##0.00</c:formatCode>
                <c:ptCount val="24"/>
                <c:pt idx="0">
                  <c:v>14.205416445749957</c:v>
                </c:pt>
                <c:pt idx="1">
                  <c:v>14.205416445749957</c:v>
                </c:pt>
                <c:pt idx="2">
                  <c:v>5.3962370421483499</c:v>
                </c:pt>
                <c:pt idx="3">
                  <c:v>14.205416445749957</c:v>
                </c:pt>
                <c:pt idx="4">
                  <c:v>39.969236402223984</c:v>
                </c:pt>
                <c:pt idx="5">
                  <c:v>65.059294310585983</c:v>
                </c:pt>
                <c:pt idx="6">
                  <c:v>5.396902649309907</c:v>
                </c:pt>
                <c:pt idx="7">
                  <c:v>24.3469292450071</c:v>
                </c:pt>
                <c:pt idx="8">
                  <c:v>14.289151617317472</c:v>
                </c:pt>
                <c:pt idx="9">
                  <c:v>6.801719286575743</c:v>
                </c:pt>
                <c:pt idx="10">
                  <c:v>9.9423336477603392</c:v>
                </c:pt>
                <c:pt idx="11">
                  <c:v>43.941378564318661</c:v>
                </c:pt>
                <c:pt idx="12">
                  <c:v>6.4392222205993592</c:v>
                </c:pt>
                <c:pt idx="13">
                  <c:v>23.687785962891397</c:v>
                </c:pt>
                <c:pt idx="14">
                  <c:v>23.687785962891123</c:v>
                </c:pt>
                <c:pt idx="15">
                  <c:v>43.938617595050118</c:v>
                </c:pt>
                <c:pt idx="16">
                  <c:v>14.182611916446209</c:v>
                </c:pt>
                <c:pt idx="17">
                  <c:v>43.484480020545888</c:v>
                </c:pt>
                <c:pt idx="18">
                  <c:v>3.6071009376322603</c:v>
                </c:pt>
                <c:pt idx="19">
                  <c:v>3.6077934353575829</c:v>
                </c:pt>
                <c:pt idx="20">
                  <c:v>29.36888028552362</c:v>
                </c:pt>
                <c:pt idx="21">
                  <c:v>9.4964425024742614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CED'!$E$10:$E$33</c:f>
              <c:numCache>
                <c:formatCode>#,##0.00</c:formatCode>
                <c:ptCount val="24"/>
                <c:pt idx="0">
                  <c:v>1.5171227222337906E-2</c:v>
                </c:pt>
                <c:pt idx="1">
                  <c:v>0</c:v>
                </c:pt>
                <c:pt idx="2">
                  <c:v>0.27599226841721886</c:v>
                </c:pt>
                <c:pt idx="3">
                  <c:v>0.27599226841721886</c:v>
                </c:pt>
                <c:pt idx="4">
                  <c:v>15.019839172231581</c:v>
                </c:pt>
                <c:pt idx="5">
                  <c:v>104.5842137660551</c:v>
                </c:pt>
                <c:pt idx="6">
                  <c:v>56.165596281770362</c:v>
                </c:pt>
                <c:pt idx="7">
                  <c:v>256.10732277933926</c:v>
                </c:pt>
                <c:pt idx="8">
                  <c:v>150.3087444282001</c:v>
                </c:pt>
                <c:pt idx="9">
                  <c:v>71.547836659472878</c:v>
                </c:pt>
                <c:pt idx="10">
                  <c:v>104.58421376605514</c:v>
                </c:pt>
                <c:pt idx="11">
                  <c:v>462.22292388880749</c:v>
                </c:pt>
                <c:pt idx="12">
                  <c:v>1.5171227222337897E-2</c:v>
                </c:pt>
                <c:pt idx="13">
                  <c:v>1.5171227222337897E-2</c:v>
                </c:pt>
                <c:pt idx="14">
                  <c:v>1.5171227222337894E-2</c:v>
                </c:pt>
                <c:pt idx="15">
                  <c:v>1.5171227222337897E-2</c:v>
                </c:pt>
                <c:pt idx="16">
                  <c:v>15.019839172231581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'Data CED'!$F$9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-3.7450675377361578E-14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-3.7450675377361578E-14</c:v>
                </c:pt>
                <c:pt idx="17">
                  <c:v>955.18679421851311</c:v>
                </c:pt>
                <c:pt idx="18">
                  <c:v>955.16211322052106</c:v>
                </c:pt>
                <c:pt idx="19">
                  <c:v>939.32336432326031</c:v>
                </c:pt>
                <c:pt idx="20">
                  <c:v>955.16211322052106</c:v>
                </c:pt>
                <c:pt idx="21">
                  <c:v>821.53288818484066</c:v>
                </c:pt>
                <c:pt idx="22">
                  <c:v>3264.783822422391</c:v>
                </c:pt>
                <c:pt idx="23">
                  <c:v>2448.1132206085122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'Data CED'!$G$9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CED'!$G$10:$G$33</c:f>
              <c:numCache>
                <c:formatCode>#,##0.00</c:formatCode>
                <c:ptCount val="24"/>
                <c:pt idx="0">
                  <c:v>2196.6034334803253</c:v>
                </c:pt>
                <c:pt idx="1">
                  <c:v>2196.6034334803253</c:v>
                </c:pt>
                <c:pt idx="2">
                  <c:v>3903.0644720458931</c:v>
                </c:pt>
                <c:pt idx="3">
                  <c:v>2196.6034334803253</c:v>
                </c:pt>
                <c:pt idx="4">
                  <c:v>2398.1193574175013</c:v>
                </c:pt>
                <c:pt idx="5">
                  <c:v>1908.6541330020243</c:v>
                </c:pt>
                <c:pt idx="6">
                  <c:v>5850.3427280928336</c:v>
                </c:pt>
                <c:pt idx="7">
                  <c:v>2491.8114075817125</c:v>
                </c:pt>
                <c:pt idx="8">
                  <c:v>2254.4272388174654</c:v>
                </c:pt>
                <c:pt idx="9">
                  <c:v>2130.1837254303887</c:v>
                </c:pt>
                <c:pt idx="10">
                  <c:v>2234.6598357018793</c:v>
                </c:pt>
                <c:pt idx="11">
                  <c:v>2772.5139467867702</c:v>
                </c:pt>
                <c:pt idx="12">
                  <c:v>2097.3666757956948</c:v>
                </c:pt>
                <c:pt idx="13">
                  <c:v>2444.0376710863252</c:v>
                </c:pt>
                <c:pt idx="14">
                  <c:v>2444.0376710862975</c:v>
                </c:pt>
                <c:pt idx="15">
                  <c:v>2729.5984400651332</c:v>
                </c:pt>
                <c:pt idx="16">
                  <c:v>2229.945051007071</c:v>
                </c:pt>
                <c:pt idx="17">
                  <c:v>1453.187631080955</c:v>
                </c:pt>
                <c:pt idx="18">
                  <c:v>1448.5215753476307</c:v>
                </c:pt>
                <c:pt idx="19">
                  <c:v>1414.7774411227731</c:v>
                </c:pt>
                <c:pt idx="20">
                  <c:v>1850.0757819145158</c:v>
                </c:pt>
                <c:pt idx="21">
                  <c:v>1489.6500127924546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'Data CED'!$H$9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CED'!$H$10:$H$33</c:f>
              <c:numCache>
                <c:formatCode>#,##0.00</c:formatCode>
                <c:ptCount val="24"/>
                <c:pt idx="0">
                  <c:v>0.64342692662380507</c:v>
                </c:pt>
                <c:pt idx="1">
                  <c:v>0</c:v>
                </c:pt>
                <c:pt idx="2">
                  <c:v>22.673853084931189</c:v>
                </c:pt>
                <c:pt idx="3">
                  <c:v>22.673853084931189</c:v>
                </c:pt>
                <c:pt idx="4">
                  <c:v>0</c:v>
                </c:pt>
                <c:pt idx="5">
                  <c:v>629.67477598425194</c:v>
                </c:pt>
                <c:pt idx="6">
                  <c:v>622.5433515313124</c:v>
                </c:pt>
                <c:pt idx="7">
                  <c:v>342.91065594991778</c:v>
                </c:pt>
                <c:pt idx="8">
                  <c:v>311.04371402800501</c:v>
                </c:pt>
                <c:pt idx="9">
                  <c:v>293.90181510911356</c:v>
                </c:pt>
                <c:pt idx="10">
                  <c:v>308.31640201904185</c:v>
                </c:pt>
                <c:pt idx="11">
                  <c:v>380.92698998897254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'Data CED'!$I$9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CED'!$I$10:$I$33</c:f>
              <c:numCache>
                <c:formatCode>#,##0.00</c:formatCode>
                <c:ptCount val="24"/>
                <c:pt idx="0">
                  <c:v>2.5042303011231426</c:v>
                </c:pt>
                <c:pt idx="1">
                  <c:v>2.5042303011231426</c:v>
                </c:pt>
                <c:pt idx="2">
                  <c:v>4.4496754257768796</c:v>
                </c:pt>
                <c:pt idx="3">
                  <c:v>2.5042303011231426</c:v>
                </c:pt>
                <c:pt idx="4">
                  <c:v>2.503770781527686</c:v>
                </c:pt>
                <c:pt idx="5">
                  <c:v>2.4844985621420563</c:v>
                </c:pt>
                <c:pt idx="6">
                  <c:v>6.5012159900534687</c:v>
                </c:pt>
                <c:pt idx="7">
                  <c:v>6.2967974354112002</c:v>
                </c:pt>
                <c:pt idx="8">
                  <c:v>5.7139482645453779</c:v>
                </c:pt>
                <c:pt idx="9">
                  <c:v>5.3990474349796882</c:v>
                </c:pt>
                <c:pt idx="10">
                  <c:v>2.4832743877436618</c:v>
                </c:pt>
                <c:pt idx="11">
                  <c:v>3.0660597870017074</c:v>
                </c:pt>
                <c:pt idx="12">
                  <c:v>5.3987081965548622</c:v>
                </c:pt>
                <c:pt idx="13">
                  <c:v>6.2730326601713795</c:v>
                </c:pt>
                <c:pt idx="14">
                  <c:v>6.2730326601713591</c:v>
                </c:pt>
                <c:pt idx="15">
                  <c:v>3.0658671372231843</c:v>
                </c:pt>
                <c:pt idx="16">
                  <c:v>2.5002101589820498</c:v>
                </c:pt>
                <c:pt idx="17">
                  <c:v>9.4996352517592388</c:v>
                </c:pt>
                <c:pt idx="18">
                  <c:v>9.2120891967086127</c:v>
                </c:pt>
                <c:pt idx="19">
                  <c:v>9.2138577501604129</c:v>
                </c:pt>
                <c:pt idx="20">
                  <c:v>11.727916041890754</c:v>
                </c:pt>
                <c:pt idx="21">
                  <c:v>9.5807855527226611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'Data CED'!$J$9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CED'!$J$10:$J$33</c:f>
              <c:numCache>
                <c:formatCode>#,##0.00</c:formatCode>
                <c:ptCount val="24"/>
                <c:pt idx="0">
                  <c:v>13.032583638989095</c:v>
                </c:pt>
                <c:pt idx="1">
                  <c:v>5.1726515457659206</c:v>
                </c:pt>
                <c:pt idx="2">
                  <c:v>12.46470655528528</c:v>
                </c:pt>
                <c:pt idx="3">
                  <c:v>12.46470655528528</c:v>
                </c:pt>
                <c:pt idx="4">
                  <c:v>1.3957784936059137</c:v>
                </c:pt>
                <c:pt idx="5">
                  <c:v>0.84874134288257408</c:v>
                </c:pt>
                <c:pt idx="6">
                  <c:v>5.1732895744303793</c:v>
                </c:pt>
                <c:pt idx="7">
                  <c:v>5.1732895744303793</c:v>
                </c:pt>
                <c:pt idx="8">
                  <c:v>5.1732895744303793</c:v>
                </c:pt>
                <c:pt idx="9">
                  <c:v>5.1732895744303793</c:v>
                </c:pt>
                <c:pt idx="10">
                  <c:v>5.1732895744303793</c:v>
                </c:pt>
                <c:pt idx="11">
                  <c:v>5.1732895744303793</c:v>
                </c:pt>
                <c:pt idx="12">
                  <c:v>14.895704533744951</c:v>
                </c:pt>
                <c:pt idx="13">
                  <c:v>14.895704533744953</c:v>
                </c:pt>
                <c:pt idx="14">
                  <c:v>14.895704533744885</c:v>
                </c:pt>
                <c:pt idx="15">
                  <c:v>14.895704533744953</c:v>
                </c:pt>
                <c:pt idx="16">
                  <c:v>5.7050716186901642</c:v>
                </c:pt>
                <c:pt idx="17">
                  <c:v>1.1292117335367959</c:v>
                </c:pt>
                <c:pt idx="18">
                  <c:v>4.0195593135693892</c:v>
                </c:pt>
                <c:pt idx="19">
                  <c:v>4.0203309957955256</c:v>
                </c:pt>
                <c:pt idx="20">
                  <c:v>4.0195593135693892</c:v>
                </c:pt>
                <c:pt idx="21">
                  <c:v>4.0199267365638782</c:v>
                </c:pt>
                <c:pt idx="22">
                  <c:v>2.7081046975535017</c:v>
                </c:pt>
                <c:pt idx="23">
                  <c:v>2.3612085661394375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'Data CED'!$K$9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22.661484355039459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'Data CED'!$L$9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CED'!$L$10:$L$33</c:f>
              <c:numCache>
                <c:formatCode>#,##0.00</c:formatCode>
                <c:ptCount val="24"/>
                <c:pt idx="0">
                  <c:v>24.285808985825994</c:v>
                </c:pt>
                <c:pt idx="1">
                  <c:v>24.285808985825994</c:v>
                </c:pt>
                <c:pt idx="2">
                  <c:v>24.285808985825994</c:v>
                </c:pt>
                <c:pt idx="3">
                  <c:v>24.285808985825994</c:v>
                </c:pt>
                <c:pt idx="4">
                  <c:v>24.285808985825994</c:v>
                </c:pt>
                <c:pt idx="5">
                  <c:v>24.285808985825994</c:v>
                </c:pt>
                <c:pt idx="6">
                  <c:v>26.381695601428532</c:v>
                </c:pt>
                <c:pt idx="7">
                  <c:v>39.07350197767272</c:v>
                </c:pt>
                <c:pt idx="8">
                  <c:v>39.07350197767272</c:v>
                </c:pt>
                <c:pt idx="9">
                  <c:v>39.07350197767272</c:v>
                </c:pt>
                <c:pt idx="10">
                  <c:v>24.285808985825994</c:v>
                </c:pt>
                <c:pt idx="11">
                  <c:v>24.285808985825994</c:v>
                </c:pt>
                <c:pt idx="12">
                  <c:v>53.744708286890514</c:v>
                </c:pt>
                <c:pt idx="13">
                  <c:v>53.744708286890514</c:v>
                </c:pt>
                <c:pt idx="14">
                  <c:v>32.785842130865099</c:v>
                </c:pt>
                <c:pt idx="15">
                  <c:v>24.285808985825994</c:v>
                </c:pt>
                <c:pt idx="16">
                  <c:v>24.285808985825994</c:v>
                </c:pt>
                <c:pt idx="17">
                  <c:v>24.285808985825994</c:v>
                </c:pt>
                <c:pt idx="18">
                  <c:v>35.929672054268913</c:v>
                </c:pt>
                <c:pt idx="19">
                  <c:v>35.929672054268913</c:v>
                </c:pt>
                <c:pt idx="20">
                  <c:v>24.285808985825994</c:v>
                </c:pt>
                <c:pt idx="21">
                  <c:v>24.285808985825998</c:v>
                </c:pt>
                <c:pt idx="22">
                  <c:v>24.285808985825994</c:v>
                </c:pt>
                <c:pt idx="23">
                  <c:v>24.285808985825998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AP'!$C$10:$C$33</c15:sqref>
                  </c15:fullRef>
                </c:ext>
              </c:extLst>
              <c:f>('Data AP'!$C$10:$C$15,'Data AP'!$C$17:$C$33)</c:f>
              <c:numCache>
                <c:formatCode>#,##0.00</c:formatCode>
                <c:ptCount val="23"/>
                <c:pt idx="0">
                  <c:v>41.425090235867785</c:v>
                </c:pt>
                <c:pt idx="1">
                  <c:v>41.425090235867785</c:v>
                </c:pt>
                <c:pt idx="2">
                  <c:v>15.568561944301907</c:v>
                </c:pt>
                <c:pt idx="3">
                  <c:v>41.425090235867785</c:v>
                </c:pt>
                <c:pt idx="4">
                  <c:v>41.358588863817019</c:v>
                </c:pt>
                <c:pt idx="5">
                  <c:v>28.993311817817144</c:v>
                </c:pt>
                <c:pt idx="6">
                  <c:v>70.999237846522732</c:v>
                </c:pt>
                <c:pt idx="7">
                  <c:v>41.669274350522002</c:v>
                </c:pt>
                <c:pt idx="8">
                  <c:v>19.834816971503926</c:v>
                </c:pt>
                <c:pt idx="9">
                  <c:v>28.993311817817148</c:v>
                </c:pt>
                <c:pt idx="10">
                  <c:v>128.13954304450712</c:v>
                </c:pt>
                <c:pt idx="11">
                  <c:v>18.777722043969881</c:v>
                </c:pt>
                <c:pt idx="12">
                  <c:v>69.077078785273542</c:v>
                </c:pt>
                <c:pt idx="13">
                  <c:v>69.077078785273514</c:v>
                </c:pt>
                <c:pt idx="14">
                  <c:v>128.13149165076314</c:v>
                </c:pt>
                <c:pt idx="15">
                  <c:v>41.358588863817019</c:v>
                </c:pt>
                <c:pt idx="16">
                  <c:v>31.124247614694706</c:v>
                </c:pt>
                <c:pt idx="17">
                  <c:v>17.70319029669913</c:v>
                </c:pt>
                <c:pt idx="18">
                  <c:v>17.706588987011234</c:v>
                </c:pt>
                <c:pt idx="19">
                  <c:v>130.25064400609665</c:v>
                </c:pt>
                <c:pt idx="20">
                  <c:v>47.050095924967636</c:v>
                </c:pt>
                <c:pt idx="21">
                  <c:v>21.350851115959596</c:v>
                </c:pt>
                <c:pt idx="22">
                  <c:v>29.010416571904738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AP'!$D$10:$D$33</c15:sqref>
                  </c15:fullRef>
                </c:ext>
              </c:extLst>
              <c:f>('Data AP'!$D$10:$D$15,'Data AP'!$D$17:$D$33)</c:f>
              <c:numCache>
                <c:formatCode>#,##0.00</c:formatCode>
                <c:ptCount val="23"/>
                <c:pt idx="0">
                  <c:v>97.591605046037117</c:v>
                </c:pt>
                <c:pt idx="1">
                  <c:v>97.591605046037117</c:v>
                </c:pt>
                <c:pt idx="2">
                  <c:v>37.072298173257437</c:v>
                </c:pt>
                <c:pt idx="3">
                  <c:v>97.591605046037117</c:v>
                </c:pt>
                <c:pt idx="4">
                  <c:v>77.942263493880489</c:v>
                </c:pt>
                <c:pt idx="5">
                  <c:v>339.96424631578554</c:v>
                </c:pt>
                <c:pt idx="6">
                  <c:v>167.26407930641292</c:v>
                </c:pt>
                <c:pt idx="7">
                  <c:v>98.166867997551918</c:v>
                </c:pt>
                <c:pt idx="8">
                  <c:v>46.728000181093556</c:v>
                </c:pt>
                <c:pt idx="9">
                  <c:v>68.304107964286246</c:v>
                </c:pt>
                <c:pt idx="10">
                  <c:v>301.87848968767014</c:v>
                </c:pt>
                <c:pt idx="11">
                  <c:v>44.237635282027284</c:v>
                </c:pt>
                <c:pt idx="12">
                  <c:v>162.73574667338903</c:v>
                </c:pt>
                <c:pt idx="13">
                  <c:v>162.73574667338715</c:v>
                </c:pt>
                <c:pt idx="14">
                  <c:v>301.85952175220484</c:v>
                </c:pt>
                <c:pt idx="15">
                  <c:v>97.434937297113933</c:v>
                </c:pt>
                <c:pt idx="16">
                  <c:v>227.22608096616426</c:v>
                </c:pt>
                <c:pt idx="17">
                  <c:v>24.78088350390583</c:v>
                </c:pt>
                <c:pt idx="18">
                  <c:v>24.785640982488953</c:v>
                </c:pt>
                <c:pt idx="19">
                  <c:v>201.76502226562155</c:v>
                </c:pt>
                <c:pt idx="20">
                  <c:v>65.240823426978437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AP'!$E$10:$E$33</c15:sqref>
                  </c15:fullRef>
                </c:ext>
              </c:extLst>
              <c:f>('Data AP'!$E$10:$E$15,'Data AP'!$E$17:$E$33)</c:f>
              <c:numCache>
                <c:formatCode>#,##0.00</c:formatCode>
                <c:ptCount val="23"/>
                <c:pt idx="0">
                  <c:v>6.7081535354238386E-3</c:v>
                </c:pt>
                <c:pt idx="1">
                  <c:v>0</c:v>
                </c:pt>
                <c:pt idx="2">
                  <c:v>0.22721304639833936</c:v>
                </c:pt>
                <c:pt idx="3">
                  <c:v>0.22721304639833936</c:v>
                </c:pt>
                <c:pt idx="4">
                  <c:v>11.119003532375006</c:v>
                </c:pt>
                <c:pt idx="5">
                  <c:v>41.187271359667974</c:v>
                </c:pt>
                <c:pt idx="6">
                  <c:v>100.85998087728993</c:v>
                </c:pt>
                <c:pt idx="7">
                  <c:v>59.194469428660646</c:v>
                </c:pt>
                <c:pt idx="8">
                  <c:v>28.176911768756554</c:v>
                </c:pt>
                <c:pt idx="9">
                  <c:v>41.187271359667996</c:v>
                </c:pt>
                <c:pt idx="10">
                  <c:v>182.0322619382404</c:v>
                </c:pt>
                <c:pt idx="11">
                  <c:v>6.7081535354238352E-3</c:v>
                </c:pt>
                <c:pt idx="12">
                  <c:v>6.7081535354238352E-3</c:v>
                </c:pt>
                <c:pt idx="13">
                  <c:v>6.7081535354238334E-3</c:v>
                </c:pt>
                <c:pt idx="14">
                  <c:v>6.7081535354238352E-3</c:v>
                </c:pt>
                <c:pt idx="15">
                  <c:v>11.119003532375006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'Data AP'!$F$9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AP'!$F$10:$F$33</c15:sqref>
                  </c15:fullRef>
                </c:ext>
              </c:extLst>
              <c:f>('Data AP'!$F$10:$F$15,'Data AP'!$F$17:$F$33)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-6.1032030345801025E-15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-6.1032030345801025E-15</c:v>
                </c:pt>
                <c:pt idx="16">
                  <c:v>181.1203469083186</c:v>
                </c:pt>
                <c:pt idx="17">
                  <c:v>181.1156669536276</c:v>
                </c:pt>
                <c:pt idx="18">
                  <c:v>3.5828459990649995</c:v>
                </c:pt>
                <c:pt idx="19">
                  <c:v>181.1156669536276</c:v>
                </c:pt>
                <c:pt idx="20">
                  <c:v>3.0239213109406733</c:v>
                </c:pt>
                <c:pt idx="21">
                  <c:v>619.06088115633747</c:v>
                </c:pt>
                <c:pt idx="22">
                  <c:v>9.0110838480858053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'Data AP'!$G$9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AP'!$G$10:$G$33</c15:sqref>
                  </c15:fullRef>
                </c:ext>
              </c:extLst>
              <c:f>('Data AP'!$G$10:$G$15,'Data AP'!$G$17:$G$33)</c:f>
              <c:numCache>
                <c:formatCode>#,##0.00</c:formatCode>
                <c:ptCount val="23"/>
                <c:pt idx="0">
                  <c:v>73.171164524554172</c:v>
                </c:pt>
                <c:pt idx="1">
                  <c:v>73.171164524554172</c:v>
                </c:pt>
                <c:pt idx="2">
                  <c:v>773.59906660594299</c:v>
                </c:pt>
                <c:pt idx="3">
                  <c:v>73.171164524554172</c:v>
                </c:pt>
                <c:pt idx="4">
                  <c:v>79.88387133361266</c:v>
                </c:pt>
                <c:pt idx="5">
                  <c:v>46.282729045814961</c:v>
                </c:pt>
                <c:pt idx="6">
                  <c:v>195.0476888895694</c:v>
                </c:pt>
                <c:pt idx="7">
                  <c:v>75.508011003017415</c:v>
                </c:pt>
                <c:pt idx="8">
                  <c:v>61.333381700463747</c:v>
                </c:pt>
                <c:pt idx="9">
                  <c:v>54.188002895360491</c:v>
                </c:pt>
                <c:pt idx="10">
                  <c:v>352.02239466603908</c:v>
                </c:pt>
                <c:pt idx="11">
                  <c:v>60.388495769969168</c:v>
                </c:pt>
                <c:pt idx="12">
                  <c:v>186.77327558499471</c:v>
                </c:pt>
                <c:pt idx="13">
                  <c:v>186.77327558499255</c:v>
                </c:pt>
                <c:pt idx="14">
                  <c:v>346.44687966026675</c:v>
                </c:pt>
                <c:pt idx="15">
                  <c:v>74.281808778487104</c:v>
                </c:pt>
                <c:pt idx="16">
                  <c:v>35.238175539045258</c:v>
                </c:pt>
                <c:pt idx="17">
                  <c:v>7.674688531805602</c:v>
                </c:pt>
                <c:pt idx="18">
                  <c:v>7.4959022959919777</c:v>
                </c:pt>
                <c:pt idx="19">
                  <c:v>233.04506817683281</c:v>
                </c:pt>
                <c:pt idx="20">
                  <c:v>49.621804513589815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'Data AP'!$H$9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AP'!$H$10:$H$33</c15:sqref>
                  </c15:fullRef>
                </c:ext>
              </c:extLst>
              <c:f>('Data AP'!$H$10:$H$15,'Data AP'!$H$17:$H$33)</c:f>
              <c:numCache>
                <c:formatCode>#,##0.00</c:formatCode>
                <c:ptCount val="23"/>
                <c:pt idx="0">
                  <c:v>1.03506531345424</c:v>
                </c:pt>
                <c:pt idx="1">
                  <c:v>0</c:v>
                </c:pt>
                <c:pt idx="2">
                  <c:v>22.613082279236227</c:v>
                </c:pt>
                <c:pt idx="3">
                  <c:v>22.613082279236227</c:v>
                </c:pt>
                <c:pt idx="4">
                  <c:v>-3.3966807976928052E-14</c:v>
                </c:pt>
                <c:pt idx="5">
                  <c:v>15.268909405826047</c:v>
                </c:pt>
                <c:pt idx="6">
                  <c:v>26.24620923868925</c:v>
                </c:pt>
                <c:pt idx="7">
                  <c:v>10.41785326971363</c:v>
                </c:pt>
                <c:pt idx="8">
                  <c:v>8.4621772260063448</c:v>
                </c:pt>
                <c:pt idx="9">
                  <c:v>7.4763280828589673</c:v>
                </c:pt>
                <c:pt idx="10">
                  <c:v>47.369202268991344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-3.3966807976928052E-14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'Data AP'!$I$9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AP'!$I$10:$I$33</c15:sqref>
                  </c15:fullRef>
                </c:ext>
              </c:extLst>
              <c:f>('Data AP'!$I$10:$I$15,'Data AP'!$I$17:$I$33)</c:f>
              <c:numCache>
                <c:formatCode>#,##0.00</c:formatCode>
                <c:ptCount val="23"/>
                <c:pt idx="0">
                  <c:v>8.3418538174881915E-2</c:v>
                </c:pt>
                <c:pt idx="1">
                  <c:v>8.3418538174881915E-2</c:v>
                </c:pt>
                <c:pt idx="2">
                  <c:v>0.88193899453473368</c:v>
                </c:pt>
                <c:pt idx="3">
                  <c:v>8.3418538174881915E-2</c:v>
                </c:pt>
                <c:pt idx="4">
                  <c:v>8.340323109513828E-2</c:v>
                </c:pt>
                <c:pt idx="5">
                  <c:v>6.0246312717473209E-2</c:v>
                </c:pt>
                <c:pt idx="6">
                  <c:v>0.48023118079872928</c:v>
                </c:pt>
                <c:pt idx="7">
                  <c:v>0.19137848452198275</c:v>
                </c:pt>
                <c:pt idx="8">
                  <c:v>0.15545224254382756</c:v>
                </c:pt>
                <c:pt idx="9">
                  <c:v>6.0216627856813525E-2</c:v>
                </c:pt>
                <c:pt idx="10">
                  <c:v>0.37999231661053057</c:v>
                </c:pt>
                <c:pt idx="11">
                  <c:v>0.1554424750108449</c:v>
                </c:pt>
                <c:pt idx="12">
                  <c:v>0.46722990439542461</c:v>
                </c:pt>
                <c:pt idx="13">
                  <c:v>0.46722990439542311</c:v>
                </c:pt>
                <c:pt idx="14">
                  <c:v>0.379968440547857</c:v>
                </c:pt>
                <c:pt idx="15">
                  <c:v>8.3284623023182527E-2</c:v>
                </c:pt>
                <c:pt idx="16">
                  <c:v>0.2303555352376557</c:v>
                </c:pt>
                <c:pt idx="17">
                  <c:v>4.8808327411334979E-2</c:v>
                </c:pt>
                <c:pt idx="18">
                  <c:v>4.8817697721812492E-2</c:v>
                </c:pt>
                <c:pt idx="19">
                  <c:v>1.4536124131287564</c:v>
                </c:pt>
                <c:pt idx="20">
                  <c:v>0.31914601664899034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'Data AP'!$J$9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AP'!$J$10:$J$33</c15:sqref>
                  </c15:fullRef>
                </c:ext>
              </c:extLst>
              <c:f>('Data AP'!$J$10:$J$15,'Data AP'!$J$17:$J$33)</c:f>
              <c:numCache>
                <c:formatCode>#,##0.00</c:formatCode>
                <c:ptCount val="23"/>
                <c:pt idx="0">
                  <c:v>3.2691771952903039</c:v>
                </c:pt>
                <c:pt idx="1">
                  <c:v>1.9585056587785228</c:v>
                </c:pt>
                <c:pt idx="2">
                  <c:v>3.1680395305754461</c:v>
                </c:pt>
                <c:pt idx="3">
                  <c:v>3.1680395305754461</c:v>
                </c:pt>
                <c:pt idx="4">
                  <c:v>0.45410292942512959</c:v>
                </c:pt>
                <c:pt idx="5">
                  <c:v>0.3686322885338944</c:v>
                </c:pt>
                <c:pt idx="6">
                  <c:v>1.9587472336727043</c:v>
                </c:pt>
                <c:pt idx="7">
                  <c:v>1.9587472336727043</c:v>
                </c:pt>
                <c:pt idx="8">
                  <c:v>1.9587472336727043</c:v>
                </c:pt>
                <c:pt idx="9">
                  <c:v>1.9587472336727043</c:v>
                </c:pt>
                <c:pt idx="10">
                  <c:v>1.9587472336727043</c:v>
                </c:pt>
                <c:pt idx="11">
                  <c:v>3.571335988742288</c:v>
                </c:pt>
                <c:pt idx="12">
                  <c:v>3.571335988742288</c:v>
                </c:pt>
                <c:pt idx="13">
                  <c:v>3.5713359887422644</c:v>
                </c:pt>
                <c:pt idx="14">
                  <c:v>3.571335988742288</c:v>
                </c:pt>
                <c:pt idx="15">
                  <c:v>2.0386512339788232</c:v>
                </c:pt>
                <c:pt idx="16">
                  <c:v>0.4702144932824896</c:v>
                </c:pt>
                <c:pt idx="17">
                  <c:v>1.5329795477539125</c:v>
                </c:pt>
                <c:pt idx="18">
                  <c:v>1.5332738519245313</c:v>
                </c:pt>
                <c:pt idx="19">
                  <c:v>1.5329795477539125</c:v>
                </c:pt>
                <c:pt idx="20">
                  <c:v>1.5331196755370822</c:v>
                </c:pt>
                <c:pt idx="21">
                  <c:v>1.0361608982786046</c:v>
                </c:pt>
                <c:pt idx="22">
                  <c:v>0.90343330932678612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'Data AP'!$K$9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AP'!$K$10:$K$33</c15:sqref>
                  </c15:fullRef>
                </c:ext>
              </c:extLst>
              <c:f>('Data AP'!$K$10:$K$15,'Data AP'!$K$17:$K$33)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47.960047048346979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'Data AP'!$L$9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AP'!$L$10:$L$33</c15:sqref>
                  </c15:fullRef>
                </c:ext>
              </c:extLst>
              <c:f>('Data AP'!$L$10:$L$15,'Data AP'!$L$17:$L$33)</c:f>
              <c:numCache>
                <c:formatCode>#,##0.00</c:formatCode>
                <c:ptCount val="23"/>
                <c:pt idx="0">
                  <c:v>3.7779771973544376</c:v>
                </c:pt>
                <c:pt idx="1">
                  <c:v>3.7779771973544376</c:v>
                </c:pt>
                <c:pt idx="2">
                  <c:v>3.7779771973544376</c:v>
                </c:pt>
                <c:pt idx="3">
                  <c:v>3.7779771973544376</c:v>
                </c:pt>
                <c:pt idx="4">
                  <c:v>3.7779771973544376</c:v>
                </c:pt>
                <c:pt idx="5">
                  <c:v>3.7779771973544376</c:v>
                </c:pt>
                <c:pt idx="6">
                  <c:v>14.65392591576185</c:v>
                </c:pt>
                <c:pt idx="7">
                  <c:v>14.65392591576185</c:v>
                </c:pt>
                <c:pt idx="8">
                  <c:v>14.65392591576185</c:v>
                </c:pt>
                <c:pt idx="9">
                  <c:v>3.7779771973544376</c:v>
                </c:pt>
                <c:pt idx="10">
                  <c:v>3.7779771973544376</c:v>
                </c:pt>
                <c:pt idx="11">
                  <c:v>36.945791547539685</c:v>
                </c:pt>
                <c:pt idx="12">
                  <c:v>36.945791547539685</c:v>
                </c:pt>
                <c:pt idx="13">
                  <c:v>5.100269216428492</c:v>
                </c:pt>
                <c:pt idx="14">
                  <c:v>3.7779771973544376</c:v>
                </c:pt>
                <c:pt idx="15">
                  <c:v>3.7779771973544376</c:v>
                </c:pt>
                <c:pt idx="16">
                  <c:v>3.7779771973544376</c:v>
                </c:pt>
                <c:pt idx="17">
                  <c:v>9.8770975660951699</c:v>
                </c:pt>
                <c:pt idx="18">
                  <c:v>9.8770975660951699</c:v>
                </c:pt>
                <c:pt idx="19">
                  <c:v>3.7779771973544376</c:v>
                </c:pt>
                <c:pt idx="20">
                  <c:v>3.7779771973544376</c:v>
                </c:pt>
                <c:pt idx="21">
                  <c:v>3.7779771973544376</c:v>
                </c:pt>
                <c:pt idx="22">
                  <c:v>3.7779771973544376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EP'!$C$10:$C$33</c:f>
              <c:numCache>
                <c:formatCode>#,##0.00</c:formatCode>
                <c:ptCount val="24"/>
                <c:pt idx="0">
                  <c:v>26.209727082674828</c:v>
                </c:pt>
                <c:pt idx="1">
                  <c:v>26.209727082674828</c:v>
                </c:pt>
                <c:pt idx="2">
                  <c:v>9.8502563858403764</c:v>
                </c:pt>
                <c:pt idx="3">
                  <c:v>26.209727082674828</c:v>
                </c:pt>
                <c:pt idx="4">
                  <c:v>26.167651548206479</c:v>
                </c:pt>
                <c:pt idx="5">
                  <c:v>18.344119123002301</c:v>
                </c:pt>
                <c:pt idx="6">
                  <c:v>9.8514713808716081</c:v>
                </c:pt>
                <c:pt idx="7">
                  <c:v>44.921342028219634</c:v>
                </c:pt>
                <c:pt idx="8">
                  <c:v>26.364222799318316</c:v>
                </c:pt>
                <c:pt idx="9">
                  <c:v>12.54952340714037</c:v>
                </c:pt>
                <c:pt idx="10">
                  <c:v>18.344119123002301</c:v>
                </c:pt>
                <c:pt idx="11">
                  <c:v>81.074113117736715</c:v>
                </c:pt>
                <c:pt idx="12">
                  <c:v>11.880697596661918</c:v>
                </c:pt>
                <c:pt idx="13">
                  <c:v>43.70518862654977</c:v>
                </c:pt>
                <c:pt idx="14">
                  <c:v>43.705188626549756</c:v>
                </c:pt>
                <c:pt idx="15">
                  <c:v>81.069018986825625</c:v>
                </c:pt>
                <c:pt idx="16">
                  <c:v>26.167651548206479</c:v>
                </c:pt>
                <c:pt idx="17">
                  <c:v>18.388221896884698</c:v>
                </c:pt>
                <c:pt idx="18">
                  <c:v>9.8967291437389395</c:v>
                </c:pt>
                <c:pt idx="19">
                  <c:v>9.8986291355990836</c:v>
                </c:pt>
                <c:pt idx="20">
                  <c:v>81.105700054300286</c:v>
                </c:pt>
                <c:pt idx="21">
                  <c:v>26.253973499869382</c:v>
                </c:pt>
                <c:pt idx="22">
                  <c:v>9.0512175044469547</c:v>
                </c:pt>
                <c:pt idx="23">
                  <c:v>7.8813562323398365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EP'!$D$10:$D$33</c:f>
              <c:numCache>
                <c:formatCode>#,##0.00</c:formatCode>
                <c:ptCount val="24"/>
                <c:pt idx="0">
                  <c:v>8.0137174564020164</c:v>
                </c:pt>
                <c:pt idx="1">
                  <c:v>8.0137174564020164</c:v>
                </c:pt>
                <c:pt idx="2">
                  <c:v>3.0441852337588702</c:v>
                </c:pt>
                <c:pt idx="3">
                  <c:v>8.0137174564020164</c:v>
                </c:pt>
                <c:pt idx="4">
                  <c:v>13.362630480859115</c:v>
                </c:pt>
                <c:pt idx="5">
                  <c:v>32.247999224597784</c:v>
                </c:pt>
                <c:pt idx="6">
                  <c:v>3.0445607234708438</c:v>
                </c:pt>
                <c:pt idx="7">
                  <c:v>13.734860406635379</c:v>
                </c:pt>
                <c:pt idx="8">
                  <c:v>8.0609550723260579</c:v>
                </c:pt>
                <c:pt idx="9">
                  <c:v>3.8370615031624764</c:v>
                </c:pt>
                <c:pt idx="10">
                  <c:v>5.6087797928844045</c:v>
                </c:pt>
                <c:pt idx="11">
                  <c:v>24.788699001119593</c:v>
                </c:pt>
                <c:pt idx="12">
                  <c:v>3.6325656281838472</c:v>
                </c:pt>
                <c:pt idx="13">
                  <c:v>13.363017170195725</c:v>
                </c:pt>
                <c:pt idx="14">
                  <c:v>13.363017170195571</c:v>
                </c:pt>
                <c:pt idx="15">
                  <c:v>24.787141452440299</c:v>
                </c:pt>
                <c:pt idx="16">
                  <c:v>8.0008527117981245</c:v>
                </c:pt>
                <c:pt idx="17">
                  <c:v>21.553991521799087</c:v>
                </c:pt>
                <c:pt idx="18">
                  <c:v>2.0348778834678969</c:v>
                </c:pt>
                <c:pt idx="19">
                  <c:v>2.0352685429836619</c:v>
                </c:pt>
                <c:pt idx="20">
                  <c:v>16.567899259968264</c:v>
                </c:pt>
                <c:pt idx="21">
                  <c:v>5.3572387227383622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EP'!$E$10:$E$33</c:f>
              <c:numCache>
                <c:formatCode>#,##0.00</c:formatCode>
                <c:ptCount val="24"/>
                <c:pt idx="0">
                  <c:v>2.2301345448548378E-3</c:v>
                </c:pt>
                <c:pt idx="1">
                  <c:v>0</c:v>
                </c:pt>
                <c:pt idx="2">
                  <c:v>6.0167340223370724E-2</c:v>
                </c:pt>
                <c:pt idx="3">
                  <c:v>6.0167340223370724E-2</c:v>
                </c:pt>
                <c:pt idx="4">
                  <c:v>7.0350129922593609</c:v>
                </c:pt>
                <c:pt idx="5">
                  <c:v>15.491475888998592</c:v>
                </c:pt>
                <c:pt idx="6">
                  <c:v>8.3194963107585078</c:v>
                </c:pt>
                <c:pt idx="7">
                  <c:v>37.93574835975712</c:v>
                </c:pt>
                <c:pt idx="8">
                  <c:v>22.264395422274287</c:v>
                </c:pt>
                <c:pt idx="9">
                  <c:v>10.597981727907591</c:v>
                </c:pt>
                <c:pt idx="10">
                  <c:v>15.491475888998599</c:v>
                </c:pt>
                <c:pt idx="11">
                  <c:v>68.466501997933264</c:v>
                </c:pt>
                <c:pt idx="12">
                  <c:v>2.2301345448548365E-3</c:v>
                </c:pt>
                <c:pt idx="13">
                  <c:v>2.2301345448548365E-3</c:v>
                </c:pt>
                <c:pt idx="14">
                  <c:v>2.2301345448548361E-3</c:v>
                </c:pt>
                <c:pt idx="15">
                  <c:v>2.2301345448548365E-3</c:v>
                </c:pt>
                <c:pt idx="16">
                  <c:v>7.0350129922593609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'Data EP'!$F$9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-7.1973900118596926E-16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-7.1973900118596926E-16</c:v>
                </c:pt>
                <c:pt idx="17">
                  <c:v>35.214540122842294</c:v>
                </c:pt>
                <c:pt idx="18">
                  <c:v>35.213630217052845</c:v>
                </c:pt>
                <c:pt idx="19">
                  <c:v>0.44804535984481542</c:v>
                </c:pt>
                <c:pt idx="20">
                  <c:v>35.213630217052845</c:v>
                </c:pt>
                <c:pt idx="21">
                  <c:v>0.3996874969994082</c:v>
                </c:pt>
                <c:pt idx="22">
                  <c:v>120.36165240450248</c:v>
                </c:pt>
                <c:pt idx="23">
                  <c:v>1.1910420867971694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'Data EP'!$G$9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EP'!$G$10:$G$33</c:f>
              <c:numCache>
                <c:formatCode>#,##0.00</c:formatCode>
                <c:ptCount val="24"/>
                <c:pt idx="0">
                  <c:v>49.341332533982694</c:v>
                </c:pt>
                <c:pt idx="1">
                  <c:v>49.341332533982694</c:v>
                </c:pt>
                <c:pt idx="2">
                  <c:v>67.48771134132366</c:v>
                </c:pt>
                <c:pt idx="3">
                  <c:v>49.341332533982694</c:v>
                </c:pt>
                <c:pt idx="4">
                  <c:v>53.867895709805019</c:v>
                </c:pt>
                <c:pt idx="5">
                  <c:v>27.235925634527252</c:v>
                </c:pt>
                <c:pt idx="6">
                  <c:v>2.6969392407687995</c:v>
                </c:pt>
                <c:pt idx="7">
                  <c:v>92.306650825609651</c:v>
                </c:pt>
                <c:pt idx="8">
                  <c:v>50.917696317998377</c:v>
                </c:pt>
                <c:pt idx="9">
                  <c:v>22.484439839566591</c:v>
                </c:pt>
                <c:pt idx="10">
                  <c:v>31.887929851341337</c:v>
                </c:pt>
                <c:pt idx="11">
                  <c:v>166.59519757565667</c:v>
                </c:pt>
                <c:pt idx="12">
                  <c:v>22.138050479149214</c:v>
                </c:pt>
                <c:pt idx="13">
                  <c:v>88.17570458346033</c:v>
                </c:pt>
                <c:pt idx="14">
                  <c:v>88.175704583459307</c:v>
                </c:pt>
                <c:pt idx="15">
                  <c:v>163.5576482722432</c:v>
                </c:pt>
                <c:pt idx="16">
                  <c:v>50.090270559178016</c:v>
                </c:pt>
                <c:pt idx="17">
                  <c:v>20.73655439651818</c:v>
                </c:pt>
                <c:pt idx="18">
                  <c:v>2.7777261424815887</c:v>
                </c:pt>
                <c:pt idx="19">
                  <c:v>2.7130174316228626</c:v>
                </c:pt>
                <c:pt idx="20">
                  <c:v>104.43827801227064</c:v>
                </c:pt>
                <c:pt idx="21">
                  <c:v>33.461350155493321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'Data EP'!$H$9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EP'!$H$10:$H$33</c:f>
              <c:numCache>
                <c:formatCode>#,##0.00</c:formatCode>
                <c:ptCount val="24"/>
                <c:pt idx="0">
                  <c:v>0.19167747192240056</c:v>
                </c:pt>
                <c:pt idx="1">
                  <c:v>0</c:v>
                </c:pt>
                <c:pt idx="2">
                  <c:v>22.676779077719452</c:v>
                </c:pt>
                <c:pt idx="3">
                  <c:v>22.676779077719452</c:v>
                </c:pt>
                <c:pt idx="4">
                  <c:v>-1.5213405090619599E-14</c:v>
                </c:pt>
                <c:pt idx="5">
                  <c:v>8.9852713889397489</c:v>
                </c:pt>
                <c:pt idx="6">
                  <c:v>0.27381875284225921</c:v>
                </c:pt>
                <c:pt idx="7">
                  <c:v>10.680941349731475</c:v>
                </c:pt>
                <c:pt idx="8">
                  <c:v>7.02512332170354</c:v>
                </c:pt>
                <c:pt idx="9">
                  <c:v>3.1021820332540297</c:v>
                </c:pt>
                <c:pt idx="10">
                  <c:v>4.3995831681080819</c:v>
                </c:pt>
                <c:pt idx="11">
                  <c:v>19.276980786728306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-1.5213405090619599E-14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'Data EP'!$I$9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EP'!$I$10:$I$33</c:f>
              <c:numCache>
                <c:formatCode>#,##0.00</c:formatCode>
                <c:ptCount val="24"/>
                <c:pt idx="0">
                  <c:v>5.6251418961691807E-2</c:v>
                </c:pt>
                <c:pt idx="1">
                  <c:v>5.6251418961691807E-2</c:v>
                </c:pt>
                <c:pt idx="2">
                  <c:v>7.6939136631786725E-2</c:v>
                </c:pt>
                <c:pt idx="3">
                  <c:v>5.6251418961691807E-2</c:v>
                </c:pt>
                <c:pt idx="4">
                  <c:v>5.6241096976020775E-2</c:v>
                </c:pt>
                <c:pt idx="5">
                  <c:v>3.5453054017261898E-2</c:v>
                </c:pt>
                <c:pt idx="6">
                  <c:v>2.9969841650635278E-3</c:v>
                </c:pt>
                <c:pt idx="7">
                  <c:v>0.19028143542035708</c:v>
                </c:pt>
                <c:pt idx="8">
                  <c:v>0.12905321471518649</c:v>
                </c:pt>
                <c:pt idx="9">
                  <c:v>5.6987834332571569E-2</c:v>
                </c:pt>
                <c:pt idx="10">
                  <c:v>3.5435585413442133E-2</c:v>
                </c:pt>
                <c:pt idx="11">
                  <c:v>0.15052091511070639</c:v>
                </c:pt>
                <c:pt idx="12">
                  <c:v>5.6984253615160574E-2</c:v>
                </c:pt>
                <c:pt idx="13">
                  <c:v>0.18512995497670284</c:v>
                </c:pt>
                <c:pt idx="14">
                  <c:v>0.1851299549767022</c:v>
                </c:pt>
                <c:pt idx="15">
                  <c:v>0.15051145742789079</c:v>
                </c:pt>
                <c:pt idx="16">
                  <c:v>5.6161116284752434E-2</c:v>
                </c:pt>
                <c:pt idx="17">
                  <c:v>0.13555696383037341</c:v>
                </c:pt>
                <c:pt idx="18">
                  <c:v>1.7665364067793544E-2</c:v>
                </c:pt>
                <c:pt idx="19">
                  <c:v>1.7668755496158185E-2</c:v>
                </c:pt>
                <c:pt idx="20">
                  <c:v>0.57616150168937241</c:v>
                </c:pt>
                <c:pt idx="21">
                  <c:v>0.2152089533724659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'Data EP'!$J$9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EP'!$J$10:$J$33</c:f>
              <c:numCache>
                <c:formatCode>#,##0.00</c:formatCode>
                <c:ptCount val="24"/>
                <c:pt idx="0">
                  <c:v>2.2682187296378231</c:v>
                </c:pt>
                <c:pt idx="1">
                  <c:v>1.364797783557564</c:v>
                </c:pt>
                <c:pt idx="2">
                  <c:v>2.2273488810124755</c:v>
                </c:pt>
                <c:pt idx="3">
                  <c:v>2.2273488810124755</c:v>
                </c:pt>
                <c:pt idx="4">
                  <c:v>0.25373693092465838</c:v>
                </c:pt>
                <c:pt idx="5">
                  <c:v>0.20437319376105273</c:v>
                </c:pt>
                <c:pt idx="6">
                  <c:v>1.3649661266402935</c:v>
                </c:pt>
                <c:pt idx="7">
                  <c:v>1.3649661266402935</c:v>
                </c:pt>
                <c:pt idx="8">
                  <c:v>1.3649661266402935</c:v>
                </c:pt>
                <c:pt idx="9">
                  <c:v>1.3649661266402935</c:v>
                </c:pt>
                <c:pt idx="10">
                  <c:v>1.3649661266402935</c:v>
                </c:pt>
                <c:pt idx="11">
                  <c:v>1.3649661266402935</c:v>
                </c:pt>
                <c:pt idx="12">
                  <c:v>2.5149484916439966</c:v>
                </c:pt>
                <c:pt idx="13">
                  <c:v>2.5149484916439961</c:v>
                </c:pt>
                <c:pt idx="14">
                  <c:v>2.5149484916439793</c:v>
                </c:pt>
                <c:pt idx="15">
                  <c:v>2.5149484916439961</c:v>
                </c:pt>
                <c:pt idx="16">
                  <c:v>1.4104760098098446</c:v>
                </c:pt>
                <c:pt idx="17">
                  <c:v>0.27098419305368104</c:v>
                </c:pt>
                <c:pt idx="18">
                  <c:v>1.0466769078641902</c:v>
                </c:pt>
                <c:pt idx="19">
                  <c:v>1.046877850779395</c:v>
                </c:pt>
                <c:pt idx="20">
                  <c:v>1.0466769078641902</c:v>
                </c:pt>
                <c:pt idx="21">
                  <c:v>1.0467725833185744</c:v>
                </c:pt>
                <c:pt idx="22">
                  <c:v>0.64569726064661825</c:v>
                </c:pt>
                <c:pt idx="23">
                  <c:v>0.56298632189106612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'Data EP'!$K$9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33.746820333995267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'Data EP'!$L$9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EP'!$L$10:$L$33</c:f>
              <c:numCache>
                <c:formatCode>#,##0.00</c:formatCode>
                <c:ptCount val="24"/>
                <c:pt idx="0">
                  <c:v>0.79977259630269326</c:v>
                </c:pt>
                <c:pt idx="1">
                  <c:v>0.79977259630269326</c:v>
                </c:pt>
                <c:pt idx="2">
                  <c:v>0.79977259630269326</c:v>
                </c:pt>
                <c:pt idx="3">
                  <c:v>0.79977259630269326</c:v>
                </c:pt>
                <c:pt idx="4">
                  <c:v>0.79977259630269326</c:v>
                </c:pt>
                <c:pt idx="5">
                  <c:v>0.79977259630269326</c:v>
                </c:pt>
                <c:pt idx="6">
                  <c:v>1.161172152083735</c:v>
                </c:pt>
                <c:pt idx="7">
                  <c:v>2.1638916723517614</c:v>
                </c:pt>
                <c:pt idx="8">
                  <c:v>2.1638916723517614</c:v>
                </c:pt>
                <c:pt idx="9">
                  <c:v>2.1638916723517614</c:v>
                </c:pt>
                <c:pt idx="10">
                  <c:v>0.79977259630269326</c:v>
                </c:pt>
                <c:pt idx="11">
                  <c:v>0.79977259630269326</c:v>
                </c:pt>
                <c:pt idx="12">
                  <c:v>4.6936885628190534</c:v>
                </c:pt>
                <c:pt idx="13">
                  <c:v>4.6936885628190534</c:v>
                </c:pt>
                <c:pt idx="14">
                  <c:v>1.0796930050086362</c:v>
                </c:pt>
                <c:pt idx="15">
                  <c:v>0.79977259630269326</c:v>
                </c:pt>
                <c:pt idx="16">
                  <c:v>0.79977259630269326</c:v>
                </c:pt>
                <c:pt idx="17">
                  <c:v>0.79977259630269326</c:v>
                </c:pt>
                <c:pt idx="18">
                  <c:v>1.6217923386801987</c:v>
                </c:pt>
                <c:pt idx="19">
                  <c:v>1.6217923386801987</c:v>
                </c:pt>
                <c:pt idx="20">
                  <c:v>0.79977259630269326</c:v>
                </c:pt>
                <c:pt idx="21">
                  <c:v>0.79977259630269326</c:v>
                </c:pt>
                <c:pt idx="22">
                  <c:v>0.79977259630269326</c:v>
                </c:pt>
                <c:pt idx="23">
                  <c:v>0.79977259630269337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PO₄eq.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Smog'!$C$10:$C$33</c:f>
              <c:numCache>
                <c:formatCode>#,##0.00</c:formatCode>
                <c:ptCount val="24"/>
                <c:pt idx="0">
                  <c:v>11.067078146920387</c:v>
                </c:pt>
                <c:pt idx="1">
                  <c:v>11.067078146920387</c:v>
                </c:pt>
                <c:pt idx="2">
                  <c:v>4.1592786084887248</c:v>
                </c:pt>
                <c:pt idx="3">
                  <c:v>11.067078146920387</c:v>
                </c:pt>
                <c:pt idx="4">
                  <c:v>11.049311718961565</c:v>
                </c:pt>
                <c:pt idx="5">
                  <c:v>7.7458189179268775</c:v>
                </c:pt>
                <c:pt idx="6">
                  <c:v>4.15979164110888</c:v>
                </c:pt>
                <c:pt idx="7">
                  <c:v>18.968072468769467</c:v>
                </c:pt>
                <c:pt idx="8">
                  <c:v>11.132314086389142</c:v>
                </c:pt>
                <c:pt idx="9">
                  <c:v>5.2990462592506713</c:v>
                </c:pt>
                <c:pt idx="10">
                  <c:v>7.7458189179268784</c:v>
                </c:pt>
                <c:pt idx="11">
                  <c:v>34.233608871088109</c:v>
                </c:pt>
                <c:pt idx="12">
                  <c:v>5.0166340277957611</c:v>
                </c:pt>
                <c:pt idx="13">
                  <c:v>18.454550725774276</c:v>
                </c:pt>
                <c:pt idx="14">
                  <c:v>18.454550725774268</c:v>
                </c:pt>
                <c:pt idx="15">
                  <c:v>34.231457870251447</c:v>
                </c:pt>
                <c:pt idx="16">
                  <c:v>11.049311718961565</c:v>
                </c:pt>
                <c:pt idx="17">
                  <c:v>8.019763155267837</c:v>
                </c:pt>
                <c:pt idx="18">
                  <c:v>4.4342169762286519</c:v>
                </c:pt>
                <c:pt idx="19">
                  <c:v>4.4350682651786268</c:v>
                </c:pt>
                <c:pt idx="20">
                  <c:v>34.502261688906991</c:v>
                </c:pt>
                <c:pt idx="21">
                  <c:v>11.494745129535518</c:v>
                </c:pt>
                <c:pt idx="22">
                  <c:v>4.6945618043755672</c:v>
                </c:pt>
                <c:pt idx="23">
                  <c:v>4.5466536905915325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Smog'!$D$10:$D$33</c:f>
              <c:numCache>
                <c:formatCode>#,##0.00</c:formatCode>
                <c:ptCount val="24"/>
                <c:pt idx="0">
                  <c:v>8.0899007453529634</c:v>
                </c:pt>
                <c:pt idx="1">
                  <c:v>8.0899007453529634</c:v>
                </c:pt>
                <c:pt idx="2">
                  <c:v>3.073125116471902</c:v>
                </c:pt>
                <c:pt idx="3">
                  <c:v>8.0899007453529634</c:v>
                </c:pt>
                <c:pt idx="4">
                  <c:v>10.424771612309554</c:v>
                </c:pt>
                <c:pt idx="5">
                  <c:v>29.242143770812199</c:v>
                </c:pt>
                <c:pt idx="6">
                  <c:v>3.0735041758182406</c:v>
                </c:pt>
                <c:pt idx="7">
                  <c:v>13.865432372112361</c:v>
                </c:pt>
                <c:pt idx="8">
                  <c:v>8.1375874308833236</c:v>
                </c:pt>
                <c:pt idx="9">
                  <c:v>3.8735389515886696</c:v>
                </c:pt>
                <c:pt idx="10">
                  <c:v>5.6621002766609054</c:v>
                </c:pt>
                <c:pt idx="11">
                  <c:v>25.024355502486717</c:v>
                </c:pt>
                <c:pt idx="12">
                  <c:v>3.667099014017674</c:v>
                </c:pt>
                <c:pt idx="13">
                  <c:v>13.490054166929397</c:v>
                </c:pt>
                <c:pt idx="14">
                  <c:v>13.490054166929241</c:v>
                </c:pt>
                <c:pt idx="15">
                  <c:v>25.022783146799092</c:v>
                </c:pt>
                <c:pt idx="16">
                  <c:v>8.076913700635453</c:v>
                </c:pt>
                <c:pt idx="17">
                  <c:v>19.544930974649553</c:v>
                </c:pt>
                <c:pt idx="18">
                  <c:v>2.0542226745239227</c:v>
                </c:pt>
                <c:pt idx="19">
                  <c:v>2.0546170478874659</c:v>
                </c:pt>
                <c:pt idx="20">
                  <c:v>16.725403821802292</c:v>
                </c:pt>
                <c:pt idx="21">
                  <c:v>5.4081679035853281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Smog'!$E$10:$E$33</c:f>
              <c:numCache>
                <c:formatCode>#,##0.00</c:formatCode>
                <c:ptCount val="24"/>
                <c:pt idx="0">
                  <c:v>2.803028475285511E-3</c:v>
                </c:pt>
                <c:pt idx="1">
                  <c:v>0</c:v>
                </c:pt>
                <c:pt idx="2">
                  <c:v>0.12758421422426514</c:v>
                </c:pt>
                <c:pt idx="3">
                  <c:v>0.12758421422426514</c:v>
                </c:pt>
                <c:pt idx="4">
                  <c:v>2.9705398421107438</c:v>
                </c:pt>
                <c:pt idx="5">
                  <c:v>15.56286213131531</c:v>
                </c:pt>
                <c:pt idx="6">
                  <c:v>8.3578333668174842</c:v>
                </c:pt>
                <c:pt idx="7">
                  <c:v>38.110560013874519</c:v>
                </c:pt>
                <c:pt idx="8">
                  <c:v>22.366991942969801</c:v>
                </c:pt>
                <c:pt idx="9">
                  <c:v>10.646818268539192</c:v>
                </c:pt>
                <c:pt idx="10">
                  <c:v>15.562862131315317</c:v>
                </c:pt>
                <c:pt idx="11">
                  <c:v>68.782002363245354</c:v>
                </c:pt>
                <c:pt idx="12">
                  <c:v>2.8030284752855092E-3</c:v>
                </c:pt>
                <c:pt idx="13">
                  <c:v>2.8030284752855092E-3</c:v>
                </c:pt>
                <c:pt idx="14">
                  <c:v>2.8030284752855088E-3</c:v>
                </c:pt>
                <c:pt idx="15">
                  <c:v>2.8030284752855092E-3</c:v>
                </c:pt>
                <c:pt idx="16">
                  <c:v>2.9705398421107438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'Data Smog'!$F$9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-2.7442185453015453E-15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-2.7442185453015453E-15</c:v>
                </c:pt>
                <c:pt idx="17">
                  <c:v>2.792385307377506</c:v>
                </c:pt>
                <c:pt idx="18">
                  <c:v>2.7923131551486651</c:v>
                </c:pt>
                <c:pt idx="19">
                  <c:v>1.7022595966043959</c:v>
                </c:pt>
                <c:pt idx="20">
                  <c:v>2.7923131551486646</c:v>
                </c:pt>
                <c:pt idx="21">
                  <c:v>1.528851974088294</c:v>
                </c:pt>
                <c:pt idx="22">
                  <c:v>9.5442424797704266</c:v>
                </c:pt>
                <c:pt idx="23">
                  <c:v>4.5558769270803303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'Data Smog'!$G$9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Smog'!$G$10:$G$33</c:f>
              <c:numCache>
                <c:formatCode>#,##0.00</c:formatCode>
                <c:ptCount val="24"/>
                <c:pt idx="0">
                  <c:v>24.241530170955578</c:v>
                </c:pt>
                <c:pt idx="1">
                  <c:v>24.241530170955578</c:v>
                </c:pt>
                <c:pt idx="2">
                  <c:v>318.11411007966967</c:v>
                </c:pt>
                <c:pt idx="3">
                  <c:v>24.241530170955578</c:v>
                </c:pt>
                <c:pt idx="4">
                  <c:v>26.465442906223899</c:v>
                </c:pt>
                <c:pt idx="5">
                  <c:v>16.499269585853565</c:v>
                </c:pt>
                <c:pt idx="6">
                  <c:v>2.5020128014033309</c:v>
                </c:pt>
                <c:pt idx="7">
                  <c:v>72.172410751871197</c:v>
                </c:pt>
                <c:pt idx="8">
                  <c:v>25.013524496571719</c:v>
                </c:pt>
                <c:pt idx="9">
                  <c:v>28.464130465477034</c:v>
                </c:pt>
                <c:pt idx="10">
                  <c:v>19.317410328257431</c:v>
                </c:pt>
                <c:pt idx="11">
                  <c:v>130.2568874634502</c:v>
                </c:pt>
                <c:pt idx="12">
                  <c:v>28.025619565622506</c:v>
                </c:pt>
                <c:pt idx="13">
                  <c:v>69.112743310857724</c:v>
                </c:pt>
                <c:pt idx="14">
                  <c:v>69.112743310856942</c:v>
                </c:pt>
                <c:pt idx="15">
                  <c:v>128.19764599519226</c:v>
                </c:pt>
                <c:pt idx="16">
                  <c:v>24.609485449047103</c:v>
                </c:pt>
                <c:pt idx="17">
                  <c:v>12.562011141495359</c:v>
                </c:pt>
                <c:pt idx="18">
                  <c:v>4.7260548394323596</c:v>
                </c:pt>
                <c:pt idx="19">
                  <c:v>4.6159587030889488</c:v>
                </c:pt>
                <c:pt idx="20">
                  <c:v>86.288618580580462</c:v>
                </c:pt>
                <c:pt idx="21">
                  <c:v>16.439651863812891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'Data Smog'!$H$9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Smog'!$H$10:$H$33</c:f>
              <c:numCache>
                <c:formatCode>#,##0.00</c:formatCode>
                <c:ptCount val="24"/>
                <c:pt idx="0">
                  <c:v>0.79970943948063966</c:v>
                </c:pt>
                <c:pt idx="1">
                  <c:v>0</c:v>
                </c:pt>
                <c:pt idx="2">
                  <c:v>20.674167213293657</c:v>
                </c:pt>
                <c:pt idx="3">
                  <c:v>20.674167213293657</c:v>
                </c:pt>
                <c:pt idx="4">
                  <c:v>-5.5610999017435463E-15</c:v>
                </c:pt>
                <c:pt idx="5">
                  <c:v>5.4431935575648405</c:v>
                </c:pt>
                <c:pt idx="6">
                  <c:v>0.25142819086328461</c:v>
                </c:pt>
                <c:pt idx="7">
                  <c:v>9.7284683920208792</c:v>
                </c:pt>
                <c:pt idx="8">
                  <c:v>3.4511202785259201</c:v>
                </c:pt>
                <c:pt idx="9">
                  <c:v>3.9272009777542052</c:v>
                </c:pt>
                <c:pt idx="10">
                  <c:v>2.6652264266713961</c:v>
                </c:pt>
                <c:pt idx="11">
                  <c:v>17.557956001883191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-5.5610999017435463E-15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'Data Smog'!$I$9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Smog'!$I$10:$I$33</c:f>
              <c:numCache>
                <c:formatCode>#,##0.00</c:formatCode>
                <c:ptCount val="24"/>
                <c:pt idx="0">
                  <c:v>2.7636474328692942E-2</c:v>
                </c:pt>
                <c:pt idx="1">
                  <c:v>2.7636474328692942E-2</c:v>
                </c:pt>
                <c:pt idx="2">
                  <c:v>0.36266491326299144</c:v>
                </c:pt>
                <c:pt idx="3">
                  <c:v>2.7636474328692942E-2</c:v>
                </c:pt>
                <c:pt idx="4">
                  <c:v>2.7631403109205789E-2</c:v>
                </c:pt>
                <c:pt idx="5">
                  <c:v>2.1477129278510233E-2</c:v>
                </c:pt>
                <c:pt idx="6">
                  <c:v>2.7803714051987589E-3</c:v>
                </c:pt>
                <c:pt idx="7">
                  <c:v>0.17805288407464745</c:v>
                </c:pt>
                <c:pt idx="8">
                  <c:v>6.3397914302312772E-2</c:v>
                </c:pt>
                <c:pt idx="9">
                  <c:v>7.2143631905511416E-2</c:v>
                </c:pt>
                <c:pt idx="10">
                  <c:v>2.1466546961331878E-2</c:v>
                </c:pt>
                <c:pt idx="11">
                  <c:v>0.14088824112732612</c:v>
                </c:pt>
                <c:pt idx="12">
                  <c:v>7.2139098903654428E-2</c:v>
                </c:pt>
                <c:pt idx="13">
                  <c:v>0.17323246663234423</c:v>
                </c:pt>
                <c:pt idx="14">
                  <c:v>0.17323246663234362</c:v>
                </c:pt>
                <c:pt idx="15">
                  <c:v>0.14087938869445293</c:v>
                </c:pt>
                <c:pt idx="16">
                  <c:v>2.7592108379191353E-2</c:v>
                </c:pt>
                <c:pt idx="17">
                  <c:v>8.2119143681380291E-2</c:v>
                </c:pt>
                <c:pt idx="18">
                  <c:v>3.0056051266574259E-2</c:v>
                </c:pt>
                <c:pt idx="19">
                  <c:v>3.0061821481351798E-2</c:v>
                </c:pt>
                <c:pt idx="20">
                  <c:v>0.5389466094222376</c:v>
                </c:pt>
                <c:pt idx="21">
                  <c:v>0.10573274105731376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'Data Smog'!$J$9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Smog'!$J$10:$J$33</c:f>
              <c:numCache>
                <c:formatCode>#,##0.00</c:formatCode>
                <c:ptCount val="24"/>
                <c:pt idx="0">
                  <c:v>1.085045452785105</c:v>
                </c:pt>
                <c:pt idx="1">
                  <c:v>0.5688056658089431</c:v>
                </c:pt>
                <c:pt idx="2">
                  <c:v>1.0546601462778891</c:v>
                </c:pt>
                <c:pt idx="3">
                  <c:v>1.0546601462778891</c:v>
                </c:pt>
                <c:pt idx="4">
                  <c:v>0.15965624265642078</c:v>
                </c:pt>
                <c:pt idx="5">
                  <c:v>0.12238652785848128</c:v>
                </c:pt>
                <c:pt idx="6">
                  <c:v>0.56887582601905617</c:v>
                </c:pt>
                <c:pt idx="7">
                  <c:v>0.56887582601905617</c:v>
                </c:pt>
                <c:pt idx="8">
                  <c:v>0.56887582601905617</c:v>
                </c:pt>
                <c:pt idx="9">
                  <c:v>0.56887582601905617</c:v>
                </c:pt>
                <c:pt idx="10">
                  <c:v>0.56887582601905617</c:v>
                </c:pt>
                <c:pt idx="11">
                  <c:v>0.56887582601905617</c:v>
                </c:pt>
                <c:pt idx="12">
                  <c:v>1.2166460557947285</c:v>
                </c:pt>
                <c:pt idx="13">
                  <c:v>1.2166460557947285</c:v>
                </c:pt>
                <c:pt idx="14">
                  <c:v>1.2166460557947221</c:v>
                </c:pt>
                <c:pt idx="15">
                  <c:v>1.2166460557947285</c:v>
                </c:pt>
                <c:pt idx="16">
                  <c:v>0.60458047627682898</c:v>
                </c:pt>
                <c:pt idx="17">
                  <c:v>0.15097900771830727</c:v>
                </c:pt>
                <c:pt idx="18">
                  <c:v>0.44939293449131851</c:v>
                </c:pt>
                <c:pt idx="19">
                  <c:v>0.44947920975510863</c:v>
                </c:pt>
                <c:pt idx="20">
                  <c:v>0.44939293449131851</c:v>
                </c:pt>
                <c:pt idx="21">
                  <c:v>0.44943401294913266</c:v>
                </c:pt>
                <c:pt idx="22">
                  <c:v>0.30848029108494324</c:v>
                </c:pt>
                <c:pt idx="23">
                  <c:v>0.26896534186915977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'Data Smog'!$K$9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8.5086129836447491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'Data Smog'!$L$9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Smog'!$L$10:$L$33</c:f>
              <c:numCache>
                <c:formatCode>#,##0.00</c:formatCode>
                <c:ptCount val="24"/>
                <c:pt idx="0">
                  <c:v>2.1708293983148952</c:v>
                </c:pt>
                <c:pt idx="1">
                  <c:v>2.1708293983148952</c:v>
                </c:pt>
                <c:pt idx="2">
                  <c:v>2.1708293983148952</c:v>
                </c:pt>
                <c:pt idx="3">
                  <c:v>2.1708293983148952</c:v>
                </c:pt>
                <c:pt idx="4">
                  <c:v>2.1708293983148952</c:v>
                </c:pt>
                <c:pt idx="5">
                  <c:v>2.1708293983148952</c:v>
                </c:pt>
                <c:pt idx="6">
                  <c:v>2.9058886493469243</c:v>
                </c:pt>
                <c:pt idx="7">
                  <c:v>5.1357974408211966</c:v>
                </c:pt>
                <c:pt idx="8">
                  <c:v>5.1357974408211966</c:v>
                </c:pt>
                <c:pt idx="9">
                  <c:v>5.1357974408211966</c:v>
                </c:pt>
                <c:pt idx="10">
                  <c:v>2.1708293983148952</c:v>
                </c:pt>
                <c:pt idx="11">
                  <c:v>2.1708293983148952</c:v>
                </c:pt>
                <c:pt idx="12">
                  <c:v>10.281212198045399</c:v>
                </c:pt>
                <c:pt idx="13">
                  <c:v>10.281212198045399</c:v>
                </c:pt>
                <c:pt idx="14">
                  <c:v>2.9306196877251089</c:v>
                </c:pt>
                <c:pt idx="15">
                  <c:v>2.1708293983148952</c:v>
                </c:pt>
                <c:pt idx="16">
                  <c:v>2.1708293983148952</c:v>
                </c:pt>
                <c:pt idx="17">
                  <c:v>2.1708293983148952</c:v>
                </c:pt>
                <c:pt idx="18">
                  <c:v>4.0332085642731528</c:v>
                </c:pt>
                <c:pt idx="19">
                  <c:v>4.0332085642731528</c:v>
                </c:pt>
                <c:pt idx="20">
                  <c:v>2.1708293983148952</c:v>
                </c:pt>
                <c:pt idx="21">
                  <c:v>2.1708293983148952</c:v>
                </c:pt>
                <c:pt idx="22">
                  <c:v>2.1708293983148952</c:v>
                </c:pt>
                <c:pt idx="23">
                  <c:v>2.1708293983148952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C₂H₄eq.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Ozone'!$C$10:$C$33</c:f>
              <c:numCache>
                <c:formatCode>#,##0.00</c:formatCode>
                <c:ptCount val="24"/>
                <c:pt idx="0">
                  <c:v>3.5838334402922452E-3</c:v>
                </c:pt>
                <c:pt idx="1">
                  <c:v>3.5838334402922452E-3</c:v>
                </c:pt>
                <c:pt idx="2">
                  <c:v>1.3468922480448912E-3</c:v>
                </c:pt>
                <c:pt idx="3">
                  <c:v>3.5838334402922452E-3</c:v>
                </c:pt>
                <c:pt idx="4">
                  <c:v>3.5780801675866498E-3</c:v>
                </c:pt>
                <c:pt idx="5">
                  <c:v>2.5083156088709182E-3</c:v>
                </c:pt>
                <c:pt idx="6">
                  <c:v>1.3470583825417894E-3</c:v>
                </c:pt>
                <c:pt idx="7">
                  <c:v>6.1423992411564297E-3</c:v>
                </c:pt>
                <c:pt idx="8">
                  <c:v>3.6049586856617345E-3</c:v>
                </c:pt>
                <c:pt idx="9">
                  <c:v>1.7159813035966176E-3</c:v>
                </c:pt>
                <c:pt idx="10">
                  <c:v>2.5083156088709182E-3</c:v>
                </c:pt>
                <c:pt idx="11">
                  <c:v>1.1085812409143494E-2</c:v>
                </c:pt>
                <c:pt idx="12">
                  <c:v>1.6245282221600055E-3</c:v>
                </c:pt>
                <c:pt idx="13">
                  <c:v>5.976106352425411E-3</c:v>
                </c:pt>
                <c:pt idx="14">
                  <c:v>5.9761063524254084E-3</c:v>
                </c:pt>
                <c:pt idx="15">
                  <c:v>1.1085115854133564E-2</c:v>
                </c:pt>
                <c:pt idx="16">
                  <c:v>3.5780801675866498E-3</c:v>
                </c:pt>
                <c:pt idx="17">
                  <c:v>2.9446975088537513E-3</c:v>
                </c:pt>
                <c:pt idx="18">
                  <c:v>1.7835870921711094E-3</c:v>
                </c:pt>
                <c:pt idx="19">
                  <c:v>1.7839295084288206E-3</c:v>
                </c:pt>
                <c:pt idx="20">
                  <c:v>1.1520471814132243E-2</c:v>
                </c:pt>
                <c:pt idx="21">
                  <c:v>4.023837395383258E-3</c:v>
                </c:pt>
                <c:pt idx="22">
                  <c:v>2.7085553242073672E-3</c:v>
                </c:pt>
                <c:pt idx="23">
                  <c:v>2.3708247117803748E-3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Ozone'!$D$10:$D$33</c:f>
              <c:numCache>
                <c:formatCode>#,##0.00</c:formatCode>
                <c:ptCount val="24"/>
                <c:pt idx="0">
                  <c:v>1.7698268345201138E-3</c:v>
                </c:pt>
                <c:pt idx="1">
                  <c:v>1.7698268345201138E-3</c:v>
                </c:pt>
                <c:pt idx="2">
                  <c:v>6.723072962414228E-4</c:v>
                </c:pt>
                <c:pt idx="3">
                  <c:v>1.7698268345201138E-3</c:v>
                </c:pt>
                <c:pt idx="4">
                  <c:v>9.0077623168151582E-3</c:v>
                </c:pt>
                <c:pt idx="5">
                  <c:v>5.1713912749719411E-3</c:v>
                </c:pt>
                <c:pt idx="6">
                  <c:v>6.7239022301940723E-4</c:v>
                </c:pt>
                <c:pt idx="7">
                  <c:v>3.0333393519672504E-3</c:v>
                </c:pt>
                <c:pt idx="8">
                  <c:v>1.7802592462835625E-3</c:v>
                </c:pt>
                <c:pt idx="9">
                  <c:v>8.4741375659256354E-4</c:v>
                </c:pt>
                <c:pt idx="10">
                  <c:v>1.2386971515237072E-3</c:v>
                </c:pt>
                <c:pt idx="11">
                  <c:v>5.4745759285504958E-3</c:v>
                </c:pt>
                <c:pt idx="12">
                  <c:v>8.0225091062814571E-4</c:v>
                </c:pt>
                <c:pt idx="13">
                  <c:v>2.9512178968914967E-3</c:v>
                </c:pt>
                <c:pt idx="14">
                  <c:v>2.9512178968914625E-3</c:v>
                </c:pt>
                <c:pt idx="15">
                  <c:v>5.4742319444427857E-3</c:v>
                </c:pt>
                <c:pt idx="16">
                  <c:v>1.7669856599537427E-3</c:v>
                </c:pt>
                <c:pt idx="17">
                  <c:v>3.456466335177457E-3</c:v>
                </c:pt>
                <c:pt idx="18">
                  <c:v>4.4940210367111174E-4</c:v>
                </c:pt>
                <c:pt idx="19">
                  <c:v>4.4948838069521732E-4</c:v>
                </c:pt>
                <c:pt idx="20">
                  <c:v>3.6590150403284665E-3</c:v>
                </c:pt>
                <c:pt idx="21">
                  <c:v>1.1831443898559343E-3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Ozone'!$E$10:$E$33</c:f>
              <c:numCache>
                <c:formatCode>#,##0.00</c:formatCode>
                <c:ptCount val="24"/>
                <c:pt idx="0">
                  <c:v>5.4676674713282045E-7</c:v>
                </c:pt>
                <c:pt idx="1">
                  <c:v>0</c:v>
                </c:pt>
                <c:pt idx="2">
                  <c:v>4.2209904179625406E-5</c:v>
                </c:pt>
                <c:pt idx="3">
                  <c:v>4.2209904179625406E-5</c:v>
                </c:pt>
                <c:pt idx="4">
                  <c:v>9.619449578784576E-4</c:v>
                </c:pt>
                <c:pt idx="5">
                  <c:v>0.10524053986735535</c:v>
                </c:pt>
                <c:pt idx="6">
                  <c:v>5.6518067706542684E-2</c:v>
                </c:pt>
                <c:pt idx="7">
                  <c:v>0.25771454355025014</c:v>
                </c:pt>
                <c:pt idx="8">
                  <c:v>0.15125201826150117</c:v>
                </c:pt>
                <c:pt idx="9">
                  <c:v>7.1996840490932704E-2</c:v>
                </c:pt>
                <c:pt idx="10">
                  <c:v>0.10524053986735539</c:v>
                </c:pt>
                <c:pt idx="11">
                  <c:v>0.46512363862044098</c:v>
                </c:pt>
                <c:pt idx="12">
                  <c:v>5.4676674713282014E-7</c:v>
                </c:pt>
                <c:pt idx="13">
                  <c:v>5.4676674713282014E-7</c:v>
                </c:pt>
                <c:pt idx="14">
                  <c:v>5.4676674713282003E-7</c:v>
                </c:pt>
                <c:pt idx="15">
                  <c:v>5.4676674713282014E-7</c:v>
                </c:pt>
                <c:pt idx="16">
                  <c:v>9.619449578784576E-4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'Data Ozone'!$F$9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-2.3783377112450733E-18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-2.3783377112450733E-18</c:v>
                </c:pt>
                <c:pt idx="17">
                  <c:v>9.9449289988012279E-2</c:v>
                </c:pt>
                <c:pt idx="18">
                  <c:v>9.9446720325469432E-2</c:v>
                </c:pt>
                <c:pt idx="19">
                  <c:v>1.4071438630886759E-3</c:v>
                </c:pt>
                <c:pt idx="20">
                  <c:v>9.9446720325469432E-2</c:v>
                </c:pt>
                <c:pt idx="21">
                  <c:v>1.2052293330654055E-3</c:v>
                </c:pt>
                <c:pt idx="22">
                  <c:v>0.33991302546209623</c:v>
                </c:pt>
                <c:pt idx="23">
                  <c:v>3.5915030384988632E-3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'Data Ozone'!$G$9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Ozone'!$G$10:$G$33</c:f>
              <c:numCache>
                <c:formatCode>#,##0.00</c:formatCode>
                <c:ptCount val="24"/>
                <c:pt idx="0">
                  <c:v>7.3649213672369804E-3</c:v>
                </c:pt>
                <c:pt idx="1">
                  <c:v>7.3649213672369804E-3</c:v>
                </c:pt>
                <c:pt idx="2">
                  <c:v>0.2954414536927521</c:v>
                </c:pt>
                <c:pt idx="3">
                  <c:v>7.3649213672369804E-3</c:v>
                </c:pt>
                <c:pt idx="4">
                  <c:v>8.0405776606863166E-3</c:v>
                </c:pt>
                <c:pt idx="5">
                  <c:v>4.832769972207448E-3</c:v>
                </c:pt>
                <c:pt idx="6">
                  <c:v>4.8514530008606773E-4</c:v>
                </c:pt>
                <c:pt idx="7">
                  <c:v>2.3563772872772053E-2</c:v>
                </c:pt>
                <c:pt idx="8">
                  <c:v>7.5999688582699077E-3</c:v>
                </c:pt>
                <c:pt idx="9">
                  <c:v>0.27641038507173687</c:v>
                </c:pt>
                <c:pt idx="10">
                  <c:v>5.6582262681043943E-3</c:v>
                </c:pt>
                <c:pt idx="11">
                  <c:v>4.2527936635723254E-2</c:v>
                </c:pt>
                <c:pt idx="12">
                  <c:v>0.27215207945323389</c:v>
                </c:pt>
                <c:pt idx="13">
                  <c:v>2.2536216000357209E-2</c:v>
                </c:pt>
                <c:pt idx="14">
                  <c:v>2.2536216000356948E-2</c:v>
                </c:pt>
                <c:pt idx="15">
                  <c:v>4.180256349961875E-2</c:v>
                </c:pt>
                <c:pt idx="16">
                  <c:v>7.4767114098082529E-3</c:v>
                </c:pt>
                <c:pt idx="17">
                  <c:v>3.6795150184833762E-3</c:v>
                </c:pt>
                <c:pt idx="18">
                  <c:v>7.0138442521437314E-4</c:v>
                </c:pt>
                <c:pt idx="19">
                  <c:v>6.8504527598079791E-4</c:v>
                </c:pt>
                <c:pt idx="20">
                  <c:v>2.7394642379036365E-2</c:v>
                </c:pt>
                <c:pt idx="21">
                  <c:v>4.9945998634524369E-3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'Data Ozone'!$H$9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Ozone'!$H$10:$H$33</c:f>
              <c:numCache>
                <c:formatCode>#,##0.00</c:formatCode>
                <c:ptCount val="24"/>
                <c:pt idx="0">
                  <c:v>2.4496654395955378E-4</c:v>
                </c:pt>
                <c:pt idx="1">
                  <c:v>0</c:v>
                </c:pt>
                <c:pt idx="2">
                  <c:v>6.6850300731909479E-3</c:v>
                </c:pt>
                <c:pt idx="3">
                  <c:v>6.6850300731909479E-3</c:v>
                </c:pt>
                <c:pt idx="4">
                  <c:v>-9.5788106126123427E-16</c:v>
                </c:pt>
                <c:pt idx="5">
                  <c:v>1.594355570774287E-3</c:v>
                </c:pt>
                <c:pt idx="6">
                  <c:v>4.8182903874352671E-5</c:v>
                </c:pt>
                <c:pt idx="7">
                  <c:v>2.9448898719274768E-3</c:v>
                </c:pt>
                <c:pt idx="8">
                  <c:v>1.0485690109978522E-3</c:v>
                </c:pt>
                <c:pt idx="9">
                  <c:v>3.8136388386489542E-2</c:v>
                </c:pt>
                <c:pt idx="10">
                  <c:v>7.8066645174371411E-4</c:v>
                </c:pt>
                <c:pt idx="11">
                  <c:v>5.3149421592511544E-3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-9.5788106126123427E-16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'Data Ozone'!$I$9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Ozone'!$I$10:$I$33</c:f>
              <c:numCache>
                <c:formatCode>#,##0.00</c:formatCode>
                <c:ptCount val="24"/>
                <c:pt idx="0">
                  <c:v>8.3963536485974066E-6</c:v>
                </c:pt>
                <c:pt idx="1">
                  <c:v>8.3963536485974066E-6</c:v>
                </c:pt>
                <c:pt idx="2">
                  <c:v>3.3681702817564405E-4</c:v>
                </c:pt>
                <c:pt idx="3">
                  <c:v>8.3963536485974066E-6</c:v>
                </c:pt>
                <c:pt idx="4">
                  <c:v>8.3948129400490818E-6</c:v>
                </c:pt>
                <c:pt idx="5">
                  <c:v>6.2908254772316974E-6</c:v>
                </c:pt>
                <c:pt idx="6">
                  <c:v>5.391195916221174E-7</c:v>
                </c:pt>
                <c:pt idx="7">
                  <c:v>5.3214563838231857E-5</c:v>
                </c:pt>
                <c:pt idx="8">
                  <c:v>1.9262466368659023E-5</c:v>
                </c:pt>
                <c:pt idx="9">
                  <c:v>7.0057467940789434E-4</c:v>
                </c:pt>
                <c:pt idx="10">
                  <c:v>6.2877258306425074E-6</c:v>
                </c:pt>
                <c:pt idx="11">
                  <c:v>4.2101482803962644E-5</c:v>
                </c:pt>
                <c:pt idx="12">
                  <c:v>7.0053066018902724E-4</c:v>
                </c:pt>
                <c:pt idx="13">
                  <c:v>5.1773888428543868E-5</c:v>
                </c:pt>
                <c:pt idx="14">
                  <c:v>5.1773888428543698E-5</c:v>
                </c:pt>
                <c:pt idx="15">
                  <c:v>4.2098837440890446E-5</c:v>
                </c:pt>
                <c:pt idx="16">
                  <c:v>8.3828746426453179E-6</c:v>
                </c:pt>
                <c:pt idx="17">
                  <c:v>2.4053363675385547E-5</c:v>
                </c:pt>
                <c:pt idx="18">
                  <c:v>4.4605589562629613E-6</c:v>
                </c:pt>
                <c:pt idx="19">
                  <c:v>4.4614153023936357E-6</c:v>
                </c:pt>
                <c:pt idx="20">
                  <c:v>1.6110098978200477E-4</c:v>
                </c:pt>
                <c:pt idx="21">
                  <c:v>3.212310932263435E-5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'Data Ozone'!$J$9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Ozone'!$J$10:$J$33</c:f>
              <c:numCache>
                <c:formatCode>#,##0.00</c:formatCode>
                <c:ptCount val="24"/>
                <c:pt idx="0">
                  <c:v>4.1320494287448657E-4</c:v>
                </c:pt>
                <c:pt idx="1">
                  <c:v>2.9007019148697967E-4</c:v>
                </c:pt>
                <c:pt idx="2">
                  <c:v>3.9897887057149627E-4</c:v>
                </c:pt>
                <c:pt idx="3">
                  <c:v>3.9897887057149627E-4</c:v>
                </c:pt>
                <c:pt idx="4">
                  <c:v>9.832209532648264E-5</c:v>
                </c:pt>
                <c:pt idx="5">
                  <c:v>9.0467354537597129E-5</c:v>
                </c:pt>
                <c:pt idx="6">
                  <c:v>2.9010597064110138E-4</c:v>
                </c:pt>
                <c:pt idx="7">
                  <c:v>2.9010597064110138E-4</c:v>
                </c:pt>
                <c:pt idx="8">
                  <c:v>2.9010597064110138E-4</c:v>
                </c:pt>
                <c:pt idx="9">
                  <c:v>2.9010597064110138E-4</c:v>
                </c:pt>
                <c:pt idx="10">
                  <c:v>2.9010597064110138E-4</c:v>
                </c:pt>
                <c:pt idx="11">
                  <c:v>2.9010597064110138E-4</c:v>
                </c:pt>
                <c:pt idx="12">
                  <c:v>4.3529931452118253E-4</c:v>
                </c:pt>
                <c:pt idx="13">
                  <c:v>4.3529931452118253E-4</c:v>
                </c:pt>
                <c:pt idx="14">
                  <c:v>4.3529931452117944E-4</c:v>
                </c:pt>
                <c:pt idx="15">
                  <c:v>4.3529931452118253E-4</c:v>
                </c:pt>
                <c:pt idx="16">
                  <c:v>2.9689649237962703E-4</c:v>
                </c:pt>
                <c:pt idx="17">
                  <c:v>1.1639001234273526E-4</c:v>
                </c:pt>
                <c:pt idx="18">
                  <c:v>2.4981847224310932E-4</c:v>
                </c:pt>
                <c:pt idx="19">
                  <c:v>2.4986643284270543E-4</c:v>
                </c:pt>
                <c:pt idx="20">
                  <c:v>2.4981847224310932E-4</c:v>
                </c:pt>
                <c:pt idx="21">
                  <c:v>2.4984130784372891E-4</c:v>
                </c:pt>
                <c:pt idx="22">
                  <c:v>2.6116081844100017E-4</c:v>
                </c:pt>
                <c:pt idx="23">
                  <c:v>2.2770728258769368E-4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'Data Ozone'!$K$9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2.392200509195769E-3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'Data Ozone'!$L$9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Ozone'!$L$10:$L$33</c:f>
              <c:numCache>
                <c:formatCode>#,##0.00</c:formatCode>
                <c:ptCount val="24"/>
                <c:pt idx="0">
                  <c:v>1.5976980490591123E-3</c:v>
                </c:pt>
                <c:pt idx="1">
                  <c:v>1.5976980490591123E-3</c:v>
                </c:pt>
                <c:pt idx="2">
                  <c:v>1.5976980490591123E-3</c:v>
                </c:pt>
                <c:pt idx="3">
                  <c:v>1.5976980490591123E-3</c:v>
                </c:pt>
                <c:pt idx="4">
                  <c:v>1.5976980490591123E-3</c:v>
                </c:pt>
                <c:pt idx="5">
                  <c:v>1.5976980490591123E-3</c:v>
                </c:pt>
                <c:pt idx="6">
                  <c:v>1.6947997100248732E-3</c:v>
                </c:pt>
                <c:pt idx="7">
                  <c:v>2.4481973491270849E-3</c:v>
                </c:pt>
                <c:pt idx="8">
                  <c:v>2.4481973491270849E-3</c:v>
                </c:pt>
                <c:pt idx="9">
                  <c:v>2.4481973491270849E-3</c:v>
                </c:pt>
                <c:pt idx="10">
                  <c:v>1.5976980490591123E-3</c:v>
                </c:pt>
                <c:pt idx="11">
                  <c:v>1.5976980490591123E-3</c:v>
                </c:pt>
                <c:pt idx="12">
                  <c:v>3.1279089758874108E-3</c:v>
                </c:pt>
                <c:pt idx="13">
                  <c:v>3.1279089758874108E-3</c:v>
                </c:pt>
                <c:pt idx="14">
                  <c:v>2.1568923662298022E-3</c:v>
                </c:pt>
                <c:pt idx="15">
                  <c:v>1.5976980490591123E-3</c:v>
                </c:pt>
                <c:pt idx="16">
                  <c:v>1.5976980490591123E-3</c:v>
                </c:pt>
                <c:pt idx="17">
                  <c:v>1.5976980490591123E-3</c:v>
                </c:pt>
                <c:pt idx="18">
                  <c:v>2.3025448576784436E-3</c:v>
                </c:pt>
                <c:pt idx="19">
                  <c:v>2.3025448576784436E-3</c:v>
                </c:pt>
                <c:pt idx="20">
                  <c:v>1.5976980490591123E-3</c:v>
                </c:pt>
                <c:pt idx="21">
                  <c:v>1.5976980490591123E-3</c:v>
                </c:pt>
                <c:pt idx="22">
                  <c:v>1.5976980490591123E-3</c:v>
                </c:pt>
                <c:pt idx="23">
                  <c:v>1.5976980490591123E-3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PM'!$C$10:$C$33</c:f>
              <c:numCache>
                <c:formatCode>#,##0.00</c:formatCode>
                <c:ptCount val="24"/>
                <c:pt idx="0">
                  <c:v>36.767608982175126</c:v>
                </c:pt>
                <c:pt idx="1">
                  <c:v>36.767608982175126</c:v>
                </c:pt>
                <c:pt idx="2">
                  <c:v>13.818166592362367</c:v>
                </c:pt>
                <c:pt idx="3">
                  <c:v>36.767608982175126</c:v>
                </c:pt>
                <c:pt idx="4">
                  <c:v>36.70858445306925</c:v>
                </c:pt>
                <c:pt idx="5">
                  <c:v>25.733552925197309</c:v>
                </c:pt>
                <c:pt idx="6">
                  <c:v>13.819871015383743</c:v>
                </c:pt>
                <c:pt idx="7">
                  <c:v>63.016693513756742</c:v>
                </c:pt>
                <c:pt idx="8">
                  <c:v>36.984339132819215</c:v>
                </c:pt>
                <c:pt idx="9">
                  <c:v>17.604760556678855</c:v>
                </c:pt>
                <c:pt idx="10">
                  <c:v>25.733552925197309</c:v>
                </c:pt>
                <c:pt idx="11">
                  <c:v>113.73263370071547</c:v>
                </c:pt>
                <c:pt idx="12">
                  <c:v>16.666516301052347</c:v>
                </c:pt>
                <c:pt idx="13">
                  <c:v>61.310645503646128</c:v>
                </c:pt>
                <c:pt idx="14">
                  <c:v>61.3106455036461</c:v>
                </c:pt>
                <c:pt idx="15">
                  <c:v>113.7254875365127</c:v>
                </c:pt>
                <c:pt idx="16">
                  <c:v>36.70858445306925</c:v>
                </c:pt>
                <c:pt idx="17">
                  <c:v>27.037851962766091</c:v>
                </c:pt>
                <c:pt idx="18">
                  <c:v>15.125758195039854</c:v>
                </c:pt>
                <c:pt idx="19">
                  <c:v>15.128662065301604</c:v>
                </c:pt>
                <c:pt idx="20">
                  <c:v>115.0193431302785</c:v>
                </c:pt>
                <c:pt idx="21">
                  <c:v>39.946992537234053</c:v>
                </c:pt>
                <c:pt idx="22">
                  <c:v>16.943826339281635</c:v>
                </c:pt>
                <c:pt idx="23">
                  <c:v>20.345534921767481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PM'!$D$10:$D$33</c:f>
              <c:numCache>
                <c:formatCode>#,##0.00</c:formatCode>
                <c:ptCount val="24"/>
                <c:pt idx="0">
                  <c:v>57.813486321758155</c:v>
                </c:pt>
                <c:pt idx="1">
                  <c:v>57.813486321758155</c:v>
                </c:pt>
                <c:pt idx="2">
                  <c:v>21.961712816842237</c:v>
                </c:pt>
                <c:pt idx="3">
                  <c:v>57.813486321758155</c:v>
                </c:pt>
                <c:pt idx="4">
                  <c:v>53.303029335990132</c:v>
                </c:pt>
                <c:pt idx="5">
                  <c:v>210.70619686737129</c:v>
                </c:pt>
                <c:pt idx="6">
                  <c:v>21.964421718103758</c:v>
                </c:pt>
                <c:pt idx="7">
                  <c:v>99.087616773400413</c:v>
                </c:pt>
                <c:pt idx="8">
                  <c:v>58.154273388054747</c:v>
                </c:pt>
                <c:pt idx="9">
                  <c:v>27.681772402845265</c:v>
                </c:pt>
                <c:pt idx="10">
                  <c:v>40.463507180257274</c:v>
                </c:pt>
                <c:pt idx="11">
                  <c:v>178.8334962434335</c:v>
                </c:pt>
                <c:pt idx="12">
                  <c:v>26.206474635578942</c:v>
                </c:pt>
                <c:pt idx="13">
                  <c:v>96.405022336960926</c:v>
                </c:pt>
                <c:pt idx="14">
                  <c:v>96.405022336959817</c:v>
                </c:pt>
                <c:pt idx="15">
                  <c:v>178.82225959580322</c:v>
                </c:pt>
                <c:pt idx="16">
                  <c:v>57.720675994935895</c:v>
                </c:pt>
                <c:pt idx="17">
                  <c:v>140.83229006671795</c:v>
                </c:pt>
                <c:pt idx="18">
                  <c:v>14.680251122197504</c:v>
                </c:pt>
                <c:pt idx="19">
                  <c:v>14.683069463210151</c:v>
                </c:pt>
                <c:pt idx="20">
                  <c:v>119.52605297822601</c:v>
                </c:pt>
                <c:pt idx="21">
                  <c:v>38.648810530747774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PM'!$E$10:$E$33</c:f>
              <c:numCache>
                <c:formatCode>#,##0.00</c:formatCode>
                <c:ptCount val="24"/>
                <c:pt idx="0">
                  <c:v>1.0130000108688895E-2</c:v>
                </c:pt>
                <c:pt idx="1">
                  <c:v>0</c:v>
                </c:pt>
                <c:pt idx="2">
                  <c:v>0.39781429364918797</c:v>
                </c:pt>
                <c:pt idx="3">
                  <c:v>0.39781429364918797</c:v>
                </c:pt>
                <c:pt idx="4">
                  <c:v>9.8688783010981442</c:v>
                </c:pt>
                <c:pt idx="5">
                  <c:v>46.190886347745121</c:v>
                </c:pt>
                <c:pt idx="6">
                  <c:v>24.806216742307576</c:v>
                </c:pt>
                <c:pt idx="7">
                  <c:v>113.11290502970094</c:v>
                </c:pt>
                <c:pt idx="8">
                  <c:v>66.385679835829222</c:v>
                </c:pt>
                <c:pt idx="9">
                  <c:v>31.599969752197929</c:v>
                </c:pt>
                <c:pt idx="10">
                  <c:v>46.190886347745135</c:v>
                </c:pt>
                <c:pt idx="11">
                  <c:v>204.14635991268577</c:v>
                </c:pt>
                <c:pt idx="12">
                  <c:v>1.0130000108688888E-2</c:v>
                </c:pt>
                <c:pt idx="13">
                  <c:v>1.0130000108688888E-2</c:v>
                </c:pt>
                <c:pt idx="14">
                  <c:v>1.0130000108688888E-2</c:v>
                </c:pt>
                <c:pt idx="15">
                  <c:v>1.0130000108688888E-2</c:v>
                </c:pt>
                <c:pt idx="16">
                  <c:v>9.8688783010981442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'Data PM'!$F$9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-4.8607417664069372E-15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-4.8607417664069372E-15</c:v>
                </c:pt>
                <c:pt idx="17">
                  <c:v>64.750978590428275</c:v>
                </c:pt>
                <c:pt idx="18">
                  <c:v>64.74930549488063</c:v>
                </c:pt>
                <c:pt idx="19">
                  <c:v>2.9732598205051222</c:v>
                </c:pt>
                <c:pt idx="20">
                  <c:v>64.74930549488063</c:v>
                </c:pt>
                <c:pt idx="21">
                  <c:v>2.6204917628085282</c:v>
                </c:pt>
                <c:pt idx="22">
                  <c:v>221.31581871481407</c:v>
                </c:pt>
                <c:pt idx="23">
                  <c:v>7.8088906984620614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'Data PM'!$G$9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PM'!$G$10:$G$33</c:f>
              <c:numCache>
                <c:formatCode>#,##0.00</c:formatCode>
                <c:ptCount val="24"/>
                <c:pt idx="0">
                  <c:v>66.657239692376464</c:v>
                </c:pt>
                <c:pt idx="1">
                  <c:v>66.657239692376464</c:v>
                </c:pt>
                <c:pt idx="2">
                  <c:v>644.56575479809885</c:v>
                </c:pt>
                <c:pt idx="3">
                  <c:v>66.657239692376464</c:v>
                </c:pt>
                <c:pt idx="4">
                  <c:v>72.772360446070465</c:v>
                </c:pt>
                <c:pt idx="5">
                  <c:v>45.041852685445633</c:v>
                </c:pt>
                <c:pt idx="6">
                  <c:v>5.8397089056453506</c:v>
                </c:pt>
                <c:pt idx="7">
                  <c:v>181.45659004171625</c:v>
                </c:pt>
                <c:pt idx="8">
                  <c:v>68.786079430218678</c:v>
                </c:pt>
                <c:pt idx="9">
                  <c:v>60.698424767590446</c:v>
                </c:pt>
                <c:pt idx="10">
                  <c:v>52.73517992673397</c:v>
                </c:pt>
                <c:pt idx="11">
                  <c:v>327.4931567663125</c:v>
                </c:pt>
                <c:pt idx="12">
                  <c:v>59.763320816430905</c:v>
                </c:pt>
                <c:pt idx="13">
                  <c:v>173.76121526994791</c:v>
                </c:pt>
                <c:pt idx="14">
                  <c:v>173.76121526994592</c:v>
                </c:pt>
                <c:pt idx="15">
                  <c:v>322.31073020323316</c:v>
                </c:pt>
                <c:pt idx="16">
                  <c:v>67.669010937626012</c:v>
                </c:pt>
                <c:pt idx="17">
                  <c:v>34.293412343131266</c:v>
                </c:pt>
                <c:pt idx="18">
                  <c:v>14.370445959981181</c:v>
                </c:pt>
                <c:pt idx="19">
                  <c:v>14.035678245369617</c:v>
                </c:pt>
                <c:pt idx="20">
                  <c:v>216.87347071730741</c:v>
                </c:pt>
                <c:pt idx="21">
                  <c:v>45.204317013714466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'Data PM'!$H$9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PM'!$H$10:$H$33</c:f>
              <c:numCache>
                <c:formatCode>#,##0.00</c:formatCode>
                <c:ptCount val="24"/>
                <c:pt idx="0">
                  <c:v>1.3155172109068136</c:v>
                </c:pt>
                <c:pt idx="1">
                  <c:v>0</c:v>
                </c:pt>
                <c:pt idx="2">
                  <c:v>30.15521532743599</c:v>
                </c:pt>
                <c:pt idx="3">
                  <c:v>30.15521532743599</c:v>
                </c:pt>
                <c:pt idx="4">
                  <c:v>-1.8126609619176577E-14</c:v>
                </c:pt>
                <c:pt idx="5">
                  <c:v>14.859537937874038</c:v>
                </c:pt>
                <c:pt idx="6">
                  <c:v>0.59165076165920794</c:v>
                </c:pt>
                <c:pt idx="7">
                  <c:v>24.437334351493352</c:v>
                </c:pt>
                <c:pt idx="8">
                  <c:v>9.4904272140640629</c:v>
                </c:pt>
                <c:pt idx="9">
                  <c:v>8.3745721087294882</c:v>
                </c:pt>
                <c:pt idx="10">
                  <c:v>7.2758818479102567</c:v>
                </c:pt>
                <c:pt idx="11">
                  <c:v>44.104541851494773</c:v>
                </c:pt>
                <c:pt idx="12">
                  <c:v>0.18767115121231373</c:v>
                </c:pt>
                <c:pt idx="13">
                  <c:v>0.18767115121231373</c:v>
                </c:pt>
                <c:pt idx="14">
                  <c:v>0.18767115121231362</c:v>
                </c:pt>
                <c:pt idx="15">
                  <c:v>0.18767115121231373</c:v>
                </c:pt>
                <c:pt idx="16">
                  <c:v>-1.8126609619176577E-14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'Data PM'!$I$9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PM'!$I$10:$I$33</c:f>
              <c:numCache>
                <c:formatCode>#,##0.00</c:formatCode>
                <c:ptCount val="24"/>
                <c:pt idx="0">
                  <c:v>7.599236024246725E-2</c:v>
                </c:pt>
                <c:pt idx="1">
                  <c:v>7.599236024246725E-2</c:v>
                </c:pt>
                <c:pt idx="2">
                  <c:v>0.73483500463906815</c:v>
                </c:pt>
                <c:pt idx="3">
                  <c:v>7.599236024246725E-2</c:v>
                </c:pt>
                <c:pt idx="4">
                  <c:v>7.5978415846610067E-2</c:v>
                </c:pt>
                <c:pt idx="5">
                  <c:v>5.8631061698534208E-2</c:v>
                </c:pt>
                <c:pt idx="6">
                  <c:v>6.4893991137191988E-3</c:v>
                </c:pt>
                <c:pt idx="7">
                  <c:v>0.44719304129119941</c:v>
                </c:pt>
                <c:pt idx="8">
                  <c:v>0.17434144354614131</c:v>
                </c:pt>
                <c:pt idx="9">
                  <c:v>0.15384291534879441</c:v>
                </c:pt>
                <c:pt idx="10">
                  <c:v>5.8602172712331653E-2</c:v>
                </c:pt>
                <c:pt idx="11">
                  <c:v>0.35385073615738571</c:v>
                </c:pt>
                <c:pt idx="12">
                  <c:v>0.15383324893469044</c:v>
                </c:pt>
                <c:pt idx="13">
                  <c:v>0.43508620490087746</c:v>
                </c:pt>
                <c:pt idx="14">
                  <c:v>0.43508620490087602</c:v>
                </c:pt>
                <c:pt idx="15">
                  <c:v>0.35382850264901128</c:v>
                </c:pt>
                <c:pt idx="16">
                  <c:v>7.5870366634421385E-2</c:v>
                </c:pt>
                <c:pt idx="17">
                  <c:v>0.22417952219672901</c:v>
                </c:pt>
                <c:pt idx="18">
                  <c:v>9.1390996332282648E-2</c:v>
                </c:pt>
                <c:pt idx="19">
                  <c:v>9.140854174012393E-2</c:v>
                </c:pt>
                <c:pt idx="20">
                  <c:v>1.3536069456363857</c:v>
                </c:pt>
                <c:pt idx="21">
                  <c:v>0.29073464481353412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'Data PM'!$J$9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PM'!$J$10:$J$33</c:f>
              <c:numCache>
                <c:formatCode>#,##0.00</c:formatCode>
                <c:ptCount val="24"/>
                <c:pt idx="0">
                  <c:v>2.6576710052581261</c:v>
                </c:pt>
                <c:pt idx="1">
                  <c:v>1.5490509524327156</c:v>
                </c:pt>
                <c:pt idx="2">
                  <c:v>2.5750053724468889</c:v>
                </c:pt>
                <c:pt idx="3">
                  <c:v>2.5750053724468889</c:v>
                </c:pt>
                <c:pt idx="4">
                  <c:v>0.3828828412488558</c:v>
                </c:pt>
                <c:pt idx="5">
                  <c:v>0.30760226722021944</c:v>
                </c:pt>
                <c:pt idx="6">
                  <c:v>1.5492420225060841</c:v>
                </c:pt>
                <c:pt idx="7">
                  <c:v>1.5492420225060841</c:v>
                </c:pt>
                <c:pt idx="8">
                  <c:v>1.5492420225060841</c:v>
                </c:pt>
                <c:pt idx="9">
                  <c:v>1.5492420225060841</c:v>
                </c:pt>
                <c:pt idx="10">
                  <c:v>1.5492420225060841</c:v>
                </c:pt>
                <c:pt idx="11">
                  <c:v>1.5492420225060841</c:v>
                </c:pt>
                <c:pt idx="12">
                  <c:v>2.9170839056454643</c:v>
                </c:pt>
                <c:pt idx="13">
                  <c:v>2.9170839056454638</c:v>
                </c:pt>
                <c:pt idx="14">
                  <c:v>2.9170839056454461</c:v>
                </c:pt>
                <c:pt idx="15">
                  <c:v>2.9170839056454638</c:v>
                </c:pt>
                <c:pt idx="16">
                  <c:v>1.620189133479593</c:v>
                </c:pt>
                <c:pt idx="17">
                  <c:v>0.38644171658459314</c:v>
                </c:pt>
                <c:pt idx="18">
                  <c:v>1.2163003090329447</c:v>
                </c:pt>
                <c:pt idx="19">
                  <c:v>1.2165338165537709</c:v>
                </c:pt>
                <c:pt idx="20">
                  <c:v>1.2163003090329447</c:v>
                </c:pt>
                <c:pt idx="21">
                  <c:v>1.2164114895547091</c:v>
                </c:pt>
                <c:pt idx="22">
                  <c:v>0.82360747673683155</c:v>
                </c:pt>
                <c:pt idx="23">
                  <c:v>0.71810703292392708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'Data PM'!$K$9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35.578565442319366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'Data PM'!$L$9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PM'!$L$10:$L$33</c:f>
              <c:numCache>
                <c:formatCode>#,##0.00</c:formatCode>
                <c:ptCount val="24"/>
                <c:pt idx="0">
                  <c:v>4.2421367998827506</c:v>
                </c:pt>
                <c:pt idx="1">
                  <c:v>4.2421367998827506</c:v>
                </c:pt>
                <c:pt idx="2">
                  <c:v>4.2421367998827506</c:v>
                </c:pt>
                <c:pt idx="3">
                  <c:v>4.2421367998827506</c:v>
                </c:pt>
                <c:pt idx="4">
                  <c:v>4.2421367998827506</c:v>
                </c:pt>
                <c:pt idx="5">
                  <c:v>4.2421367998827506</c:v>
                </c:pt>
                <c:pt idx="6">
                  <c:v>6.5870189980268821</c:v>
                </c:pt>
                <c:pt idx="7">
                  <c:v>12.761531274274105</c:v>
                </c:pt>
                <c:pt idx="8">
                  <c:v>12.761531274274105</c:v>
                </c:pt>
                <c:pt idx="9">
                  <c:v>12.761531274274105</c:v>
                </c:pt>
                <c:pt idx="10">
                  <c:v>4.2421367998827506</c:v>
                </c:pt>
                <c:pt idx="11">
                  <c:v>4.2421367998827506</c:v>
                </c:pt>
                <c:pt idx="12">
                  <c:v>29.175706661283026</c:v>
                </c:pt>
                <c:pt idx="13">
                  <c:v>29.175706661283026</c:v>
                </c:pt>
                <c:pt idx="14">
                  <c:v>5.7268846798417155</c:v>
                </c:pt>
                <c:pt idx="15">
                  <c:v>4.2421367998827506</c:v>
                </c:pt>
                <c:pt idx="16">
                  <c:v>4.2421367998827506</c:v>
                </c:pt>
                <c:pt idx="17">
                  <c:v>4.2421367998827506</c:v>
                </c:pt>
                <c:pt idx="18">
                  <c:v>9.2442079770579113</c:v>
                </c:pt>
                <c:pt idx="19">
                  <c:v>9.2442079770579113</c:v>
                </c:pt>
                <c:pt idx="20">
                  <c:v>4.2421367998827506</c:v>
                </c:pt>
                <c:pt idx="21">
                  <c:v>4.2421367998827506</c:v>
                </c:pt>
                <c:pt idx="22">
                  <c:v>4.2421367998827506</c:v>
                </c:pt>
                <c:pt idx="23">
                  <c:v>4.2421367998827506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CRD'!$C$10:$C$33</c:f>
              <c:numCache>
                <c:formatCode>#,##0.00</c:formatCode>
                <c:ptCount val="24"/>
                <c:pt idx="0">
                  <c:v>22.339741410807651</c:v>
                </c:pt>
                <c:pt idx="1">
                  <c:v>22.339741410807651</c:v>
                </c:pt>
                <c:pt idx="2">
                  <c:v>8.3958211314336726</c:v>
                </c:pt>
                <c:pt idx="3">
                  <c:v>22.339741410807651</c:v>
                </c:pt>
                <c:pt idx="4">
                  <c:v>22.303878520790537</c:v>
                </c:pt>
                <c:pt idx="5">
                  <c:v>15.635526319074541</c:v>
                </c:pt>
                <c:pt idx="6">
                  <c:v>8.3968567269104017</c:v>
                </c:pt>
                <c:pt idx="7">
                  <c:v>38.288501119121811</c:v>
                </c:pt>
                <c:pt idx="8">
                  <c:v>22.47142513067265</c:v>
                </c:pt>
                <c:pt idx="9">
                  <c:v>10.696529073349751</c:v>
                </c:pt>
                <c:pt idx="10">
                  <c:v>15.635526319074543</c:v>
                </c:pt>
                <c:pt idx="11">
                  <c:v>69.103150767183323</c:v>
                </c:pt>
                <c:pt idx="12">
                  <c:v>10.126458442403004</c:v>
                </c:pt>
                <c:pt idx="13">
                  <c:v>37.251918310629392</c:v>
                </c:pt>
                <c:pt idx="14">
                  <c:v>37.251918310629378</c:v>
                </c:pt>
                <c:pt idx="15">
                  <c:v>69.098808807921117</c:v>
                </c:pt>
                <c:pt idx="16">
                  <c:v>22.303878520790541</c:v>
                </c:pt>
                <c:pt idx="17">
                  <c:v>15.632929096830262</c:v>
                </c:pt>
                <c:pt idx="18">
                  <c:v>8.3952449926779771</c:v>
                </c:pt>
                <c:pt idx="19">
                  <c:v>8.3968567269104017</c:v>
                </c:pt>
                <c:pt idx="20">
                  <c:v>69.089886766464701</c:v>
                </c:pt>
                <c:pt idx="21">
                  <c:v>22.340250319437594</c:v>
                </c:pt>
                <c:pt idx="22">
                  <c:v>7.5774032070029262</c:v>
                </c:pt>
                <c:pt idx="23">
                  <c:v>6.6067716575475108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CRD'!$D$10:$D$33</c:f>
              <c:numCache>
                <c:formatCode>#,##0.00</c:formatCode>
                <c:ptCount val="24"/>
                <c:pt idx="0">
                  <c:v>9.1298764847215761</c:v>
                </c:pt>
                <c:pt idx="1">
                  <c:v>9.1298764847215761</c:v>
                </c:pt>
                <c:pt idx="2">
                  <c:v>3.4681825672089777</c:v>
                </c:pt>
                <c:pt idx="3">
                  <c:v>9.1298764847215761</c:v>
                </c:pt>
                <c:pt idx="4">
                  <c:v>14.015437172421647</c:v>
                </c:pt>
                <c:pt idx="5">
                  <c:v>42.246555986275283</c:v>
                </c:pt>
                <c:pt idx="6">
                  <c:v>3.4686103555244823</c:v>
                </c:pt>
                <c:pt idx="7">
                  <c:v>15.64786626552398</c:v>
                </c:pt>
                <c:pt idx="8">
                  <c:v>9.1836934056656343</c:v>
                </c:pt>
                <c:pt idx="9">
                  <c:v>4.3714914805446696</c:v>
                </c:pt>
                <c:pt idx="10">
                  <c:v>6.3899765642633346</c:v>
                </c:pt>
                <c:pt idx="11">
                  <c:v>28.241295170241088</c:v>
                </c:pt>
                <c:pt idx="12">
                  <c:v>4.1385132041894899</c:v>
                </c:pt>
                <c:pt idx="13">
                  <c:v>15.22423231051587</c:v>
                </c:pt>
                <c:pt idx="14">
                  <c:v>15.224232310515692</c:v>
                </c:pt>
                <c:pt idx="15">
                  <c:v>28.239520684537254</c:v>
                </c:pt>
                <c:pt idx="16">
                  <c:v>9.1152199249064818</c:v>
                </c:pt>
                <c:pt idx="17">
                  <c:v>28.236849772026293</c:v>
                </c:pt>
                <c:pt idx="18">
                  <c:v>2.3182978235290506</c:v>
                </c:pt>
                <c:pt idx="19">
                  <c:v>2.3187428945146356</c:v>
                </c:pt>
                <c:pt idx="20">
                  <c:v>18.875493761510018</c:v>
                </c:pt>
                <c:pt idx="21">
                  <c:v>6.1034005882868696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CRD'!$E$10:$E$33</c:f>
              <c:numCache>
                <c:formatCode>#,##0.00</c:formatCode>
                <c:ptCount val="24"/>
                <c:pt idx="0">
                  <c:v>6.4053548779002111E-3</c:v>
                </c:pt>
                <c:pt idx="1">
                  <c:v>0</c:v>
                </c:pt>
                <c:pt idx="2">
                  <c:v>2.9692868663878986</c:v>
                </c:pt>
                <c:pt idx="3">
                  <c:v>2.9692868663878986</c:v>
                </c:pt>
                <c:pt idx="4">
                  <c:v>5.9962612572426428</c:v>
                </c:pt>
                <c:pt idx="5">
                  <c:v>23.274383624275423</c:v>
                </c:pt>
                <c:pt idx="6">
                  <c:v>12.499206020444216</c:v>
                </c:pt>
                <c:pt idx="7">
                  <c:v>56.994644456438529</c:v>
                </c:pt>
                <c:pt idx="8">
                  <c:v>33.450013667746845</c:v>
                </c:pt>
                <c:pt idx="9">
                  <c:v>15.922401076940091</c:v>
                </c:pt>
                <c:pt idx="10">
                  <c:v>23.274383624275433</c:v>
                </c:pt>
                <c:pt idx="11">
                  <c:v>102.86402950436555</c:v>
                </c:pt>
                <c:pt idx="12">
                  <c:v>6.4053548779002068E-3</c:v>
                </c:pt>
                <c:pt idx="13">
                  <c:v>6.4053548779002068E-3</c:v>
                </c:pt>
                <c:pt idx="14">
                  <c:v>6.4053548779002059E-3</c:v>
                </c:pt>
                <c:pt idx="15">
                  <c:v>6.4053548779002068E-3</c:v>
                </c:pt>
                <c:pt idx="16">
                  <c:v>5.9962612572426419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'Data CRD'!$F$9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-9.8449062742086545E-16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-9.8449062742086545E-16</c:v>
                </c:pt>
                <c:pt idx="17">
                  <c:v>0.67523313871061408</c:v>
                </c:pt>
                <c:pt idx="18">
                  <c:v>0.67521569141356197</c:v>
                </c:pt>
                <c:pt idx="19">
                  <c:v>0.55539970381440151</c:v>
                </c:pt>
                <c:pt idx="20">
                  <c:v>0.67521569141356164</c:v>
                </c:pt>
                <c:pt idx="21">
                  <c:v>0.44046034429502284</c:v>
                </c:pt>
                <c:pt idx="22">
                  <c:v>2.3079153114020148</c:v>
                </c:pt>
                <c:pt idx="23">
                  <c:v>1.3125424526885354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'Data CRD'!$G$9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CRD'!$G$10:$G$33</c:f>
              <c:numCache>
                <c:formatCode>#,##0.00</c:formatCode>
                <c:ptCount val="24"/>
                <c:pt idx="0">
                  <c:v>53.558055688748247</c:v>
                </c:pt>
                <c:pt idx="1">
                  <c:v>53.558055688748247</c:v>
                </c:pt>
                <c:pt idx="2">
                  <c:v>195.30393735795997</c:v>
                </c:pt>
                <c:pt idx="3">
                  <c:v>53.558055688748247</c:v>
                </c:pt>
                <c:pt idx="4">
                  <c:v>58.471460134855541</c:v>
                </c:pt>
                <c:pt idx="5">
                  <c:v>24.814740681162629</c:v>
                </c:pt>
                <c:pt idx="6">
                  <c:v>3.5507486928113043</c:v>
                </c:pt>
                <c:pt idx="7">
                  <c:v>62.806398805525632</c:v>
                </c:pt>
                <c:pt idx="8">
                  <c:v>55.269226604418485</c:v>
                </c:pt>
                <c:pt idx="9">
                  <c:v>34.029014389382468</c:v>
                </c:pt>
                <c:pt idx="10">
                  <c:v>29.053196896565648</c:v>
                </c:pt>
                <c:pt idx="11">
                  <c:v>113.35309346007705</c:v>
                </c:pt>
                <c:pt idx="12">
                  <c:v>33.504772352930686</c:v>
                </c:pt>
                <c:pt idx="13">
                  <c:v>60.130850033903215</c:v>
                </c:pt>
                <c:pt idx="14">
                  <c:v>60.130850033902526</c:v>
                </c:pt>
                <c:pt idx="15">
                  <c:v>111.53707777687474</c:v>
                </c:pt>
                <c:pt idx="16">
                  <c:v>54.370998153024146</c:v>
                </c:pt>
                <c:pt idx="17">
                  <c:v>18.893142347183282</c:v>
                </c:pt>
                <c:pt idx="18">
                  <c:v>10.820188189803918</c:v>
                </c:pt>
                <c:pt idx="19">
                  <c:v>10.568125749845203</c:v>
                </c:pt>
                <c:pt idx="20">
                  <c:v>74.73860985350548</c:v>
                </c:pt>
                <c:pt idx="21">
                  <c:v>36.320965872057307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'Data CRD'!$H$9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8.1865100697643314</c:v>
                </c:pt>
                <c:pt idx="6">
                  <c:v>0.36154166073773963</c:v>
                </c:pt>
                <c:pt idx="7">
                  <c:v>8.3612569767842935</c:v>
                </c:pt>
                <c:pt idx="8">
                  <c:v>7.6255047040290274</c:v>
                </c:pt>
                <c:pt idx="9">
                  <c:v>4.6949889702086525</c:v>
                </c:pt>
                <c:pt idx="10">
                  <c:v>4.0084745746040804</c:v>
                </c:pt>
                <c:pt idx="11">
                  <c:v>15.090410556221338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'Data CRD'!$I$9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CRD'!$I$10:$I$33</c:f>
              <c:numCache>
                <c:formatCode>#,##0.00</c:formatCode>
                <c:ptCount val="24"/>
                <c:pt idx="0">
                  <c:v>6.1058679905867184E-2</c:v>
                </c:pt>
                <c:pt idx="1">
                  <c:v>6.1058679905867184E-2</c:v>
                </c:pt>
                <c:pt idx="2">
                  <c:v>0.22265559199529489</c:v>
                </c:pt>
                <c:pt idx="3">
                  <c:v>6.1058679905867184E-2</c:v>
                </c:pt>
                <c:pt idx="4">
                  <c:v>6.1047475800607015E-2</c:v>
                </c:pt>
                <c:pt idx="5">
                  <c:v>3.2301393152517885E-2</c:v>
                </c:pt>
                <c:pt idx="6">
                  <c:v>3.9457832218133268E-3</c:v>
                </c:pt>
                <c:pt idx="7">
                  <c:v>0.15272046956913168</c:v>
                </c:pt>
                <c:pt idx="8">
                  <c:v>0.14008236593376791</c:v>
                </c:pt>
                <c:pt idx="9">
                  <c:v>8.6248083045870644E-2</c:v>
                </c:pt>
                <c:pt idx="10">
                  <c:v>3.2285477450600272E-2</c:v>
                </c:pt>
                <c:pt idx="11">
                  <c:v>0.12084083158091539</c:v>
                </c:pt>
                <c:pt idx="12">
                  <c:v>8.624266381883311E-2</c:v>
                </c:pt>
                <c:pt idx="13">
                  <c:v>0.14858587540552834</c:v>
                </c:pt>
                <c:pt idx="14">
                  <c:v>0.14858587540552784</c:v>
                </c:pt>
                <c:pt idx="15">
                  <c:v>0.12083323878721342</c:v>
                </c:pt>
                <c:pt idx="16">
                  <c:v>6.0960659938590629E-2</c:v>
                </c:pt>
                <c:pt idx="17">
                  <c:v>0.1235063918926303</c:v>
                </c:pt>
                <c:pt idx="18">
                  <c:v>6.8812602053045333E-2</c:v>
                </c:pt>
                <c:pt idx="19">
                  <c:v>6.8825812820145951E-2</c:v>
                </c:pt>
                <c:pt idx="20">
                  <c:v>0.46228007484366845</c:v>
                </c:pt>
                <c:pt idx="21">
                  <c:v>0.23360076668990176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'Data CRD'!$J$9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CRD'!$J$10:$J$33</c:f>
              <c:numCache>
                <c:formatCode>#,##0.00</c:formatCode>
                <c:ptCount val="24"/>
                <c:pt idx="0">
                  <c:v>1.3984292248069314</c:v>
                </c:pt>
                <c:pt idx="1">
                  <c:v>1.086588386438456</c:v>
                </c:pt>
                <c:pt idx="2">
                  <c:v>1.3714068521291212</c:v>
                </c:pt>
                <c:pt idx="3">
                  <c:v>1.3714068521291212</c:v>
                </c:pt>
                <c:pt idx="4">
                  <c:v>0.61988764771740124</c:v>
                </c:pt>
                <c:pt idx="5">
                  <c:v>0.5990506962295068</c:v>
                </c:pt>
                <c:pt idx="6">
                  <c:v>1.0867224133549962</c:v>
                </c:pt>
                <c:pt idx="7">
                  <c:v>1.0867224133549962</c:v>
                </c:pt>
                <c:pt idx="8">
                  <c:v>1.0867224133549962</c:v>
                </c:pt>
                <c:pt idx="9">
                  <c:v>1.0867224133549962</c:v>
                </c:pt>
                <c:pt idx="10">
                  <c:v>1.0867224133549962</c:v>
                </c:pt>
                <c:pt idx="11">
                  <c:v>1.0867224133549962</c:v>
                </c:pt>
                <c:pt idx="12">
                  <c:v>1.4664120855642528</c:v>
                </c:pt>
                <c:pt idx="13">
                  <c:v>1.4664120855642528</c:v>
                </c:pt>
                <c:pt idx="14">
                  <c:v>1.4664120855642457</c:v>
                </c:pt>
                <c:pt idx="15">
                  <c:v>1.4664120855642528</c:v>
                </c:pt>
                <c:pt idx="16">
                  <c:v>1.1057249015524311</c:v>
                </c:pt>
                <c:pt idx="17">
                  <c:v>0.63471309316816105</c:v>
                </c:pt>
                <c:pt idx="18">
                  <c:v>0.96063940897595612</c:v>
                </c:pt>
                <c:pt idx="19">
                  <c:v>0.96082383425738727</c:v>
                </c:pt>
                <c:pt idx="20">
                  <c:v>0.96063940897595601</c:v>
                </c:pt>
                <c:pt idx="21">
                  <c:v>0.9607272198479313</c:v>
                </c:pt>
                <c:pt idx="22">
                  <c:v>0.7881075204084087</c:v>
                </c:pt>
                <c:pt idx="23">
                  <c:v>0.68715446264258839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'Data CRD'!$K$9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25.574972489279187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'Data CRD'!$L$9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CRD'!$L$10:$L$33</c:f>
              <c:numCache>
                <c:formatCode>#,##0.00</c:formatCode>
                <c:ptCount val="24"/>
                <c:pt idx="0">
                  <c:v>2.2822971400757441</c:v>
                </c:pt>
                <c:pt idx="1">
                  <c:v>2.2822971400757441</c:v>
                </c:pt>
                <c:pt idx="2">
                  <c:v>2.2822971400757441</c:v>
                </c:pt>
                <c:pt idx="3">
                  <c:v>2.2822971400757441</c:v>
                </c:pt>
                <c:pt idx="4">
                  <c:v>2.2822971400757441</c:v>
                </c:pt>
                <c:pt idx="5">
                  <c:v>2.2822971400757441</c:v>
                </c:pt>
                <c:pt idx="6">
                  <c:v>2.3587253690343806</c:v>
                </c:pt>
                <c:pt idx="7">
                  <c:v>3.3103858259781664</c:v>
                </c:pt>
                <c:pt idx="8">
                  <c:v>3.3103858259781664</c:v>
                </c:pt>
                <c:pt idx="9">
                  <c:v>3.3103858259781664</c:v>
                </c:pt>
                <c:pt idx="10">
                  <c:v>2.2822971400757441</c:v>
                </c:pt>
                <c:pt idx="11">
                  <c:v>2.2822971400757441</c:v>
                </c:pt>
                <c:pt idx="12">
                  <c:v>3.8453834286886224</c:v>
                </c:pt>
                <c:pt idx="13">
                  <c:v>3.8453834286886224</c:v>
                </c:pt>
                <c:pt idx="14">
                  <c:v>3.0811011391022545</c:v>
                </c:pt>
                <c:pt idx="15">
                  <c:v>2.2822971400757441</c:v>
                </c:pt>
                <c:pt idx="16">
                  <c:v>2.2822971400757441</c:v>
                </c:pt>
                <c:pt idx="17">
                  <c:v>2.2822971400757441</c:v>
                </c:pt>
                <c:pt idx="18">
                  <c:v>3.1957434825402102</c:v>
                </c:pt>
                <c:pt idx="19">
                  <c:v>3.1957434825402102</c:v>
                </c:pt>
                <c:pt idx="20">
                  <c:v>2.2822971400757441</c:v>
                </c:pt>
                <c:pt idx="21">
                  <c:v>2.2822971400757441</c:v>
                </c:pt>
                <c:pt idx="22">
                  <c:v>2.2822971400757441</c:v>
                </c:pt>
                <c:pt idx="23">
                  <c:v>2.2822971400757441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use'!$C$10:$C$33</c:f>
              <c:numCache>
                <c:formatCode>#,##0.00</c:formatCode>
                <c:ptCount val="24"/>
                <c:pt idx="0">
                  <c:v>0.40958254222494761</c:v>
                </c:pt>
                <c:pt idx="1">
                  <c:v>0.40958254222494761</c:v>
                </c:pt>
                <c:pt idx="2">
                  <c:v>0.15393113554192284</c:v>
                </c:pt>
                <c:pt idx="3">
                  <c:v>0.40958254222494761</c:v>
                </c:pt>
                <c:pt idx="4">
                  <c:v>0.40892502281169074</c:v>
                </c:pt>
                <c:pt idx="5">
                  <c:v>0.28666574518599586</c:v>
                </c:pt>
                <c:pt idx="6">
                  <c:v>0.15395012241470152</c:v>
                </c:pt>
                <c:pt idx="7">
                  <c:v>0.70199118861625598</c:v>
                </c:pt>
                <c:pt idx="8">
                  <c:v>0.41199686528089169</c:v>
                </c:pt>
                <c:pt idx="9">
                  <c:v>0.1961129043654074</c:v>
                </c:pt>
                <c:pt idx="10">
                  <c:v>0.28666574518599591</c:v>
                </c:pt>
                <c:pt idx="11">
                  <c:v>1.2669548696424915</c:v>
                </c:pt>
                <c:pt idx="12">
                  <c:v>0.1856610833717236</c:v>
                </c:pt>
                <c:pt idx="13">
                  <c:v>0.68298621384409497</c:v>
                </c:pt>
                <c:pt idx="14">
                  <c:v>0.68298621384409475</c:v>
                </c:pt>
                <c:pt idx="15">
                  <c:v>1.2668752630490157</c:v>
                </c:pt>
                <c:pt idx="16">
                  <c:v>0.40892502281169074</c:v>
                </c:pt>
                <c:pt idx="17">
                  <c:v>0.28661812704798911</c:v>
                </c:pt>
                <c:pt idx="18">
                  <c:v>0.15392057246637542</c:v>
                </c:pt>
                <c:pt idx="19">
                  <c:v>0.15395012241470152</c:v>
                </c:pt>
                <c:pt idx="20">
                  <c:v>1.2667116840552233</c:v>
                </c:pt>
                <c:pt idx="21">
                  <c:v>0.40959187268614583</c:v>
                </c:pt>
                <c:pt idx="22">
                  <c:v>0.13892605164562308</c:v>
                </c:pt>
                <c:pt idx="23">
                  <c:v>0.12113024415264299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use'!$D$10:$D$33</c:f>
              <c:numCache>
                <c:formatCode>#,##0.00</c:formatCode>
                <c:ptCount val="24"/>
                <c:pt idx="0">
                  <c:v>3.680861080346972E-2</c:v>
                </c:pt>
                <c:pt idx="1">
                  <c:v>3.680861080346972E-2</c:v>
                </c:pt>
                <c:pt idx="2">
                  <c:v>1.3982553052651383E-2</c:v>
                </c:pt>
                <c:pt idx="3">
                  <c:v>3.680861080346972E-2</c:v>
                </c:pt>
                <c:pt idx="4">
                  <c:v>8.6798485319497951E-2</c:v>
                </c:pt>
                <c:pt idx="5">
                  <c:v>0.1967517557791226</c:v>
                </c:pt>
                <c:pt idx="6">
                  <c:v>1.398427775217366E-2</c:v>
                </c:pt>
                <c:pt idx="7">
                  <c:v>6.308696730303906E-2</c:v>
                </c:pt>
                <c:pt idx="8">
                  <c:v>3.7025582643229651E-2</c:v>
                </c:pt>
                <c:pt idx="9">
                  <c:v>1.7624392707538301E-2</c:v>
                </c:pt>
                <c:pt idx="10">
                  <c:v>2.5762249992195216E-2</c:v>
                </c:pt>
                <c:pt idx="11">
                  <c:v>0.1138594639529797</c:v>
                </c:pt>
                <c:pt idx="12">
                  <c:v>1.6685102158058039E-2</c:v>
                </c:pt>
                <c:pt idx="13">
                  <c:v>6.1379016773902888E-2</c:v>
                </c:pt>
                <c:pt idx="14">
                  <c:v>6.137901677390218E-2</c:v>
                </c:pt>
                <c:pt idx="15">
                  <c:v>0.11385230981965075</c:v>
                </c:pt>
                <c:pt idx="16">
                  <c:v>3.6749520452482566E-2</c:v>
                </c:pt>
                <c:pt idx="17">
                  <c:v>0.13150538879719245</c:v>
                </c:pt>
                <c:pt idx="18">
                  <c:v>9.3466020548704162E-3</c:v>
                </c:pt>
                <c:pt idx="19">
                  <c:v>9.3483964323426306E-3</c:v>
                </c:pt>
                <c:pt idx="20">
                  <c:v>7.6099682701450136E-2</c:v>
                </c:pt>
                <c:pt idx="21">
                  <c:v>2.4606871430065208E-2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use'!$E$10:$E$33</c:f>
              <c:numCache>
                <c:formatCode>#,##0.00</c:formatCode>
                <c:ptCount val="24"/>
                <c:pt idx="0">
                  <c:v>4.2391028180130661E-5</c:v>
                </c:pt>
                <c:pt idx="1">
                  <c:v>0</c:v>
                </c:pt>
                <c:pt idx="2">
                  <c:v>6.045501166437007E-4</c:v>
                </c:pt>
                <c:pt idx="3">
                  <c:v>6.045501166437007E-4</c:v>
                </c:pt>
                <c:pt idx="4">
                  <c:v>0.10993699006731746</c:v>
                </c:pt>
                <c:pt idx="5">
                  <c:v>0.18874233074943636</c:v>
                </c:pt>
                <c:pt idx="6">
                  <c:v>0.1013616220691418</c:v>
                </c:pt>
                <c:pt idx="7">
                  <c:v>0.46219492677450208</c:v>
                </c:pt>
                <c:pt idx="8">
                  <c:v>0.27126104154552411</c:v>
                </c:pt>
                <c:pt idx="9">
                  <c:v>0.129121833639217</c:v>
                </c:pt>
                <c:pt idx="10">
                  <c:v>0.18874233074943644</c:v>
                </c:pt>
                <c:pt idx="11">
                  <c:v>0.8341701757756933</c:v>
                </c:pt>
                <c:pt idx="12">
                  <c:v>4.2391028180130641E-5</c:v>
                </c:pt>
                <c:pt idx="13">
                  <c:v>4.2391028180130641E-5</c:v>
                </c:pt>
                <c:pt idx="14">
                  <c:v>4.2391028180130634E-5</c:v>
                </c:pt>
                <c:pt idx="15">
                  <c:v>4.2391028180130641E-5</c:v>
                </c:pt>
                <c:pt idx="16">
                  <c:v>0.10993699006731746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'Data Land use'!$F$9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-6.608600250367888E-18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-6.608600250367888E-18</c:v>
                </c:pt>
                <c:pt idx="17">
                  <c:v>11.235049609208628</c:v>
                </c:pt>
                <c:pt idx="18">
                  <c:v>11.234759307627277</c:v>
                </c:pt>
                <c:pt idx="19">
                  <c:v>3.7282372421337624E-3</c:v>
                </c:pt>
                <c:pt idx="20">
                  <c:v>11.234759307627277</c:v>
                </c:pt>
                <c:pt idx="21">
                  <c:v>2.956682634156607E-3</c:v>
                </c:pt>
                <c:pt idx="22">
                  <c:v>38.400874499387449</c:v>
                </c:pt>
                <c:pt idx="23">
                  <c:v>8.8107170752655759E-3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'Data Land use'!$G$9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use'!$G$10:$G$33</c:f>
              <c:numCache>
                <c:formatCode>#,##0.00</c:formatCode>
                <c:ptCount val="24"/>
                <c:pt idx="0">
                  <c:v>0.3665818786811601</c:v>
                </c:pt>
                <c:pt idx="1">
                  <c:v>0.3665818786811601</c:v>
                </c:pt>
                <c:pt idx="2">
                  <c:v>0</c:v>
                </c:pt>
                <c:pt idx="3">
                  <c:v>0.3665818786811601</c:v>
                </c:pt>
                <c:pt idx="4">
                  <c:v>0.40021202095222796</c:v>
                </c:pt>
                <c:pt idx="5">
                  <c:v>0.20638799746767891</c:v>
                </c:pt>
                <c:pt idx="6">
                  <c:v>2.1011618083591411E-2</c:v>
                </c:pt>
                <c:pt idx="7">
                  <c:v>14.548665645922409</c:v>
                </c:pt>
                <c:pt idx="8">
                  <c:v>0.37829215492683727</c:v>
                </c:pt>
                <c:pt idx="9">
                  <c:v>8.2028279678668437</c:v>
                </c:pt>
                <c:pt idx="10">
                  <c:v>0.24163988673346196</c:v>
                </c:pt>
                <c:pt idx="11">
                  <c:v>26.2574560561585</c:v>
                </c:pt>
                <c:pt idx="12">
                  <c:v>8.0764573598518243</c:v>
                </c:pt>
                <c:pt idx="13">
                  <c:v>13.937341221425809</c:v>
                </c:pt>
                <c:pt idx="14">
                  <c:v>13.937341221425651</c:v>
                </c:pt>
                <c:pt idx="15">
                  <c:v>25.852458612185451</c:v>
                </c:pt>
                <c:pt idx="16">
                  <c:v>0.3721461205488229</c:v>
                </c:pt>
                <c:pt idx="17">
                  <c:v>0.15713715750682863</c:v>
                </c:pt>
                <c:pt idx="18">
                  <c:v>1.830749255011801</c:v>
                </c:pt>
                <c:pt idx="19">
                  <c:v>1.7881009095231599</c:v>
                </c:pt>
                <c:pt idx="20">
                  <c:v>17.54249620885874</c:v>
                </c:pt>
                <c:pt idx="21">
                  <c:v>0.24860140521662497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'Data Land use'!$H$9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1.6456173423257621</c:v>
                </c:pt>
                <c:pt idx="6">
                  <c:v>0.84931985748710226</c:v>
                </c:pt>
                <c:pt idx="7">
                  <c:v>5.8682548251543665</c:v>
                </c:pt>
                <c:pt idx="8">
                  <c:v>2.31942225902133</c:v>
                </c:pt>
                <c:pt idx="9">
                  <c:v>2.210959885281035</c:v>
                </c:pt>
                <c:pt idx="10">
                  <c:v>1.6108679814408597</c:v>
                </c:pt>
                <c:pt idx="11">
                  <c:v>10.591036109281733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'Data Land use'!$I$9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use'!$I$10:$I$33</c:f>
              <c:numCache>
                <c:formatCode>#,##0.00</c:formatCode>
                <c:ptCount val="24"/>
                <c:pt idx="0">
                  <c:v>4.1792042862352693E-4</c:v>
                </c:pt>
                <c:pt idx="1">
                  <c:v>4.1792042862352693E-4</c:v>
                </c:pt>
                <c:pt idx="2">
                  <c:v>0</c:v>
                </c:pt>
                <c:pt idx="3">
                  <c:v>4.1792042862352693E-4</c:v>
                </c:pt>
                <c:pt idx="4">
                  <c:v>4.1784374133713468E-4</c:v>
                </c:pt>
                <c:pt idx="5">
                  <c:v>2.6865563230427499E-4</c:v>
                </c:pt>
                <c:pt idx="6">
                  <c:v>2.3349241883897629E-5</c:v>
                </c:pt>
                <c:pt idx="7">
                  <c:v>3.6829563758749496E-2</c:v>
                </c:pt>
                <c:pt idx="8">
                  <c:v>9.5879865400719049E-4</c:v>
                </c:pt>
                <c:pt idx="9">
                  <c:v>2.0790440172264092E-2</c:v>
                </c:pt>
                <c:pt idx="10">
                  <c:v>2.6852325897467732E-4</c:v>
                </c:pt>
                <c:pt idx="11">
                  <c:v>2.9143285586360597E-2</c:v>
                </c:pt>
                <c:pt idx="12">
                  <c:v>2.0789133846238921E-2</c:v>
                </c:pt>
                <c:pt idx="13">
                  <c:v>3.5832478693501882E-2</c:v>
                </c:pt>
                <c:pt idx="14">
                  <c:v>3.5832478693501764E-2</c:v>
                </c:pt>
                <c:pt idx="15">
                  <c:v>2.9141454425879825E-2</c:v>
                </c:pt>
                <c:pt idx="16">
                  <c:v>4.1724952406415824E-4</c:v>
                </c:pt>
                <c:pt idx="17">
                  <c:v>1.0272215706259023E-3</c:v>
                </c:pt>
                <c:pt idx="18">
                  <c:v>1.1642923185268481E-2</c:v>
                </c:pt>
                <c:pt idx="19">
                  <c:v>1.1645158414601221E-2</c:v>
                </c:pt>
                <c:pt idx="20">
                  <c:v>0.11147404552377335</c:v>
                </c:pt>
                <c:pt idx="21">
                  <c:v>1.5988968757977889E-3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'Data Land use'!$J$9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use'!$J$10:$J$33</c:f>
              <c:numCache>
                <c:formatCode>#,##0.00</c:formatCode>
                <c:ptCount val="24"/>
                <c:pt idx="0">
                  <c:v>4.5951484819644521E-3</c:v>
                </c:pt>
                <c:pt idx="1">
                  <c:v>9.9778762851331537E-4</c:v>
                </c:pt>
                <c:pt idx="2">
                  <c:v>4.5102021099233218E-3</c:v>
                </c:pt>
                <c:pt idx="3">
                  <c:v>4.5102021099233218E-3</c:v>
                </c:pt>
                <c:pt idx="4">
                  <c:v>9.8192883124486132E-4</c:v>
                </c:pt>
                <c:pt idx="5">
                  <c:v>7.2302937623049807E-4</c:v>
                </c:pt>
                <c:pt idx="6">
                  <c:v>9.9791070216372459E-4</c:v>
                </c:pt>
                <c:pt idx="7">
                  <c:v>9.9791070216372459E-4</c:v>
                </c:pt>
                <c:pt idx="8">
                  <c:v>9.9791070216372459E-4</c:v>
                </c:pt>
                <c:pt idx="9">
                  <c:v>9.9791070216372459E-4</c:v>
                </c:pt>
                <c:pt idx="10">
                  <c:v>9.9791070216372459E-4</c:v>
                </c:pt>
                <c:pt idx="11">
                  <c:v>9.9791070216372459E-4</c:v>
                </c:pt>
                <c:pt idx="12">
                  <c:v>5.6810673089729546E-3</c:v>
                </c:pt>
                <c:pt idx="13">
                  <c:v>5.6810673089729546E-3</c:v>
                </c:pt>
                <c:pt idx="14">
                  <c:v>5.6810673089729494E-3</c:v>
                </c:pt>
                <c:pt idx="15">
                  <c:v>5.6810673089729546E-3</c:v>
                </c:pt>
                <c:pt idx="16">
                  <c:v>1.2559043743587957E-3</c:v>
                </c:pt>
                <c:pt idx="17">
                  <c:v>7.3844188754492444E-4</c:v>
                </c:pt>
                <c:pt idx="18">
                  <c:v>9.2214386942240207E-4</c:v>
                </c:pt>
                <c:pt idx="19">
                  <c:v>9.2232090426091638E-4</c:v>
                </c:pt>
                <c:pt idx="20">
                  <c:v>9.2214386942240207E-4</c:v>
                </c:pt>
                <c:pt idx="21">
                  <c:v>9.2222816146424929E-4</c:v>
                </c:pt>
                <c:pt idx="22">
                  <c:v>7.5997428324624651E-4</c:v>
                </c:pt>
                <c:pt idx="23">
                  <c:v>6.6262496766385259E-4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'Data Land use'!$K$9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0.10636828964966427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'Data Land use'!$L$9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use'!$L$10:$L$33</c:f>
              <c:numCache>
                <c:formatCode>#,##0.00</c:formatCode>
                <c:ptCount val="24"/>
                <c:pt idx="0">
                  <c:v>9.323422708399684E-2</c:v>
                </c:pt>
                <c:pt idx="1">
                  <c:v>9.323422708399684E-2</c:v>
                </c:pt>
                <c:pt idx="2">
                  <c:v>9.323422708399684E-2</c:v>
                </c:pt>
                <c:pt idx="3">
                  <c:v>9.323422708399684E-2</c:v>
                </c:pt>
                <c:pt idx="4">
                  <c:v>9.323422708399684E-2</c:v>
                </c:pt>
                <c:pt idx="5">
                  <c:v>9.323422708399684E-2</c:v>
                </c:pt>
                <c:pt idx="6">
                  <c:v>9.5144412221251862E-2</c:v>
                </c:pt>
                <c:pt idx="7">
                  <c:v>0.13159676197516082</c:v>
                </c:pt>
                <c:pt idx="8">
                  <c:v>0.13159676197516082</c:v>
                </c:pt>
                <c:pt idx="9">
                  <c:v>0.13159676197516082</c:v>
                </c:pt>
                <c:pt idx="10">
                  <c:v>9.323422708399684E-2</c:v>
                </c:pt>
                <c:pt idx="11">
                  <c:v>9.323422708399684E-2</c:v>
                </c:pt>
                <c:pt idx="12">
                  <c:v>0.14496805793594594</c:v>
                </c:pt>
                <c:pt idx="13">
                  <c:v>0.14496805793594594</c:v>
                </c:pt>
                <c:pt idx="14">
                  <c:v>0.12586620656339575</c:v>
                </c:pt>
                <c:pt idx="15">
                  <c:v>9.323422708399684E-2</c:v>
                </c:pt>
                <c:pt idx="16">
                  <c:v>9.323422708399684E-2</c:v>
                </c:pt>
                <c:pt idx="17">
                  <c:v>9.323422708399684E-2</c:v>
                </c:pt>
                <c:pt idx="18">
                  <c:v>0.12873148426927827</c:v>
                </c:pt>
                <c:pt idx="19">
                  <c:v>0.12873148426927827</c:v>
                </c:pt>
                <c:pt idx="20">
                  <c:v>9.323422708399684E-2</c:v>
                </c:pt>
                <c:pt idx="21">
                  <c:v>9.323422708399684E-2</c:v>
                </c:pt>
                <c:pt idx="22">
                  <c:v>9.323422708399684E-2</c:v>
                </c:pt>
                <c:pt idx="23">
                  <c:v>9.323422708399684E-2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7620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34440" y="5836920"/>
          <a:ext cx="1126998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7620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34440" y="5836920"/>
          <a:ext cx="1126998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7620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34440" y="5836920"/>
          <a:ext cx="1126998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15</xdr:col>
      <xdr:colOff>0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00978" y="5781261"/>
          <a:ext cx="1287117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</xdr:rowOff>
    </xdr:from>
    <xdr:to>
      <xdr:col>12</xdr:col>
      <xdr:colOff>8282</xdr:colOff>
      <xdr:row>2</xdr:row>
      <xdr:rowOff>30480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53365"/>
          <a:ext cx="6066182" cy="280035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20A38AD-D802-45A2-B02C-8D00AF33C0F0}"/>
            </a:ext>
          </a:extLst>
        </xdr:cNvPr>
        <xdr:cNvCxnSpPr/>
      </xdr:nvCxnSpPr>
      <xdr:spPr>
        <a:xfrm flipV="1">
          <a:off x="375285" y="8359141"/>
          <a:ext cx="100083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C72442C9-FCF4-46C2-B966-82AF24840E02}"/>
            </a:ext>
          </a:extLst>
        </xdr:cNvPr>
        <xdr:cNvCxnSpPr/>
      </xdr:nvCxnSpPr>
      <xdr:spPr>
        <a:xfrm>
          <a:off x="373380" y="329565"/>
          <a:ext cx="997458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0F60A9DA-6407-4623-A881-082865135756}"/>
            </a:ext>
          </a:extLst>
        </xdr:cNvPr>
        <xdr:cNvCxnSpPr/>
      </xdr:nvCxnSpPr>
      <xdr:spPr>
        <a:xfrm flipV="1">
          <a:off x="375285" y="8359141"/>
          <a:ext cx="98559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15240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34440" y="5836920"/>
          <a:ext cx="1127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energy use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8965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37129" y="5916706"/>
          <a:ext cx="1123277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8283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FEU\Verwaltung\Vorlagen\UBA_Berichte\uba_diagramm_calibri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water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3" name="Tabelle3" displayName="Tabelle3" ref="B4:I28" totalsRowShown="0" headerRowDxfId="201" dataDxfId="200">
  <autoFilter ref="B4:I28"/>
  <tableColumns count="8">
    <tableColumn id="1" name="Path number" dataDxfId="199"/>
    <tableColumn id="2" name="Location" dataDxfId="198"/>
    <tableColumn id="3" name="Synthesis" dataDxfId="197"/>
    <tableColumn id="4" name="CO2 source" dataDxfId="196"/>
    <tableColumn id="5" name="Biomass" dataDxfId="195"/>
    <tableColumn id="6" name="Electricity source" dataDxfId="194"/>
    <tableColumn id="7" name="Electrolysis" dataDxfId="193"/>
    <tableColumn id="8" name="Transport" dataDxfId="192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12" name="Tabelle12" displayName="Tabelle12" ref="A9:N33" totalsRowShown="0" dataDxfId="44" tableBorderDxfId="43">
  <autoFilter ref="A9:N33"/>
  <tableColumns count="14">
    <tableColumn id="1" name="Reihenfolge_x000a_ im Bericht" dataDxfId="42"/>
    <tableColumn id="2" name="Path" dataDxfId="41"/>
    <tableColumn id="3" name="PtX-plant" dataDxfId="40"/>
    <tableColumn id="4" name="H₂-plant" dataDxfId="39"/>
    <tableColumn id="5" name="CO₂-plant" dataDxfId="38"/>
    <tableColumn id="6" name="Biomass cultivation/transport" dataDxfId="37"/>
    <tableColumn id="7" name="Electricity for H₂" dataDxfId="36"/>
    <tableColumn id="8" name="Energy for CO₂" dataDxfId="35"/>
    <tableColumn id="9" name="Energy O₂+water" dataDxfId="34"/>
    <tableColumn id="10" name="Auxiliaries" dataDxfId="33"/>
    <tableColumn id="11" name="Electricity transport HVDC" dataDxfId="32"/>
    <tableColumn id="12" name="Product transport" dataDxfId="31"/>
    <tableColumn id="13" name="Overall result" dataDxfId="30"/>
    <tableColumn id="14" name="Path description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4" name="Tabelle4" displayName="Tabelle4" ref="A9:O33" totalsRowShown="0" headerRowDxfId="27" dataDxfId="26" tableBorderDxfId="25">
  <autoFilter ref="A9:O33"/>
  <tableColumns count="15">
    <tableColumn id="1" name="Reihenfolge_x000a_ im Bericht" dataDxfId="24"/>
    <tableColumn id="2" name="Path" dataDxfId="23"/>
    <tableColumn id="3" name="PtX-plant" dataDxfId="22"/>
    <tableColumn id="4" name="H₂-plant" dataDxfId="21"/>
    <tableColumn id="5" name="CO₂-plant" dataDxfId="20"/>
    <tableColumn id="6" name="Biomass cultivation/transport" dataDxfId="19"/>
    <tableColumn id="7" name="Electricity for H₂" dataDxfId="18"/>
    <tableColumn id="8" name="Energy for CO₂" dataDxfId="17"/>
    <tableColumn id="9" name="Energy O₂+water" dataDxfId="16"/>
    <tableColumn id="10" name="Process water (excluding seawater)" dataDxfId="15"/>
    <tableColumn id="11" name="Auxiliaries" dataDxfId="14"/>
    <tableColumn id="12" name="Electricity transport HVDC" dataDxfId="13"/>
    <tableColumn id="13" name="Product transport" dataDxfId="12"/>
    <tableColumn id="14" name="Overall result" dataDxfId="11"/>
    <tableColumn id="15" name="Path description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1" name="Tabelle32" displayName="Tabelle32" ref="B4:I28" totalsRowShown="0" headerRowDxfId="9" dataDxfId="8">
  <autoFilter ref="B4:I28"/>
  <tableColumns count="8">
    <tableColumn id="1" name="Path number" dataDxfId="7"/>
    <tableColumn id="2" name="Location" dataDxfId="6"/>
    <tableColumn id="3" name="Synthese" dataDxfId="5"/>
    <tableColumn id="4" name="CO2 source" dataDxfId="4"/>
    <tableColumn id="5" name="biomass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A9:P33" totalsRowShown="0" headerRowDxfId="190" dataDxfId="189" tableBorderDxfId="188">
  <autoFilter ref="A9:P33"/>
  <tableColumns count="16">
    <tableColumn id="1" name="Reihenfolge_x000a_ im Bericht" dataDxfId="187"/>
    <tableColumn id="2" name="Path" dataDxfId="186"/>
    <tableColumn id="3" name="PtX-plant" dataDxfId="185"/>
    <tableColumn id="4" name="H₂-plant" dataDxfId="184"/>
    <tableColumn id="5" name="CO₂-plant" dataDxfId="183"/>
    <tableColumn id="6" name="Biomass cultivation/transport" dataDxfId="182"/>
    <tableColumn id="7" name="Electricity for H₂" dataDxfId="181"/>
    <tableColumn id="8" name="Energy for CO₂" dataDxfId="180"/>
    <tableColumn id="9" name="Energy O₂+water" dataDxfId="179"/>
    <tableColumn id="10" name="Auxiliaries" dataDxfId="178"/>
    <tableColumn id="11" name="Electricity transport HVDC" dataDxfId="177"/>
    <tableColumn id="12" name="Product transport" dataDxfId="176"/>
    <tableColumn id="13" name="CO₂ from oxyfuel" dataDxfId="175"/>
    <tableColumn id="14" name="fossil CO2 (for infromational purpose only)" dataDxfId="174"/>
    <tableColumn id="15" name="Overall result" dataDxfId="173"/>
    <tableColumn id="16" name="Path description" dataDxfId="17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5" name="Tabelle5" displayName="Tabelle5" ref="A9:N33" totalsRowShown="0" headerRowDxfId="170" dataDxfId="169" tableBorderDxfId="168">
  <autoFilter ref="A9:N33"/>
  <sortState ref="A10:N33">
    <sortCondition ref="A9:A33"/>
  </sortState>
  <tableColumns count="14">
    <tableColumn id="1" name="Reihenfolge_x000a_ im Bericht" dataDxfId="167"/>
    <tableColumn id="2" name="Path" dataDxfId="166"/>
    <tableColumn id="3" name="PtX-plant" dataDxfId="165"/>
    <tableColumn id="4" name="H₂-plant" dataDxfId="164"/>
    <tableColumn id="5" name="CO₂-plant" dataDxfId="163"/>
    <tableColumn id="6" name="Biomass cultivation/transport" dataDxfId="162"/>
    <tableColumn id="7" name="Electricity for H₂" dataDxfId="161"/>
    <tableColumn id="8" name="Energy for CO₂" dataDxfId="160"/>
    <tableColumn id="9" name="Energy O₂+water" dataDxfId="159"/>
    <tableColumn id="10" name="Auxiliaries" dataDxfId="158"/>
    <tableColumn id="11" name="Electricity transport HVDC" dataDxfId="157"/>
    <tableColumn id="12" name="Product transport" dataDxfId="156"/>
    <tableColumn id="13" name="Overall result" dataDxfId="155"/>
    <tableColumn id="14" name="Path description" dataDxfId="15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6" name="Tabelle6" displayName="Tabelle6" ref="A9:N33" totalsRowShown="0" headerRowDxfId="152" dataDxfId="151" tableBorderDxfId="150">
  <autoFilter ref="A9:N33"/>
  <sortState ref="A10:N33">
    <sortCondition ref="A9:A33"/>
  </sortState>
  <tableColumns count="14">
    <tableColumn id="1" name="Reihenfolge_x000a_ im Bericht" dataDxfId="149"/>
    <tableColumn id="2" name="Path" dataDxfId="148"/>
    <tableColumn id="3" name="PtX-plant" dataDxfId="147"/>
    <tableColumn id="4" name="H₂-plant" dataDxfId="146"/>
    <tableColumn id="5" name="CO₂-plant" dataDxfId="145"/>
    <tableColumn id="6" name="Biomass cultivation/transport" dataDxfId="144"/>
    <tableColumn id="7" name="Electricity for H₂" dataDxfId="143"/>
    <tableColumn id="8" name="Energy for CO₂" dataDxfId="142"/>
    <tableColumn id="9" name="Energy O₂+water" dataDxfId="141"/>
    <tableColumn id="10" name="Auxiliaries" dataDxfId="140"/>
    <tableColumn id="11" name="Electricity transport HVDC" dataDxfId="139"/>
    <tableColumn id="12" name="Product transport" dataDxfId="138"/>
    <tableColumn id="13" name="Overall result" dataDxfId="137"/>
    <tableColumn id="14" name="Path description" dataDxfId="136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7" name="Tabelle7" displayName="Tabelle7" ref="A9:N33" totalsRowShown="0" headerRowDxfId="134" dataDxfId="133" tableBorderDxfId="132">
  <autoFilter ref="A9:N33"/>
  <tableColumns count="14">
    <tableColumn id="1" name="Reihenfolge_x000a_ im Bericht" dataDxfId="131"/>
    <tableColumn id="2" name="Path" dataDxfId="130"/>
    <tableColumn id="3" name="PtX-plant" dataDxfId="129"/>
    <tableColumn id="4" name="H₂-plant" dataDxfId="128"/>
    <tableColumn id="5" name="CO₂-plant" dataDxfId="127"/>
    <tableColumn id="6" name="Biomass cultivation/transport" dataDxfId="126"/>
    <tableColumn id="7" name="Electricity for H₂" dataDxfId="125"/>
    <tableColumn id="8" name="Energy for CO₂" dataDxfId="124"/>
    <tableColumn id="9" name="Energy O₂+water" dataDxfId="123"/>
    <tableColumn id="10" name="Auxiliaries" dataDxfId="122"/>
    <tableColumn id="11" name="Electricity transport HVDC" dataDxfId="121"/>
    <tableColumn id="12" name="Product transport" dataDxfId="120"/>
    <tableColumn id="13" name="Overall result" dataDxfId="119"/>
    <tableColumn id="14" name="Path description" dataDxfId="11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8" name="Tabelle8" displayName="Tabelle8" ref="A9:N33" totalsRowShown="0" headerRowDxfId="116" dataDxfId="115" tableBorderDxfId="114">
  <autoFilter ref="A9:N33"/>
  <tableColumns count="14">
    <tableColumn id="1" name="Reihenfolge_x000a_ im Bericht" dataDxfId="113"/>
    <tableColumn id="2" name="Path" dataDxfId="112"/>
    <tableColumn id="3" name="PtX-plant" dataDxfId="111"/>
    <tableColumn id="4" name="H₂-plant" dataDxfId="110"/>
    <tableColumn id="5" name="CO₂-plant" dataDxfId="109"/>
    <tableColumn id="6" name="Biomass cultivation/transport" dataDxfId="108"/>
    <tableColumn id="7" name="Electricity for H₂" dataDxfId="107"/>
    <tableColumn id="8" name="Energy for CO₂" dataDxfId="106"/>
    <tableColumn id="9" name="Energy O₂+water" dataDxfId="105"/>
    <tableColumn id="10" name="Auxiliaries" dataDxfId="104"/>
    <tableColumn id="11" name="Electricity transport HVDC" dataDxfId="103"/>
    <tableColumn id="12" name="Product transport" dataDxfId="102"/>
    <tableColumn id="13" name="Overall result" dataDxfId="101"/>
    <tableColumn id="14" name="Path description" dataDxfId="100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9" name="Tabelle9" displayName="Tabelle9" ref="A9:N33" totalsRowShown="0" headerRowDxfId="98" dataDxfId="97" tableBorderDxfId="96">
  <autoFilter ref="A9:N33"/>
  <tableColumns count="14">
    <tableColumn id="1" name="Reihenfolge_x000a_ im Bericht" dataDxfId="95"/>
    <tableColumn id="2" name="Path" dataDxfId="94"/>
    <tableColumn id="3" name="PtX-plant" dataDxfId="93"/>
    <tableColumn id="4" name="H₂-plant" dataDxfId="92"/>
    <tableColumn id="5" name="CO₂-plant" dataDxfId="91"/>
    <tableColumn id="6" name="Biomass cultivation/transport" dataDxfId="90"/>
    <tableColumn id="7" name="Electricity for H₂" dataDxfId="89"/>
    <tableColumn id="8" name="Energy for CO₂" dataDxfId="88"/>
    <tableColumn id="9" name="Energy O₂+water" dataDxfId="87"/>
    <tableColumn id="10" name="Auxiliaries" dataDxfId="86"/>
    <tableColumn id="11" name="Electricity transport HVDC" dataDxfId="85"/>
    <tableColumn id="12" name="Product transport" dataDxfId="84"/>
    <tableColumn id="13" name="Overall result" dataDxfId="83"/>
    <tableColumn id="14" name="Path description" dataDxfId="8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10" name="Tabelle10" displayName="Tabelle10" ref="A9:N33" totalsRowShown="0" headerRowDxfId="80" dataDxfId="79" tableBorderDxfId="78">
  <autoFilter ref="A9:N33"/>
  <tableColumns count="14">
    <tableColumn id="1" name="Reihenfolge_x000a_ im Bericht" dataDxfId="77"/>
    <tableColumn id="2" name="Path" dataDxfId="76"/>
    <tableColumn id="3" name="PtX-plant" dataDxfId="75"/>
    <tableColumn id="4" name="H₂-plant" dataDxfId="74"/>
    <tableColumn id="5" name="CO₂-plant" dataDxfId="73"/>
    <tableColumn id="6" name="Biomass cultivation/transport" dataDxfId="72"/>
    <tableColumn id="7" name="Electricity for H₂" dataDxfId="71"/>
    <tableColumn id="8" name="Energy for CO₂" dataDxfId="70"/>
    <tableColumn id="9" name="Energy O₂+water" dataDxfId="69"/>
    <tableColumn id="10" name="Auxiliaries" dataDxfId="68"/>
    <tableColumn id="11" name="Electricity transport HVDC" dataDxfId="67"/>
    <tableColumn id="12" name="Product transport" dataDxfId="66"/>
    <tableColumn id="13" name="Overall result" dataDxfId="65"/>
    <tableColumn id="14" name="Path description" dataDxfId="64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11" name="Tabelle11" displayName="Tabelle11" ref="A9:N33" totalsRowShown="0" headerRowDxfId="62" dataDxfId="61" tableBorderDxfId="60">
  <autoFilter ref="A9:N33"/>
  <tableColumns count="14">
    <tableColumn id="1" name="Reihenfolge_x000a_ im Bericht" dataDxfId="59"/>
    <tableColumn id="2" name="Path" dataDxfId="58"/>
    <tableColumn id="3" name="PtX-plant" dataDxfId="57"/>
    <tableColumn id="4" name="H₂-plant" dataDxfId="56"/>
    <tableColumn id="5" name="CO₂-plant" dataDxfId="55"/>
    <tableColumn id="6" name="Biomass cultivation/transport" dataDxfId="54"/>
    <tableColumn id="7" name="Electricity for H₂" dataDxfId="53"/>
    <tableColumn id="8" name="Energy for CO₂" dataDxfId="52"/>
    <tableColumn id="9" name="Energy O₂+water" dataDxfId="51"/>
    <tableColumn id="10" name="Auxiliaries" dataDxfId="50"/>
    <tableColumn id="11" name="Electricity transport HVDC" dataDxfId="49"/>
    <tableColumn id="12" name="Product transport" dataDxfId="48"/>
    <tableColumn id="13" name="Overall result" dataDxfId="47"/>
    <tableColumn id="14" name="Path description" dataDxfId="46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2"/>
  </sheetPr>
  <dimension ref="A2:K69"/>
  <sheetViews>
    <sheetView tabSelected="1" zoomScaleNormal="100" workbookViewId="0">
      <selection activeCell="C5" sqref="C5"/>
    </sheetView>
  </sheetViews>
  <sheetFormatPr baseColWidth="10" defaultColWidth="11.44140625" defaultRowHeight="13.2" x14ac:dyDescent="0.25"/>
  <cols>
    <col min="1" max="1" width="5.44140625" style="39" customWidth="1"/>
    <col min="2" max="2" width="12.21875" style="39" customWidth="1"/>
    <col min="3" max="4" width="16.77734375" style="39" customWidth="1"/>
    <col min="5" max="5" width="22.109375" style="39" customWidth="1"/>
    <col min="6" max="6" width="21" style="39" customWidth="1"/>
    <col min="7" max="7" width="21.109375" style="39" customWidth="1"/>
    <col min="8" max="8" width="16.77734375" style="39" customWidth="1"/>
    <col min="9" max="9" width="18.88671875" style="39" customWidth="1"/>
    <col min="10" max="22" width="16.77734375" style="39" customWidth="1"/>
    <col min="23" max="16384" width="11.44140625" style="39"/>
  </cols>
  <sheetData>
    <row r="2" spans="1:11" ht="14.25" customHeight="1" x14ac:dyDescent="0.25">
      <c r="B2" s="38"/>
    </row>
    <row r="3" spans="1:11" ht="22.5" customHeight="1" x14ac:dyDescent="0.25">
      <c r="B3" s="40" t="s">
        <v>45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25">
      <c r="A4" s="34"/>
      <c r="B4" s="35" t="s">
        <v>38</v>
      </c>
      <c r="C4" s="36" t="s">
        <v>39</v>
      </c>
      <c r="D4" s="37" t="s">
        <v>80</v>
      </c>
      <c r="E4" s="36" t="s">
        <v>40</v>
      </c>
      <c r="F4" s="36" t="s">
        <v>83</v>
      </c>
      <c r="G4" s="36" t="s">
        <v>41</v>
      </c>
      <c r="H4" s="36" t="s">
        <v>81</v>
      </c>
      <c r="I4" s="36" t="s">
        <v>1</v>
      </c>
    </row>
    <row r="5" spans="1:11" ht="24.9" customHeight="1" x14ac:dyDescent="0.25">
      <c r="B5" s="43">
        <v>1</v>
      </c>
      <c r="C5" s="44" t="s">
        <v>10</v>
      </c>
      <c r="D5" s="44" t="s">
        <v>2</v>
      </c>
      <c r="E5" s="44" t="s">
        <v>5</v>
      </c>
      <c r="F5" s="44" t="s">
        <v>22</v>
      </c>
      <c r="G5" s="44" t="s">
        <v>5</v>
      </c>
      <c r="H5" s="44" t="s">
        <v>5</v>
      </c>
      <c r="I5" s="44" t="s">
        <v>37</v>
      </c>
    </row>
    <row r="6" spans="1:11" ht="24.9" customHeight="1" x14ac:dyDescent="0.25">
      <c r="B6" s="43">
        <v>2</v>
      </c>
      <c r="C6" s="44" t="s">
        <v>10</v>
      </c>
      <c r="D6" s="44" t="s">
        <v>3</v>
      </c>
      <c r="E6" s="44" t="s">
        <v>5</v>
      </c>
      <c r="F6" s="44" t="s">
        <v>22</v>
      </c>
      <c r="G6" s="44" t="s">
        <v>6</v>
      </c>
      <c r="H6" s="44" t="s">
        <v>33</v>
      </c>
      <c r="I6" s="44" t="s">
        <v>37</v>
      </c>
    </row>
    <row r="7" spans="1:11" ht="24.9" customHeight="1" x14ac:dyDescent="0.25">
      <c r="B7" s="43">
        <v>3</v>
      </c>
      <c r="C7" s="44" t="s">
        <v>10</v>
      </c>
      <c r="D7" s="44" t="s">
        <v>4</v>
      </c>
      <c r="E7" s="44" t="s">
        <v>16</v>
      </c>
      <c r="F7" s="44" t="s">
        <v>5</v>
      </c>
      <c r="G7" s="44" t="s">
        <v>6</v>
      </c>
      <c r="H7" s="44" t="s">
        <v>33</v>
      </c>
      <c r="I7" s="44" t="s">
        <v>37</v>
      </c>
    </row>
    <row r="8" spans="1:11" ht="24.9" customHeight="1" x14ac:dyDescent="0.25">
      <c r="B8" s="43">
        <v>4</v>
      </c>
      <c r="C8" s="44" t="s">
        <v>10</v>
      </c>
      <c r="D8" s="44" t="s">
        <v>4</v>
      </c>
      <c r="E8" s="44" t="s">
        <v>17</v>
      </c>
      <c r="F8" s="44" t="s">
        <v>5</v>
      </c>
      <c r="G8" s="44" t="s">
        <v>26</v>
      </c>
      <c r="H8" s="44" t="s">
        <v>33</v>
      </c>
      <c r="I8" s="44" t="s">
        <v>37</v>
      </c>
    </row>
    <row r="9" spans="1:11" ht="24.9" customHeight="1" x14ac:dyDescent="0.25">
      <c r="B9" s="43">
        <v>5</v>
      </c>
      <c r="C9" s="44" t="s">
        <v>13</v>
      </c>
      <c r="D9" s="44" t="s">
        <v>11</v>
      </c>
      <c r="E9" s="44" t="s">
        <v>18</v>
      </c>
      <c r="F9" s="44" t="s">
        <v>5</v>
      </c>
      <c r="G9" s="44" t="s">
        <v>27</v>
      </c>
      <c r="H9" s="44" t="s">
        <v>33</v>
      </c>
      <c r="I9" s="44" t="s">
        <v>82</v>
      </c>
    </row>
    <row r="10" spans="1:11" ht="24.9" customHeight="1" x14ac:dyDescent="0.25">
      <c r="B10" s="43">
        <v>6</v>
      </c>
      <c r="C10" s="44" t="s">
        <v>13</v>
      </c>
      <c r="D10" s="44" t="s">
        <v>4</v>
      </c>
      <c r="E10" s="44" t="s">
        <v>17</v>
      </c>
      <c r="F10" s="44" t="s">
        <v>5</v>
      </c>
      <c r="G10" s="44" t="s">
        <v>26</v>
      </c>
      <c r="H10" s="44" t="s">
        <v>33</v>
      </c>
      <c r="I10" s="44" t="s">
        <v>36</v>
      </c>
    </row>
    <row r="11" spans="1:11" ht="24.9" customHeight="1" x14ac:dyDescent="0.25">
      <c r="B11" s="43">
        <v>7</v>
      </c>
      <c r="C11" s="44" t="s">
        <v>13</v>
      </c>
      <c r="D11" s="44" t="s">
        <v>4</v>
      </c>
      <c r="E11" s="44" t="s">
        <v>17</v>
      </c>
      <c r="F11" s="44" t="s">
        <v>5</v>
      </c>
      <c r="G11" s="44" t="s">
        <v>28</v>
      </c>
      <c r="H11" s="44" t="s">
        <v>33</v>
      </c>
      <c r="I11" s="44" t="s">
        <v>36</v>
      </c>
    </row>
    <row r="12" spans="1:11" ht="24.9" customHeight="1" x14ac:dyDescent="0.25">
      <c r="B12" s="43">
        <v>8</v>
      </c>
      <c r="C12" s="44" t="s">
        <v>10</v>
      </c>
      <c r="D12" s="44" t="s">
        <v>2</v>
      </c>
      <c r="E12" s="44" t="s">
        <v>5</v>
      </c>
      <c r="F12" s="44" t="s">
        <v>23</v>
      </c>
      <c r="G12" s="44" t="s">
        <v>5</v>
      </c>
      <c r="H12" s="44" t="s">
        <v>5</v>
      </c>
      <c r="I12" s="44" t="s">
        <v>37</v>
      </c>
    </row>
    <row r="13" spans="1:11" ht="24.9" customHeight="1" x14ac:dyDescent="0.25">
      <c r="B13" s="43">
        <v>9</v>
      </c>
      <c r="C13" s="44" t="s">
        <v>10</v>
      </c>
      <c r="D13" s="44" t="s">
        <v>3</v>
      </c>
      <c r="E13" s="44" t="s">
        <v>5</v>
      </c>
      <c r="F13" s="44" t="s">
        <v>23</v>
      </c>
      <c r="G13" s="44" t="s">
        <v>26</v>
      </c>
      <c r="H13" s="44" t="s">
        <v>33</v>
      </c>
      <c r="I13" s="44" t="s">
        <v>37</v>
      </c>
    </row>
    <row r="14" spans="1:11" ht="24.9" customHeight="1" x14ac:dyDescent="0.25">
      <c r="B14" s="43">
        <v>10</v>
      </c>
      <c r="C14" s="44" t="s">
        <v>10</v>
      </c>
      <c r="D14" s="44" t="s">
        <v>4</v>
      </c>
      <c r="E14" s="44" t="s">
        <v>19</v>
      </c>
      <c r="F14" s="44" t="s">
        <v>5</v>
      </c>
      <c r="G14" s="44" t="s">
        <v>26</v>
      </c>
      <c r="H14" s="44" t="s">
        <v>33</v>
      </c>
      <c r="I14" s="44" t="s">
        <v>37</v>
      </c>
    </row>
    <row r="15" spans="1:11" ht="24.9" customHeight="1" x14ac:dyDescent="0.25">
      <c r="B15" s="43">
        <v>11</v>
      </c>
      <c r="C15" s="44" t="s">
        <v>10</v>
      </c>
      <c r="D15" s="44" t="s">
        <v>4</v>
      </c>
      <c r="E15" s="44" t="s">
        <v>19</v>
      </c>
      <c r="F15" s="44" t="s">
        <v>5</v>
      </c>
      <c r="G15" s="44" t="s">
        <v>7</v>
      </c>
      <c r="H15" s="44" t="s">
        <v>33</v>
      </c>
      <c r="I15" s="44" t="s">
        <v>37</v>
      </c>
    </row>
    <row r="16" spans="1:11" ht="24.9" customHeight="1" x14ac:dyDescent="0.25">
      <c r="B16" s="43">
        <v>12</v>
      </c>
      <c r="C16" s="44" t="s">
        <v>14</v>
      </c>
      <c r="D16" s="44" t="s">
        <v>4</v>
      </c>
      <c r="E16" s="44" t="s">
        <v>19</v>
      </c>
      <c r="F16" s="44" t="s">
        <v>5</v>
      </c>
      <c r="G16" s="44" t="s">
        <v>28</v>
      </c>
      <c r="H16" s="44" t="s">
        <v>33</v>
      </c>
      <c r="I16" s="44" t="s">
        <v>36</v>
      </c>
    </row>
    <row r="17" spans="2:11" ht="24.9" customHeight="1" x14ac:dyDescent="0.25">
      <c r="B17" s="43">
        <v>13</v>
      </c>
      <c r="C17" s="44" t="s">
        <v>14</v>
      </c>
      <c r="D17" s="44" t="s">
        <v>4</v>
      </c>
      <c r="E17" s="44" t="s">
        <v>19</v>
      </c>
      <c r="F17" s="44" t="s">
        <v>5</v>
      </c>
      <c r="G17" s="44" t="s">
        <v>6</v>
      </c>
      <c r="H17" s="44" t="s">
        <v>33</v>
      </c>
      <c r="I17" s="44" t="s">
        <v>36</v>
      </c>
    </row>
    <row r="18" spans="2:11" ht="24.9" customHeight="1" x14ac:dyDescent="0.25">
      <c r="B18" s="43">
        <v>14</v>
      </c>
      <c r="C18" s="44" t="s">
        <v>14</v>
      </c>
      <c r="D18" s="44" t="s">
        <v>4</v>
      </c>
      <c r="E18" s="44" t="s">
        <v>19</v>
      </c>
      <c r="F18" s="44" t="s">
        <v>5</v>
      </c>
      <c r="G18" s="44" t="s">
        <v>26</v>
      </c>
      <c r="H18" s="44" t="s">
        <v>33</v>
      </c>
      <c r="I18" s="44" t="s">
        <v>36</v>
      </c>
    </row>
    <row r="19" spans="2:11" ht="24.9" customHeight="1" x14ac:dyDescent="0.25">
      <c r="B19" s="43">
        <v>15</v>
      </c>
      <c r="C19" s="44" t="s">
        <v>15</v>
      </c>
      <c r="D19" s="44" t="s">
        <v>4</v>
      </c>
      <c r="E19" s="44" t="s">
        <v>19</v>
      </c>
      <c r="F19" s="44" t="s">
        <v>5</v>
      </c>
      <c r="G19" s="44" t="s">
        <v>29</v>
      </c>
      <c r="H19" s="44" t="s">
        <v>33</v>
      </c>
      <c r="I19" s="44" t="s">
        <v>36</v>
      </c>
    </row>
    <row r="20" spans="2:11" ht="24.9" customHeight="1" x14ac:dyDescent="0.25">
      <c r="B20" s="43">
        <v>16</v>
      </c>
      <c r="C20" s="44" t="s">
        <v>12</v>
      </c>
      <c r="D20" s="44" t="s">
        <v>3</v>
      </c>
      <c r="E20" s="44" t="s">
        <v>5</v>
      </c>
      <c r="F20" s="44" t="s">
        <v>24</v>
      </c>
      <c r="G20" s="44" t="s">
        <v>30</v>
      </c>
      <c r="H20" s="44" t="s">
        <v>33</v>
      </c>
      <c r="I20" s="44" t="s">
        <v>36</v>
      </c>
    </row>
    <row r="21" spans="2:11" ht="24.9" customHeight="1" x14ac:dyDescent="0.25">
      <c r="B21" s="43">
        <v>17</v>
      </c>
      <c r="C21" s="44" t="s">
        <v>12</v>
      </c>
      <c r="D21" s="44" t="s">
        <v>3</v>
      </c>
      <c r="E21" s="44" t="s">
        <v>5</v>
      </c>
      <c r="F21" s="44" t="s">
        <v>23</v>
      </c>
      <c r="G21" s="44" t="s">
        <v>30</v>
      </c>
      <c r="H21" s="44" t="s">
        <v>33</v>
      </c>
      <c r="I21" s="44" t="s">
        <v>36</v>
      </c>
    </row>
    <row r="22" spans="2:11" ht="24.9" customHeight="1" x14ac:dyDescent="0.25">
      <c r="B22" s="43">
        <v>18</v>
      </c>
      <c r="C22" s="44" t="s">
        <v>10</v>
      </c>
      <c r="D22" s="44" t="s">
        <v>3</v>
      </c>
      <c r="E22" s="44" t="s">
        <v>5</v>
      </c>
      <c r="F22" s="44" t="s">
        <v>23</v>
      </c>
      <c r="G22" s="44" t="s">
        <v>7</v>
      </c>
      <c r="H22" s="44" t="s">
        <v>34</v>
      </c>
      <c r="I22" s="44" t="s">
        <v>37</v>
      </c>
    </row>
    <row r="23" spans="2:11" ht="24.9" customHeight="1" x14ac:dyDescent="0.25">
      <c r="B23" s="43">
        <v>19</v>
      </c>
      <c r="C23" s="44" t="s">
        <v>10</v>
      </c>
      <c r="D23" s="44" t="s">
        <v>4</v>
      </c>
      <c r="E23" s="44" t="s">
        <v>19</v>
      </c>
      <c r="F23" s="44" t="s">
        <v>5</v>
      </c>
      <c r="G23" s="44" t="s">
        <v>7</v>
      </c>
      <c r="H23" s="44" t="s">
        <v>34</v>
      </c>
      <c r="I23" s="44" t="s">
        <v>37</v>
      </c>
    </row>
    <row r="24" spans="2:11" ht="24.9" customHeight="1" x14ac:dyDescent="0.25">
      <c r="B24" s="43">
        <v>20</v>
      </c>
      <c r="C24" s="44" t="s">
        <v>10</v>
      </c>
      <c r="D24" s="44" t="s">
        <v>4</v>
      </c>
      <c r="E24" s="44" t="s">
        <v>16</v>
      </c>
      <c r="F24" s="44" t="s">
        <v>5</v>
      </c>
      <c r="G24" s="44" t="s">
        <v>6</v>
      </c>
      <c r="H24" s="44" t="s">
        <v>35</v>
      </c>
      <c r="I24" s="44" t="s">
        <v>37</v>
      </c>
    </row>
    <row r="25" spans="2:11" ht="24.9" customHeight="1" x14ac:dyDescent="0.25">
      <c r="B25" s="43">
        <v>21</v>
      </c>
      <c r="C25" s="44" t="s">
        <v>10</v>
      </c>
      <c r="D25" s="44" t="s">
        <v>4</v>
      </c>
      <c r="E25" s="44" t="s">
        <v>20</v>
      </c>
      <c r="F25" s="44" t="s">
        <v>5</v>
      </c>
      <c r="G25" s="44" t="s">
        <v>6</v>
      </c>
      <c r="H25" s="44" t="s">
        <v>33</v>
      </c>
      <c r="I25" s="44" t="s">
        <v>37</v>
      </c>
    </row>
    <row r="26" spans="2:11" ht="24.9" customHeight="1" x14ac:dyDescent="0.25">
      <c r="B26" s="43">
        <v>22</v>
      </c>
      <c r="C26" s="44" t="s">
        <v>10</v>
      </c>
      <c r="D26" s="44" t="s">
        <v>4</v>
      </c>
      <c r="E26" s="44" t="s">
        <v>20</v>
      </c>
      <c r="F26" s="44" t="s">
        <v>5</v>
      </c>
      <c r="G26" s="44" t="s">
        <v>31</v>
      </c>
      <c r="H26" s="44" t="s">
        <v>33</v>
      </c>
      <c r="I26" s="44" t="s">
        <v>37</v>
      </c>
    </row>
    <row r="27" spans="2:11" ht="24.9" customHeight="1" x14ac:dyDescent="0.25">
      <c r="B27" s="43">
        <v>61</v>
      </c>
      <c r="C27" s="44" t="s">
        <v>10</v>
      </c>
      <c r="D27" s="44" t="s">
        <v>4</v>
      </c>
      <c r="E27" s="44" t="s">
        <v>21</v>
      </c>
      <c r="F27" s="44" t="s">
        <v>5</v>
      </c>
      <c r="G27" s="44" t="s">
        <v>6</v>
      </c>
      <c r="H27" s="44" t="s">
        <v>33</v>
      </c>
      <c r="I27" s="44" t="s">
        <v>37</v>
      </c>
    </row>
    <row r="28" spans="2:11" ht="24.9" customHeight="1" x14ac:dyDescent="0.25">
      <c r="B28" s="43">
        <v>62</v>
      </c>
      <c r="C28" s="44" t="s">
        <v>10</v>
      </c>
      <c r="D28" s="44" t="s">
        <v>4</v>
      </c>
      <c r="E28" s="44" t="s">
        <v>25</v>
      </c>
      <c r="F28" s="44" t="s">
        <v>5</v>
      </c>
      <c r="G28" s="44" t="s">
        <v>6</v>
      </c>
      <c r="H28" s="44" t="s">
        <v>33</v>
      </c>
      <c r="I28" s="44" t="s">
        <v>37</v>
      </c>
    </row>
    <row r="29" spans="2:11" ht="18.75" customHeight="1" x14ac:dyDescent="0.25">
      <c r="B29" s="41" t="s">
        <v>42</v>
      </c>
      <c r="K29" s="42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sortState ref="B5:I28">
    <sortCondition ref="B4"/>
  </sortState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Z33"/>
  <sheetViews>
    <sheetView showGridLines="0" topLeftCell="A6" zoomScale="85" zoomScaleNormal="85" workbookViewId="0">
      <selection activeCell="D21" sqref="D21"/>
    </sheetView>
  </sheetViews>
  <sheetFormatPr baseColWidth="10" defaultColWidth="11.44140625" defaultRowHeight="13.2" x14ac:dyDescent="0.25"/>
  <cols>
    <col min="1" max="1" width="18" style="2" bestFit="1" customWidth="1"/>
    <col min="2" max="2" width="5.88671875" style="2" customWidth="1"/>
    <col min="3" max="5" width="14.5546875" style="2" customWidth="1"/>
    <col min="6" max="6" width="22.5546875" style="2" customWidth="1"/>
    <col min="7" max="8" width="14.5546875" style="2" customWidth="1"/>
    <col min="9" max="9" width="16.5546875" style="2" customWidth="1"/>
    <col min="10" max="10" width="14.5546875" style="2" customWidth="1"/>
    <col min="11" max="11" width="17.21875" style="2" customWidth="1"/>
    <col min="12" max="12" width="17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115</v>
      </c>
      <c r="B1" s="63" t="s">
        <v>59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" customHeight="1" x14ac:dyDescent="3.95">
      <c r="A2" s="6" t="s">
        <v>116</v>
      </c>
      <c r="B2" s="63" t="s">
        <v>68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33"/>
    </row>
    <row r="3" spans="1:26" ht="15.9" customHeight="1" x14ac:dyDescent="0.25">
      <c r="A3" s="6" t="s">
        <v>117</v>
      </c>
      <c r="B3" s="63" t="s">
        <v>48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"Source: "&amp;'Data Smog'!B3</f>
        <v>Source: Source</v>
      </c>
    </row>
    <row r="4" spans="1:26" x14ac:dyDescent="0.25">
      <c r="A4" s="6" t="s">
        <v>49</v>
      </c>
      <c r="B4" s="63" t="s">
        <v>42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25">
      <c r="A5" s="6" t="s">
        <v>118</v>
      </c>
      <c r="B5" s="63" t="s">
        <v>67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25">
      <c r="A6" s="7" t="s">
        <v>119</v>
      </c>
      <c r="B6" s="61" t="s">
        <v>79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9" t="s">
        <v>8</v>
      </c>
      <c r="B9" s="52" t="s">
        <v>62</v>
      </c>
      <c r="C9" s="53" t="s">
        <v>50</v>
      </c>
      <c r="D9" s="53" t="s">
        <v>51</v>
      </c>
      <c r="E9" s="53" t="s">
        <v>52</v>
      </c>
      <c r="F9" s="53" t="s">
        <v>78</v>
      </c>
      <c r="G9" s="53" t="s">
        <v>84</v>
      </c>
      <c r="H9" s="53" t="s">
        <v>60</v>
      </c>
      <c r="I9" s="54" t="s">
        <v>53</v>
      </c>
      <c r="J9" s="53" t="s">
        <v>54</v>
      </c>
      <c r="K9" s="53" t="s">
        <v>58</v>
      </c>
      <c r="L9" s="54" t="s">
        <v>85</v>
      </c>
      <c r="M9" s="54" t="s">
        <v>56</v>
      </c>
      <c r="N9" s="55" t="s">
        <v>57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0">
        <v>1</v>
      </c>
      <c r="B10" s="56">
        <v>62</v>
      </c>
      <c r="C10" s="45">
        <v>11.067078146920387</v>
      </c>
      <c r="D10" s="45">
        <v>8.0899007453529634</v>
      </c>
      <c r="E10" s="45">
        <v>2.803028475285511E-3</v>
      </c>
      <c r="F10" s="45">
        <v>0</v>
      </c>
      <c r="G10" s="45">
        <v>24.241530170955578</v>
      </c>
      <c r="H10" s="45">
        <v>0.79970943948063966</v>
      </c>
      <c r="I10" s="45">
        <v>2.7636474328692942E-2</v>
      </c>
      <c r="J10" s="45">
        <v>1.085045452785105</v>
      </c>
      <c r="K10" s="45">
        <v>0</v>
      </c>
      <c r="L10" s="45">
        <v>2.1708293983148952</v>
      </c>
      <c r="M10" s="45">
        <v>47.484532856613541</v>
      </c>
      <c r="N10" s="57" t="s">
        <v>114</v>
      </c>
      <c r="O10" s="2"/>
    </row>
    <row r="11" spans="1:26" x14ac:dyDescent="0.25">
      <c r="A11" s="51">
        <v>2</v>
      </c>
      <c r="B11" s="56">
        <v>61</v>
      </c>
      <c r="C11" s="45">
        <v>11.067078146920387</v>
      </c>
      <c r="D11" s="45">
        <v>8.0899007453529634</v>
      </c>
      <c r="E11" s="45">
        <v>0</v>
      </c>
      <c r="F11" s="45">
        <v>0</v>
      </c>
      <c r="G11" s="45">
        <v>24.241530170955578</v>
      </c>
      <c r="H11" s="45">
        <v>0</v>
      </c>
      <c r="I11" s="45">
        <v>2.7636474328692942E-2</v>
      </c>
      <c r="J11" s="45">
        <v>0.5688056658089431</v>
      </c>
      <c r="K11" s="45">
        <v>0</v>
      </c>
      <c r="L11" s="45">
        <v>2.1708293983148952</v>
      </c>
      <c r="M11" s="45">
        <v>46.165780601681462</v>
      </c>
      <c r="N11" s="57" t="s">
        <v>113</v>
      </c>
      <c r="O11" s="2"/>
    </row>
    <row r="12" spans="1:26" x14ac:dyDescent="0.25">
      <c r="A12" s="51">
        <v>3</v>
      </c>
      <c r="B12" s="56">
        <v>22</v>
      </c>
      <c r="C12" s="45">
        <v>4.1592786084887248</v>
      </c>
      <c r="D12" s="45">
        <v>3.073125116471902</v>
      </c>
      <c r="E12" s="45">
        <v>0.12758421422426514</v>
      </c>
      <c r="F12" s="45">
        <v>0</v>
      </c>
      <c r="G12" s="45">
        <v>318.11411007966967</v>
      </c>
      <c r="H12" s="45">
        <v>20.674167213293657</v>
      </c>
      <c r="I12" s="45">
        <v>0.36266491326299144</v>
      </c>
      <c r="J12" s="45">
        <v>1.0546601462778891</v>
      </c>
      <c r="K12" s="45">
        <v>0</v>
      </c>
      <c r="L12" s="45">
        <v>2.1708293983148952</v>
      </c>
      <c r="M12" s="45">
        <v>349.73641969000403</v>
      </c>
      <c r="N12" s="57" t="s">
        <v>112</v>
      </c>
      <c r="O12" s="2"/>
    </row>
    <row r="13" spans="1:26" x14ac:dyDescent="0.25">
      <c r="A13" s="51">
        <v>4</v>
      </c>
      <c r="B13" s="56">
        <v>21</v>
      </c>
      <c r="C13" s="45">
        <v>11.067078146920387</v>
      </c>
      <c r="D13" s="45">
        <v>8.0899007453529634</v>
      </c>
      <c r="E13" s="45">
        <v>0.12758421422426514</v>
      </c>
      <c r="F13" s="45">
        <v>0</v>
      </c>
      <c r="G13" s="45">
        <v>24.241530170955578</v>
      </c>
      <c r="H13" s="45">
        <v>20.674167213293657</v>
      </c>
      <c r="I13" s="45">
        <v>2.7636474328692942E-2</v>
      </c>
      <c r="J13" s="45">
        <v>1.0546601462778891</v>
      </c>
      <c r="K13" s="45">
        <v>0</v>
      </c>
      <c r="L13" s="45">
        <v>2.1708293983148952</v>
      </c>
      <c r="M13" s="45">
        <v>67.453386509668306</v>
      </c>
      <c r="N13" s="57" t="s">
        <v>111</v>
      </c>
      <c r="O13" s="2"/>
    </row>
    <row r="14" spans="1:26" x14ac:dyDescent="0.25">
      <c r="A14" s="51">
        <v>5</v>
      </c>
      <c r="B14" s="56">
        <v>20</v>
      </c>
      <c r="C14" s="45">
        <v>11.049311718961565</v>
      </c>
      <c r="D14" s="45">
        <v>10.424771612309554</v>
      </c>
      <c r="E14" s="45">
        <v>2.9705398421107438</v>
      </c>
      <c r="F14" s="45">
        <v>-2.7442185453015453E-15</v>
      </c>
      <c r="G14" s="45">
        <v>26.465442906223899</v>
      </c>
      <c r="H14" s="45">
        <v>-5.5610999017435463E-15</v>
      </c>
      <c r="I14" s="45">
        <v>2.7631403109205789E-2</v>
      </c>
      <c r="J14" s="45">
        <v>0.15965624265642078</v>
      </c>
      <c r="K14" s="45">
        <v>0</v>
      </c>
      <c r="L14" s="45">
        <v>2.1708293983148952</v>
      </c>
      <c r="M14" s="45">
        <v>53.268183123686264</v>
      </c>
      <c r="N14" s="57" t="s">
        <v>110</v>
      </c>
      <c r="O14" s="2"/>
    </row>
    <row r="15" spans="1:26" x14ac:dyDescent="0.25">
      <c r="A15" s="51">
        <v>6</v>
      </c>
      <c r="B15" s="56">
        <v>19</v>
      </c>
      <c r="C15" s="45">
        <v>7.7458189179268775</v>
      </c>
      <c r="D15" s="45">
        <v>29.242143770812199</v>
      </c>
      <c r="E15" s="45">
        <v>15.56286213131531</v>
      </c>
      <c r="F15" s="45">
        <v>0</v>
      </c>
      <c r="G15" s="45">
        <v>16.499269585853565</v>
      </c>
      <c r="H15" s="45">
        <v>5.4431935575648405</v>
      </c>
      <c r="I15" s="45">
        <v>2.1477129278510233E-2</v>
      </c>
      <c r="J15" s="45">
        <v>0.12238652785848128</v>
      </c>
      <c r="K15" s="45">
        <v>0</v>
      </c>
      <c r="L15" s="45">
        <v>2.1708293983148952</v>
      </c>
      <c r="M15" s="45">
        <v>76.807981018924679</v>
      </c>
      <c r="N15" s="57" t="s">
        <v>109</v>
      </c>
      <c r="O15" s="2"/>
    </row>
    <row r="16" spans="1:26" x14ac:dyDescent="0.25">
      <c r="A16" s="51">
        <v>7</v>
      </c>
      <c r="B16" s="56">
        <v>15</v>
      </c>
      <c r="C16" s="45">
        <v>4.15979164110888</v>
      </c>
      <c r="D16" s="45">
        <v>3.0735041758182406</v>
      </c>
      <c r="E16" s="45">
        <v>8.3578333668174842</v>
      </c>
      <c r="F16" s="45">
        <v>0</v>
      </c>
      <c r="G16" s="45">
        <v>2.5020128014033309</v>
      </c>
      <c r="H16" s="45">
        <v>0.25142819086328461</v>
      </c>
      <c r="I16" s="45">
        <v>2.7803714051987589E-3</v>
      </c>
      <c r="J16" s="45">
        <v>0.56887582601905617</v>
      </c>
      <c r="K16" s="45">
        <v>0</v>
      </c>
      <c r="L16" s="45">
        <v>2.9058886493469243</v>
      </c>
      <c r="M16" s="45">
        <v>21.822115022782398</v>
      </c>
      <c r="N16" s="57" t="s">
        <v>105</v>
      </c>
      <c r="O16" s="2"/>
    </row>
    <row r="17" spans="1:15" x14ac:dyDescent="0.25">
      <c r="A17" s="51">
        <v>8</v>
      </c>
      <c r="B17" s="56">
        <v>14</v>
      </c>
      <c r="C17" s="45">
        <v>18.968072468769467</v>
      </c>
      <c r="D17" s="45">
        <v>13.865432372112361</v>
      </c>
      <c r="E17" s="45">
        <v>38.110560013874519</v>
      </c>
      <c r="F17" s="45">
        <v>0</v>
      </c>
      <c r="G17" s="45">
        <v>72.172410751871197</v>
      </c>
      <c r="H17" s="45">
        <v>9.7284683920208792</v>
      </c>
      <c r="I17" s="45">
        <v>0.17805288407464745</v>
      </c>
      <c r="J17" s="45">
        <v>0.56887582601905617</v>
      </c>
      <c r="K17" s="45">
        <v>0</v>
      </c>
      <c r="L17" s="45">
        <v>5.1357974408211966</v>
      </c>
      <c r="M17" s="45">
        <v>158.72767014956332</v>
      </c>
      <c r="N17" s="57" t="s">
        <v>104</v>
      </c>
      <c r="O17" s="2"/>
    </row>
    <row r="18" spans="1:15" x14ac:dyDescent="0.25">
      <c r="A18" s="51">
        <v>9</v>
      </c>
      <c r="B18" s="56">
        <v>13</v>
      </c>
      <c r="C18" s="45">
        <v>11.132314086389142</v>
      </c>
      <c r="D18" s="45">
        <v>8.1375874308833236</v>
      </c>
      <c r="E18" s="45">
        <v>22.366991942969801</v>
      </c>
      <c r="F18" s="45">
        <v>0</v>
      </c>
      <c r="G18" s="45">
        <v>25.013524496571719</v>
      </c>
      <c r="H18" s="45">
        <v>3.4511202785259201</v>
      </c>
      <c r="I18" s="45">
        <v>6.3397914302312772E-2</v>
      </c>
      <c r="J18" s="45">
        <v>0.56887582601905617</v>
      </c>
      <c r="K18" s="45">
        <v>0</v>
      </c>
      <c r="L18" s="45">
        <v>5.1357974408211966</v>
      </c>
      <c r="M18" s="45">
        <v>75.869609416482461</v>
      </c>
      <c r="N18" s="57" t="s">
        <v>103</v>
      </c>
      <c r="O18" s="2"/>
    </row>
    <row r="19" spans="1:15" x14ac:dyDescent="0.25">
      <c r="A19" s="51">
        <v>10</v>
      </c>
      <c r="B19" s="56">
        <v>12</v>
      </c>
      <c r="C19" s="45">
        <v>5.2990462592506713</v>
      </c>
      <c r="D19" s="45">
        <v>3.8735389515886696</v>
      </c>
      <c r="E19" s="45">
        <v>10.646818268539192</v>
      </c>
      <c r="F19" s="45">
        <v>0</v>
      </c>
      <c r="G19" s="45">
        <v>28.464130465477034</v>
      </c>
      <c r="H19" s="45">
        <v>3.9272009777542052</v>
      </c>
      <c r="I19" s="45">
        <v>7.2143631905511416E-2</v>
      </c>
      <c r="J19" s="45">
        <v>0.56887582601905617</v>
      </c>
      <c r="K19" s="45">
        <v>0</v>
      </c>
      <c r="L19" s="45">
        <v>5.1357974408211966</v>
      </c>
      <c r="M19" s="45">
        <v>57.987551821355538</v>
      </c>
      <c r="N19" s="57" t="s">
        <v>102</v>
      </c>
      <c r="O19" s="2"/>
    </row>
    <row r="20" spans="1:15" x14ac:dyDescent="0.25">
      <c r="A20" s="51">
        <v>11</v>
      </c>
      <c r="B20" s="56">
        <v>11</v>
      </c>
      <c r="C20" s="45">
        <v>7.7458189179268784</v>
      </c>
      <c r="D20" s="45">
        <v>5.6621002766609054</v>
      </c>
      <c r="E20" s="45">
        <v>15.562862131315317</v>
      </c>
      <c r="F20" s="45">
        <v>0</v>
      </c>
      <c r="G20" s="45">
        <v>19.317410328257431</v>
      </c>
      <c r="H20" s="45">
        <v>2.6652264266713961</v>
      </c>
      <c r="I20" s="45">
        <v>2.1466546961331878E-2</v>
      </c>
      <c r="J20" s="45">
        <v>0.56887582601905617</v>
      </c>
      <c r="K20" s="45">
        <v>0</v>
      </c>
      <c r="L20" s="45">
        <v>2.1708293983148952</v>
      </c>
      <c r="M20" s="45">
        <v>53.714589852127212</v>
      </c>
      <c r="N20" s="57" t="s">
        <v>101</v>
      </c>
      <c r="O20" s="2"/>
    </row>
    <row r="21" spans="1:15" x14ac:dyDescent="0.25">
      <c r="A21" s="51">
        <v>12</v>
      </c>
      <c r="B21" s="56">
        <v>10</v>
      </c>
      <c r="C21" s="45">
        <v>34.233608871088109</v>
      </c>
      <c r="D21" s="45">
        <v>25.024355502486717</v>
      </c>
      <c r="E21" s="45">
        <v>68.782002363245354</v>
      </c>
      <c r="F21" s="45">
        <v>0</v>
      </c>
      <c r="G21" s="45">
        <v>130.2568874634502</v>
      </c>
      <c r="H21" s="45">
        <v>17.557956001883191</v>
      </c>
      <c r="I21" s="45">
        <v>0.14088824112732612</v>
      </c>
      <c r="J21" s="45">
        <v>0.56887582601905617</v>
      </c>
      <c r="K21" s="45">
        <v>0</v>
      </c>
      <c r="L21" s="45">
        <v>2.1708293983148952</v>
      </c>
      <c r="M21" s="45">
        <v>278.73540366761483</v>
      </c>
      <c r="N21" s="57" t="s">
        <v>100</v>
      </c>
      <c r="O21" s="2"/>
    </row>
    <row r="22" spans="1:15" x14ac:dyDescent="0.25">
      <c r="A22" s="51">
        <v>13</v>
      </c>
      <c r="B22" s="56">
        <v>7</v>
      </c>
      <c r="C22" s="45">
        <v>5.0166340277957611</v>
      </c>
      <c r="D22" s="45">
        <v>3.667099014017674</v>
      </c>
      <c r="E22" s="45">
        <v>2.8030284752855092E-3</v>
      </c>
      <c r="F22" s="45">
        <v>0</v>
      </c>
      <c r="G22" s="45">
        <v>28.025619565622506</v>
      </c>
      <c r="H22" s="45">
        <v>0</v>
      </c>
      <c r="I22" s="45">
        <v>7.2139098903654428E-2</v>
      </c>
      <c r="J22" s="45">
        <v>1.2166460557947285</v>
      </c>
      <c r="K22" s="45">
        <v>0</v>
      </c>
      <c r="L22" s="45">
        <v>10.281212198045399</v>
      </c>
      <c r="M22" s="45">
        <v>48.282152988655014</v>
      </c>
      <c r="N22" s="57" t="s">
        <v>97</v>
      </c>
      <c r="O22" s="2"/>
    </row>
    <row r="23" spans="1:15" x14ac:dyDescent="0.25">
      <c r="A23" s="51">
        <v>14</v>
      </c>
      <c r="B23" s="56">
        <v>6</v>
      </c>
      <c r="C23" s="45">
        <v>18.454550725774276</v>
      </c>
      <c r="D23" s="45">
        <v>13.490054166929397</v>
      </c>
      <c r="E23" s="45">
        <v>2.8030284752855092E-3</v>
      </c>
      <c r="F23" s="45">
        <v>0</v>
      </c>
      <c r="G23" s="45">
        <v>69.112743310857724</v>
      </c>
      <c r="H23" s="45">
        <v>0</v>
      </c>
      <c r="I23" s="45">
        <v>0.17323246663234423</v>
      </c>
      <c r="J23" s="45">
        <v>1.2166460557947285</v>
      </c>
      <c r="K23" s="45">
        <v>0</v>
      </c>
      <c r="L23" s="45">
        <v>10.281212198045399</v>
      </c>
      <c r="M23" s="45">
        <v>112.73124195250914</v>
      </c>
      <c r="N23" s="57" t="s">
        <v>96</v>
      </c>
      <c r="O23" s="2"/>
    </row>
    <row r="24" spans="1:15" x14ac:dyDescent="0.25">
      <c r="A24" s="50">
        <v>15</v>
      </c>
      <c r="B24" s="58">
        <v>5</v>
      </c>
      <c r="C24" s="45">
        <v>18.454550725774268</v>
      </c>
      <c r="D24" s="45">
        <v>13.490054166929241</v>
      </c>
      <c r="E24" s="45">
        <v>2.8030284752855088E-3</v>
      </c>
      <c r="F24" s="45">
        <v>0</v>
      </c>
      <c r="G24" s="45">
        <v>69.112743310856942</v>
      </c>
      <c r="H24" s="45">
        <v>0</v>
      </c>
      <c r="I24" s="45">
        <v>0.17323246663234362</v>
      </c>
      <c r="J24" s="45">
        <v>1.2166460557947221</v>
      </c>
      <c r="K24" s="45">
        <v>8.5086129836447491</v>
      </c>
      <c r="L24" s="45">
        <v>2.9306196877251089</v>
      </c>
      <c r="M24" s="45">
        <v>113.88926242583267</v>
      </c>
      <c r="N24" s="57" t="s">
        <v>95</v>
      </c>
      <c r="O24" s="2"/>
    </row>
    <row r="25" spans="1:15" x14ac:dyDescent="0.25">
      <c r="A25" s="50">
        <v>16</v>
      </c>
      <c r="B25" s="58">
        <v>4</v>
      </c>
      <c r="C25" s="45">
        <v>34.231457870251447</v>
      </c>
      <c r="D25" s="45">
        <v>25.022783146799092</v>
      </c>
      <c r="E25" s="45">
        <v>2.8030284752855092E-3</v>
      </c>
      <c r="F25" s="45">
        <v>0</v>
      </c>
      <c r="G25" s="45">
        <v>128.19764599519226</v>
      </c>
      <c r="H25" s="45">
        <v>0</v>
      </c>
      <c r="I25" s="45">
        <v>0.14087938869445293</v>
      </c>
      <c r="J25" s="45">
        <v>1.2166460557947285</v>
      </c>
      <c r="K25" s="45">
        <v>0</v>
      </c>
      <c r="L25" s="45">
        <v>2.1708293983148952</v>
      </c>
      <c r="M25" s="45">
        <v>190.98304488352218</v>
      </c>
      <c r="N25" s="57" t="s">
        <v>94</v>
      </c>
      <c r="O25" s="2"/>
    </row>
    <row r="26" spans="1:15" x14ac:dyDescent="0.25">
      <c r="A26" s="50">
        <v>17</v>
      </c>
      <c r="B26" s="56">
        <v>3</v>
      </c>
      <c r="C26" s="45">
        <v>11.049311718961565</v>
      </c>
      <c r="D26" s="45">
        <v>8.076913700635453</v>
      </c>
      <c r="E26" s="45">
        <v>2.9705398421107438</v>
      </c>
      <c r="F26" s="45">
        <v>-2.7442185453015453E-15</v>
      </c>
      <c r="G26" s="45">
        <v>24.609485449047103</v>
      </c>
      <c r="H26" s="45">
        <v>-5.5610999017435463E-15</v>
      </c>
      <c r="I26" s="45">
        <v>2.7592108379191353E-2</v>
      </c>
      <c r="J26" s="45">
        <v>0.60458047627682898</v>
      </c>
      <c r="K26" s="45">
        <v>0</v>
      </c>
      <c r="L26" s="45">
        <v>2.1708293983148952</v>
      </c>
      <c r="M26" s="45">
        <v>49.509252693725763</v>
      </c>
      <c r="N26" s="57" t="s">
        <v>93</v>
      </c>
      <c r="O26" s="2"/>
    </row>
    <row r="27" spans="1:15" x14ac:dyDescent="0.25">
      <c r="A27" s="50">
        <v>18</v>
      </c>
      <c r="B27" s="56">
        <v>18</v>
      </c>
      <c r="C27" s="45">
        <v>8.019763155267837</v>
      </c>
      <c r="D27" s="45">
        <v>19.544930974649553</v>
      </c>
      <c r="E27" s="45">
        <v>0</v>
      </c>
      <c r="F27" s="45">
        <v>2.792385307377506</v>
      </c>
      <c r="G27" s="45">
        <v>12.562011141495359</v>
      </c>
      <c r="H27" s="45">
        <v>0</v>
      </c>
      <c r="I27" s="45">
        <v>8.2119143681380291E-2</v>
      </c>
      <c r="J27" s="45">
        <v>0.15097900771830727</v>
      </c>
      <c r="K27" s="45">
        <v>0</v>
      </c>
      <c r="L27" s="45">
        <v>2.1708293983148952</v>
      </c>
      <c r="M27" s="45">
        <v>45.323018128504842</v>
      </c>
      <c r="N27" s="57" t="s">
        <v>108</v>
      </c>
      <c r="O27" s="2"/>
    </row>
    <row r="28" spans="1:15" x14ac:dyDescent="0.25">
      <c r="A28" s="50">
        <v>19</v>
      </c>
      <c r="B28" s="56">
        <v>17</v>
      </c>
      <c r="C28" s="45">
        <v>4.4342169762286519</v>
      </c>
      <c r="D28" s="45">
        <v>2.0542226745239227</v>
      </c>
      <c r="E28" s="45">
        <v>0</v>
      </c>
      <c r="F28" s="45">
        <v>2.7923131551486651</v>
      </c>
      <c r="G28" s="45">
        <v>4.7260548394323596</v>
      </c>
      <c r="H28" s="45">
        <v>0</v>
      </c>
      <c r="I28" s="45">
        <v>3.0056051266574259E-2</v>
      </c>
      <c r="J28" s="45">
        <v>0.44939293449131851</v>
      </c>
      <c r="K28" s="45">
        <v>0</v>
      </c>
      <c r="L28" s="45">
        <v>4.0332085642731528</v>
      </c>
      <c r="M28" s="45">
        <v>18.519465195364646</v>
      </c>
      <c r="N28" s="57" t="s">
        <v>107</v>
      </c>
      <c r="O28" s="2"/>
    </row>
    <row r="29" spans="1:15" x14ac:dyDescent="0.25">
      <c r="A29" s="50">
        <v>20</v>
      </c>
      <c r="B29" s="56">
        <v>16</v>
      </c>
      <c r="C29" s="45">
        <v>4.4350682651786268</v>
      </c>
      <c r="D29" s="45">
        <v>2.0546170478874659</v>
      </c>
      <c r="E29" s="45">
        <v>0</v>
      </c>
      <c r="F29" s="45">
        <v>1.7022595966043959</v>
      </c>
      <c r="G29" s="45">
        <v>4.6159587030889488</v>
      </c>
      <c r="H29" s="45">
        <v>0</v>
      </c>
      <c r="I29" s="45">
        <v>3.0061821481351798E-2</v>
      </c>
      <c r="J29" s="45">
        <v>0.44947920975510863</v>
      </c>
      <c r="K29" s="45">
        <v>0</v>
      </c>
      <c r="L29" s="45">
        <v>4.0332085642731528</v>
      </c>
      <c r="M29" s="45">
        <v>17.320653208269054</v>
      </c>
      <c r="N29" s="57" t="s">
        <v>106</v>
      </c>
      <c r="O29" s="2"/>
    </row>
    <row r="30" spans="1:15" x14ac:dyDescent="0.25">
      <c r="A30" s="50">
        <v>21</v>
      </c>
      <c r="B30" s="56">
        <v>9</v>
      </c>
      <c r="C30" s="45">
        <v>34.502261688906991</v>
      </c>
      <c r="D30" s="45">
        <v>16.725403821802292</v>
      </c>
      <c r="E30" s="45">
        <v>0</v>
      </c>
      <c r="F30" s="45">
        <v>2.7923131551486646</v>
      </c>
      <c r="G30" s="45">
        <v>86.288618580580462</v>
      </c>
      <c r="H30" s="45">
        <v>0</v>
      </c>
      <c r="I30" s="45">
        <v>0.5389466094222376</v>
      </c>
      <c r="J30" s="45">
        <v>0.44939293449131851</v>
      </c>
      <c r="K30" s="45">
        <v>0</v>
      </c>
      <c r="L30" s="45">
        <v>2.1708293983148952</v>
      </c>
      <c r="M30" s="45">
        <v>143.46776618866687</v>
      </c>
      <c r="N30" s="57" t="s">
        <v>99</v>
      </c>
      <c r="O30" s="2"/>
    </row>
    <row r="31" spans="1:15" x14ac:dyDescent="0.25">
      <c r="A31" s="50">
        <v>22</v>
      </c>
      <c r="B31" s="56">
        <v>2</v>
      </c>
      <c r="C31" s="45">
        <v>11.494745129535518</v>
      </c>
      <c r="D31" s="45">
        <v>5.4081679035853281</v>
      </c>
      <c r="E31" s="45">
        <v>0</v>
      </c>
      <c r="F31" s="45">
        <v>1.528851974088294</v>
      </c>
      <c r="G31" s="45">
        <v>16.439651863812891</v>
      </c>
      <c r="H31" s="45">
        <v>0</v>
      </c>
      <c r="I31" s="45">
        <v>0.10573274105731376</v>
      </c>
      <c r="J31" s="45">
        <v>0.44943401294913266</v>
      </c>
      <c r="K31" s="45">
        <v>0</v>
      </c>
      <c r="L31" s="45">
        <v>2.1708293983148952</v>
      </c>
      <c r="M31" s="45">
        <v>37.597413023343378</v>
      </c>
      <c r="N31" s="57" t="s">
        <v>92</v>
      </c>
      <c r="O31" s="2"/>
    </row>
    <row r="32" spans="1:15" x14ac:dyDescent="0.25">
      <c r="A32" s="50">
        <v>23</v>
      </c>
      <c r="B32" s="56">
        <v>8</v>
      </c>
      <c r="C32" s="45">
        <v>4.6945618043755672</v>
      </c>
      <c r="D32" s="45">
        <v>0</v>
      </c>
      <c r="E32" s="45">
        <v>0</v>
      </c>
      <c r="F32" s="45">
        <v>9.5442424797704266</v>
      </c>
      <c r="G32" s="45">
        <v>0</v>
      </c>
      <c r="H32" s="45">
        <v>0</v>
      </c>
      <c r="I32" s="45">
        <v>0</v>
      </c>
      <c r="J32" s="45">
        <v>0.30848029108494324</v>
      </c>
      <c r="K32" s="45">
        <v>0</v>
      </c>
      <c r="L32" s="45">
        <v>2.1708293983148952</v>
      </c>
      <c r="M32" s="45">
        <v>16.718113973545833</v>
      </c>
      <c r="N32" s="57" t="s">
        <v>98</v>
      </c>
      <c r="O32" s="2"/>
    </row>
    <row r="33" spans="1:15" x14ac:dyDescent="0.25">
      <c r="A33" s="50">
        <v>24</v>
      </c>
      <c r="B33" s="56">
        <v>1</v>
      </c>
      <c r="C33" s="45">
        <v>4.5466536905915325</v>
      </c>
      <c r="D33" s="45">
        <v>0</v>
      </c>
      <c r="E33" s="45">
        <v>0</v>
      </c>
      <c r="F33" s="45">
        <v>4.5558769270803303</v>
      </c>
      <c r="G33" s="45">
        <v>0</v>
      </c>
      <c r="H33" s="45">
        <v>0</v>
      </c>
      <c r="I33" s="45">
        <v>0</v>
      </c>
      <c r="J33" s="45">
        <v>0.26896534186915977</v>
      </c>
      <c r="K33" s="45">
        <v>0</v>
      </c>
      <c r="L33" s="45">
        <v>2.1708293983148952</v>
      </c>
      <c r="M33" s="45">
        <v>11.542325357855919</v>
      </c>
      <c r="N33" s="57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1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C1" sqref="C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3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3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Z33"/>
  <sheetViews>
    <sheetView showGridLines="0" zoomScaleNormal="100" workbookViewId="0">
      <selection activeCell="E22" sqref="E22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5546875" style="2" customWidth="1"/>
    <col min="6" max="6" width="23" style="2" customWidth="1"/>
    <col min="7" max="8" width="14.5546875" style="2" customWidth="1"/>
    <col min="9" max="9" width="16.88671875" style="2" customWidth="1"/>
    <col min="10" max="10" width="14.5546875" style="2" customWidth="1"/>
    <col min="11" max="11" width="17.777343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115</v>
      </c>
      <c r="B1" s="63" t="s">
        <v>59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" customHeight="1" x14ac:dyDescent="0.25">
      <c r="A2" s="6" t="s">
        <v>116</v>
      </c>
      <c r="B2" s="63" t="s">
        <v>70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" customHeight="1" x14ac:dyDescent="0.25">
      <c r="A3" s="6" t="s">
        <v>117</v>
      </c>
      <c r="B3" s="63" t="s">
        <v>48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"Source: "&amp;'Data Ozone'!B3</f>
        <v>Source: Source</v>
      </c>
    </row>
    <row r="4" spans="1:26" x14ac:dyDescent="0.25">
      <c r="A4" s="6" t="s">
        <v>49</v>
      </c>
      <c r="B4" s="63" t="s">
        <v>42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25">
      <c r="A5" s="6" t="s">
        <v>118</v>
      </c>
      <c r="B5" s="63" t="s">
        <v>69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25">
      <c r="A6" s="7" t="s">
        <v>119</v>
      </c>
      <c r="B6" s="61" t="s">
        <v>79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9" t="s">
        <v>8</v>
      </c>
      <c r="B9" s="52" t="s">
        <v>62</v>
      </c>
      <c r="C9" s="53" t="s">
        <v>50</v>
      </c>
      <c r="D9" s="53" t="s">
        <v>51</v>
      </c>
      <c r="E9" s="53" t="s">
        <v>52</v>
      </c>
      <c r="F9" s="53" t="s">
        <v>78</v>
      </c>
      <c r="G9" s="53" t="s">
        <v>84</v>
      </c>
      <c r="H9" s="53" t="s">
        <v>60</v>
      </c>
      <c r="I9" s="54" t="s">
        <v>53</v>
      </c>
      <c r="J9" s="53" t="s">
        <v>54</v>
      </c>
      <c r="K9" s="53" t="s">
        <v>58</v>
      </c>
      <c r="L9" s="54" t="s">
        <v>85</v>
      </c>
      <c r="M9" s="54" t="s">
        <v>56</v>
      </c>
      <c r="N9" s="55" t="s">
        <v>57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0">
        <v>1</v>
      </c>
      <c r="B10" s="56">
        <v>62</v>
      </c>
      <c r="C10" s="45">
        <v>3.5838334402922452E-3</v>
      </c>
      <c r="D10" s="45">
        <v>1.7698268345201138E-3</v>
      </c>
      <c r="E10" s="45">
        <v>5.4676674713282045E-7</v>
      </c>
      <c r="F10" s="45">
        <v>0</v>
      </c>
      <c r="G10" s="45">
        <v>7.3649213672369804E-3</v>
      </c>
      <c r="H10" s="45">
        <v>2.4496654395955378E-4</v>
      </c>
      <c r="I10" s="45">
        <v>8.3963536485974066E-6</v>
      </c>
      <c r="J10" s="45">
        <v>4.1320494287448657E-4</v>
      </c>
      <c r="K10" s="45">
        <v>0</v>
      </c>
      <c r="L10" s="45">
        <v>1.5976980490591123E-3</v>
      </c>
      <c r="M10" s="45">
        <v>1.4983394298338223E-2</v>
      </c>
      <c r="N10" s="57" t="s">
        <v>114</v>
      </c>
      <c r="O10" s="2"/>
    </row>
    <row r="11" spans="1:26" x14ac:dyDescent="0.25">
      <c r="A11" s="51">
        <v>2</v>
      </c>
      <c r="B11" s="56">
        <v>61</v>
      </c>
      <c r="C11" s="45">
        <v>3.5838334402922452E-3</v>
      </c>
      <c r="D11" s="45">
        <v>1.7698268345201138E-3</v>
      </c>
      <c r="E11" s="45">
        <v>0</v>
      </c>
      <c r="F11" s="45">
        <v>0</v>
      </c>
      <c r="G11" s="45">
        <v>7.3649213672369804E-3</v>
      </c>
      <c r="H11" s="45">
        <v>0</v>
      </c>
      <c r="I11" s="45">
        <v>8.3963536485974066E-6</v>
      </c>
      <c r="J11" s="45">
        <v>2.9007019148697967E-4</v>
      </c>
      <c r="K11" s="45">
        <v>0</v>
      </c>
      <c r="L11" s="45">
        <v>1.5976980490591123E-3</v>
      </c>
      <c r="M11" s="45">
        <v>1.4614746236244029E-2</v>
      </c>
      <c r="N11" s="57" t="s">
        <v>113</v>
      </c>
      <c r="O11" s="2"/>
    </row>
    <row r="12" spans="1:26" x14ac:dyDescent="0.25">
      <c r="A12" s="51">
        <v>3</v>
      </c>
      <c r="B12" s="56">
        <v>22</v>
      </c>
      <c r="C12" s="45">
        <v>1.3468922480448912E-3</v>
      </c>
      <c r="D12" s="45">
        <v>6.723072962414228E-4</v>
      </c>
      <c r="E12" s="45">
        <v>4.2209904179625406E-5</v>
      </c>
      <c r="F12" s="45">
        <v>0</v>
      </c>
      <c r="G12" s="45">
        <v>0.2954414536927521</v>
      </c>
      <c r="H12" s="45">
        <v>6.6850300731909479E-3</v>
      </c>
      <c r="I12" s="45">
        <v>3.3681702817564405E-4</v>
      </c>
      <c r="J12" s="45">
        <v>3.9897887057149627E-4</v>
      </c>
      <c r="K12" s="45">
        <v>0</v>
      </c>
      <c r="L12" s="45">
        <v>1.5976980490591123E-3</v>
      </c>
      <c r="M12" s="45">
        <v>0.30652138716221522</v>
      </c>
      <c r="N12" s="57" t="s">
        <v>112</v>
      </c>
      <c r="O12" s="2"/>
    </row>
    <row r="13" spans="1:26" x14ac:dyDescent="0.25">
      <c r="A13" s="51">
        <v>4</v>
      </c>
      <c r="B13" s="56">
        <v>21</v>
      </c>
      <c r="C13" s="45">
        <v>3.5838334402922452E-3</v>
      </c>
      <c r="D13" s="45">
        <v>1.7698268345201138E-3</v>
      </c>
      <c r="E13" s="45">
        <v>4.2209904179625406E-5</v>
      </c>
      <c r="F13" s="45">
        <v>0</v>
      </c>
      <c r="G13" s="45">
        <v>7.3649213672369804E-3</v>
      </c>
      <c r="H13" s="45">
        <v>6.6850300731909479E-3</v>
      </c>
      <c r="I13" s="45">
        <v>8.3963536485974066E-6</v>
      </c>
      <c r="J13" s="45">
        <v>3.9897887057149627E-4</v>
      </c>
      <c r="K13" s="45">
        <v>0</v>
      </c>
      <c r="L13" s="45">
        <v>1.5976980490591123E-3</v>
      </c>
      <c r="M13" s="45">
        <v>2.1450894892699118E-2</v>
      </c>
      <c r="N13" s="57" t="s">
        <v>111</v>
      </c>
      <c r="O13" s="2"/>
    </row>
    <row r="14" spans="1:26" x14ac:dyDescent="0.25">
      <c r="A14" s="51">
        <v>5</v>
      </c>
      <c r="B14" s="56">
        <v>20</v>
      </c>
      <c r="C14" s="45">
        <v>3.5780801675866498E-3</v>
      </c>
      <c r="D14" s="45">
        <v>9.0077623168151582E-3</v>
      </c>
      <c r="E14" s="45">
        <v>9.619449578784576E-4</v>
      </c>
      <c r="F14" s="45">
        <v>-2.3783377112450733E-18</v>
      </c>
      <c r="G14" s="45">
        <v>8.0405776606863166E-3</v>
      </c>
      <c r="H14" s="45">
        <v>-9.5788106126123427E-16</v>
      </c>
      <c r="I14" s="45">
        <v>8.3948129400490818E-6</v>
      </c>
      <c r="J14" s="45">
        <v>9.832209532648264E-5</v>
      </c>
      <c r="K14" s="45">
        <v>0</v>
      </c>
      <c r="L14" s="45">
        <v>1.5976980490591123E-3</v>
      </c>
      <c r="M14" s="45">
        <v>2.3292780060291271E-2</v>
      </c>
      <c r="N14" s="57" t="s">
        <v>110</v>
      </c>
      <c r="O14" s="2"/>
    </row>
    <row r="15" spans="1:26" x14ac:dyDescent="0.25">
      <c r="A15" s="51">
        <v>6</v>
      </c>
      <c r="B15" s="56">
        <v>19</v>
      </c>
      <c r="C15" s="45">
        <v>2.5083156088709182E-3</v>
      </c>
      <c r="D15" s="45">
        <v>5.1713912749719411E-3</v>
      </c>
      <c r="E15" s="45">
        <v>0.10524053986735535</v>
      </c>
      <c r="F15" s="45">
        <v>0</v>
      </c>
      <c r="G15" s="45">
        <v>4.832769972207448E-3</v>
      </c>
      <c r="H15" s="45">
        <v>1.594355570774287E-3</v>
      </c>
      <c r="I15" s="45">
        <v>6.2908254772316974E-6</v>
      </c>
      <c r="J15" s="45">
        <v>9.0467354537597129E-5</v>
      </c>
      <c r="K15" s="45">
        <v>0</v>
      </c>
      <c r="L15" s="45">
        <v>1.5976980490591123E-3</v>
      </c>
      <c r="M15" s="45">
        <v>0.12104182852325387</v>
      </c>
      <c r="N15" s="57" t="s">
        <v>109</v>
      </c>
      <c r="O15" s="2"/>
    </row>
    <row r="16" spans="1:26" x14ac:dyDescent="0.25">
      <c r="A16" s="51">
        <v>7</v>
      </c>
      <c r="B16" s="56">
        <v>15</v>
      </c>
      <c r="C16" s="45">
        <v>1.3470583825417894E-3</v>
      </c>
      <c r="D16" s="45">
        <v>6.7239022301940723E-4</v>
      </c>
      <c r="E16" s="45">
        <v>5.6518067706542684E-2</v>
      </c>
      <c r="F16" s="45">
        <v>0</v>
      </c>
      <c r="G16" s="45">
        <v>4.8514530008606773E-4</v>
      </c>
      <c r="H16" s="45">
        <v>4.8182903874352671E-5</v>
      </c>
      <c r="I16" s="45">
        <v>5.391195916221174E-7</v>
      </c>
      <c r="J16" s="45">
        <v>2.9010597064110138E-4</v>
      </c>
      <c r="K16" s="45">
        <v>0</v>
      </c>
      <c r="L16" s="45">
        <v>1.6947997100248732E-3</v>
      </c>
      <c r="M16" s="45">
        <v>6.1056289316321899E-2</v>
      </c>
      <c r="N16" s="57" t="s">
        <v>105</v>
      </c>
      <c r="O16" s="2"/>
    </row>
    <row r="17" spans="1:15" x14ac:dyDescent="0.25">
      <c r="A17" s="51">
        <v>8</v>
      </c>
      <c r="B17" s="56">
        <v>14</v>
      </c>
      <c r="C17" s="45">
        <v>6.1423992411564297E-3</v>
      </c>
      <c r="D17" s="45">
        <v>3.0333393519672504E-3</v>
      </c>
      <c r="E17" s="45">
        <v>0.25771454355025014</v>
      </c>
      <c r="F17" s="45">
        <v>0</v>
      </c>
      <c r="G17" s="45">
        <v>2.3563772872772053E-2</v>
      </c>
      <c r="H17" s="45">
        <v>2.9448898719274768E-3</v>
      </c>
      <c r="I17" s="45">
        <v>5.3214563838231857E-5</v>
      </c>
      <c r="J17" s="45">
        <v>2.9010597064110138E-4</v>
      </c>
      <c r="K17" s="45">
        <v>0</v>
      </c>
      <c r="L17" s="45">
        <v>2.4481973491270849E-3</v>
      </c>
      <c r="M17" s="45">
        <v>0.29619046277167982</v>
      </c>
      <c r="N17" s="57" t="s">
        <v>104</v>
      </c>
      <c r="O17" s="2"/>
    </row>
    <row r="18" spans="1:15" x14ac:dyDescent="0.25">
      <c r="A18" s="51">
        <v>9</v>
      </c>
      <c r="B18" s="56">
        <v>13</v>
      </c>
      <c r="C18" s="45">
        <v>3.6049586856617345E-3</v>
      </c>
      <c r="D18" s="45">
        <v>1.7802592462835625E-3</v>
      </c>
      <c r="E18" s="45">
        <v>0.15125201826150117</v>
      </c>
      <c r="F18" s="45">
        <v>0</v>
      </c>
      <c r="G18" s="45">
        <v>7.5999688582699077E-3</v>
      </c>
      <c r="H18" s="45">
        <v>1.0485690109978522E-3</v>
      </c>
      <c r="I18" s="45">
        <v>1.9262466368659023E-5</v>
      </c>
      <c r="J18" s="45">
        <v>2.9010597064110138E-4</v>
      </c>
      <c r="K18" s="45">
        <v>0</v>
      </c>
      <c r="L18" s="45">
        <v>2.4481973491270849E-3</v>
      </c>
      <c r="M18" s="45">
        <v>0.16804333984885106</v>
      </c>
      <c r="N18" s="57" t="s">
        <v>103</v>
      </c>
      <c r="O18" s="2"/>
    </row>
    <row r="19" spans="1:15" x14ac:dyDescent="0.25">
      <c r="A19" s="51">
        <v>10</v>
      </c>
      <c r="B19" s="56">
        <v>12</v>
      </c>
      <c r="C19" s="45">
        <v>1.7159813035966176E-3</v>
      </c>
      <c r="D19" s="45">
        <v>8.4741375659256354E-4</v>
      </c>
      <c r="E19" s="45">
        <v>7.1996840490932704E-2</v>
      </c>
      <c r="F19" s="45">
        <v>0</v>
      </c>
      <c r="G19" s="45">
        <v>0.27641038507173687</v>
      </c>
      <c r="H19" s="45">
        <v>3.8136388386489542E-2</v>
      </c>
      <c r="I19" s="45">
        <v>7.0057467940789434E-4</v>
      </c>
      <c r="J19" s="45">
        <v>2.9010597064110138E-4</v>
      </c>
      <c r="K19" s="45">
        <v>0</v>
      </c>
      <c r="L19" s="45">
        <v>2.4481973491270849E-3</v>
      </c>
      <c r="M19" s="45">
        <v>0.39254588700852439</v>
      </c>
      <c r="N19" s="57" t="s">
        <v>102</v>
      </c>
      <c r="O19" s="2"/>
    </row>
    <row r="20" spans="1:15" x14ac:dyDescent="0.25">
      <c r="A20" s="51">
        <v>11</v>
      </c>
      <c r="B20" s="56">
        <v>11</v>
      </c>
      <c r="C20" s="45">
        <v>2.5083156088709182E-3</v>
      </c>
      <c r="D20" s="45">
        <v>1.2386971515237072E-3</v>
      </c>
      <c r="E20" s="45">
        <v>0.10524053986735539</v>
      </c>
      <c r="F20" s="45">
        <v>0</v>
      </c>
      <c r="G20" s="45">
        <v>5.6582262681043943E-3</v>
      </c>
      <c r="H20" s="45">
        <v>7.8066645174371411E-4</v>
      </c>
      <c r="I20" s="45">
        <v>6.2877258306425074E-6</v>
      </c>
      <c r="J20" s="45">
        <v>2.9010597064110138E-4</v>
      </c>
      <c r="K20" s="45">
        <v>0</v>
      </c>
      <c r="L20" s="45">
        <v>1.5976980490591123E-3</v>
      </c>
      <c r="M20" s="45">
        <v>0.11732053709312898</v>
      </c>
      <c r="N20" s="57" t="s">
        <v>101</v>
      </c>
      <c r="O20" s="2"/>
    </row>
    <row r="21" spans="1:15" x14ac:dyDescent="0.25">
      <c r="A21" s="51">
        <v>12</v>
      </c>
      <c r="B21" s="56">
        <v>10</v>
      </c>
      <c r="C21" s="45">
        <v>1.1085812409143494E-2</v>
      </c>
      <c r="D21" s="45">
        <v>5.4745759285504958E-3</v>
      </c>
      <c r="E21" s="45">
        <v>0.46512363862044098</v>
      </c>
      <c r="F21" s="45">
        <v>0</v>
      </c>
      <c r="G21" s="45">
        <v>4.2527936635723254E-2</v>
      </c>
      <c r="H21" s="45">
        <v>5.3149421592511544E-3</v>
      </c>
      <c r="I21" s="45">
        <v>4.2101482803962644E-5</v>
      </c>
      <c r="J21" s="45">
        <v>2.9010597064110138E-4</v>
      </c>
      <c r="K21" s="45">
        <v>0</v>
      </c>
      <c r="L21" s="45">
        <v>1.5976980490591123E-3</v>
      </c>
      <c r="M21" s="45">
        <v>0.53145681125561339</v>
      </c>
      <c r="N21" s="57" t="s">
        <v>100</v>
      </c>
      <c r="O21" s="2"/>
    </row>
    <row r="22" spans="1:15" x14ac:dyDescent="0.25">
      <c r="A22" s="51">
        <v>13</v>
      </c>
      <c r="B22" s="56">
        <v>7</v>
      </c>
      <c r="C22" s="45">
        <v>1.6245282221600055E-3</v>
      </c>
      <c r="D22" s="45">
        <v>8.0225091062814571E-4</v>
      </c>
      <c r="E22" s="45">
        <v>5.4676674713282014E-7</v>
      </c>
      <c r="F22" s="45">
        <v>0</v>
      </c>
      <c r="G22" s="45">
        <v>0.27215207945323389</v>
      </c>
      <c r="H22" s="45">
        <v>0</v>
      </c>
      <c r="I22" s="45">
        <v>7.0053066018902724E-4</v>
      </c>
      <c r="J22" s="45">
        <v>4.3529931452118253E-4</v>
      </c>
      <c r="K22" s="45">
        <v>0</v>
      </c>
      <c r="L22" s="45">
        <v>3.1279089758874108E-3</v>
      </c>
      <c r="M22" s="45">
        <v>0.27884314430336676</v>
      </c>
      <c r="N22" s="57" t="s">
        <v>97</v>
      </c>
      <c r="O22" s="2"/>
    </row>
    <row r="23" spans="1:15" x14ac:dyDescent="0.25">
      <c r="A23" s="51">
        <v>14</v>
      </c>
      <c r="B23" s="56">
        <v>6</v>
      </c>
      <c r="C23" s="45">
        <v>5.976106352425411E-3</v>
      </c>
      <c r="D23" s="45">
        <v>2.9512178968914967E-3</v>
      </c>
      <c r="E23" s="45">
        <v>5.4676674713282014E-7</v>
      </c>
      <c r="F23" s="45">
        <v>0</v>
      </c>
      <c r="G23" s="45">
        <v>2.2536216000357209E-2</v>
      </c>
      <c r="H23" s="45">
        <v>0</v>
      </c>
      <c r="I23" s="45">
        <v>5.1773888428543868E-5</v>
      </c>
      <c r="J23" s="45">
        <v>4.3529931452118253E-4</v>
      </c>
      <c r="K23" s="45">
        <v>0</v>
      </c>
      <c r="L23" s="45">
        <v>3.1279089758874108E-3</v>
      </c>
      <c r="M23" s="45">
        <v>3.5079069195258383E-2</v>
      </c>
      <c r="N23" s="57" t="s">
        <v>96</v>
      </c>
      <c r="O23" s="2"/>
    </row>
    <row r="24" spans="1:15" x14ac:dyDescent="0.25">
      <c r="A24" s="50">
        <v>15</v>
      </c>
      <c r="B24" s="58">
        <v>5</v>
      </c>
      <c r="C24" s="45">
        <v>5.9761063524254084E-3</v>
      </c>
      <c r="D24" s="45">
        <v>2.9512178968914625E-3</v>
      </c>
      <c r="E24" s="45">
        <v>5.4676674713282003E-7</v>
      </c>
      <c r="F24" s="45">
        <v>0</v>
      </c>
      <c r="G24" s="45">
        <v>2.2536216000356948E-2</v>
      </c>
      <c r="H24" s="45">
        <v>0</v>
      </c>
      <c r="I24" s="45">
        <v>5.1773888428543698E-5</v>
      </c>
      <c r="J24" s="45">
        <v>4.3529931452117944E-4</v>
      </c>
      <c r="K24" s="45">
        <v>2.392200509195769E-3</v>
      </c>
      <c r="L24" s="45">
        <v>2.1568923662298022E-3</v>
      </c>
      <c r="M24" s="45">
        <v>3.6500253094796244E-2</v>
      </c>
      <c r="N24" s="57" t="s">
        <v>95</v>
      </c>
      <c r="O24" s="2"/>
    </row>
    <row r="25" spans="1:15" x14ac:dyDescent="0.25">
      <c r="A25" s="50">
        <v>16</v>
      </c>
      <c r="B25" s="58">
        <v>4</v>
      </c>
      <c r="C25" s="45">
        <v>1.1085115854133564E-2</v>
      </c>
      <c r="D25" s="45">
        <v>5.4742319444427857E-3</v>
      </c>
      <c r="E25" s="45">
        <v>5.4676674713282014E-7</v>
      </c>
      <c r="F25" s="45">
        <v>0</v>
      </c>
      <c r="G25" s="45">
        <v>4.180256349961875E-2</v>
      </c>
      <c r="H25" s="45">
        <v>0</v>
      </c>
      <c r="I25" s="45">
        <v>4.2098837440890446E-5</v>
      </c>
      <c r="J25" s="45">
        <v>4.3529931452118253E-4</v>
      </c>
      <c r="K25" s="45">
        <v>0</v>
      </c>
      <c r="L25" s="45">
        <v>1.5976980490591123E-3</v>
      </c>
      <c r="M25" s="45">
        <v>6.0437554265963415E-2</v>
      </c>
      <c r="N25" s="57" t="s">
        <v>94</v>
      </c>
      <c r="O25" s="2"/>
    </row>
    <row r="26" spans="1:15" x14ac:dyDescent="0.25">
      <c r="A26" s="50">
        <v>17</v>
      </c>
      <c r="B26" s="56">
        <v>3</v>
      </c>
      <c r="C26" s="45">
        <v>3.5780801675866498E-3</v>
      </c>
      <c r="D26" s="45">
        <v>1.7669856599537427E-3</v>
      </c>
      <c r="E26" s="45">
        <v>9.619449578784576E-4</v>
      </c>
      <c r="F26" s="45">
        <v>-2.3783377112450733E-18</v>
      </c>
      <c r="G26" s="45">
        <v>7.4767114098082529E-3</v>
      </c>
      <c r="H26" s="45">
        <v>-9.5788106126123427E-16</v>
      </c>
      <c r="I26" s="45">
        <v>8.3828746426453179E-6</v>
      </c>
      <c r="J26" s="45">
        <v>2.9689649237962703E-4</v>
      </c>
      <c r="K26" s="45">
        <v>0</v>
      </c>
      <c r="L26" s="45">
        <v>1.5976980490591123E-3</v>
      </c>
      <c r="M26" s="45">
        <v>1.5686699611307527E-2</v>
      </c>
      <c r="N26" s="57" t="s">
        <v>93</v>
      </c>
      <c r="O26" s="2"/>
    </row>
    <row r="27" spans="1:15" x14ac:dyDescent="0.25">
      <c r="A27" s="50">
        <v>18</v>
      </c>
      <c r="B27" s="56">
        <v>18</v>
      </c>
      <c r="C27" s="45">
        <v>2.9446975088537513E-3</v>
      </c>
      <c r="D27" s="45">
        <v>3.456466335177457E-3</v>
      </c>
      <c r="E27" s="45">
        <v>0</v>
      </c>
      <c r="F27" s="45">
        <v>9.9449289988012279E-2</v>
      </c>
      <c r="G27" s="45">
        <v>3.6795150184833762E-3</v>
      </c>
      <c r="H27" s="45">
        <v>0</v>
      </c>
      <c r="I27" s="45">
        <v>2.4053363675385547E-5</v>
      </c>
      <c r="J27" s="45">
        <v>1.1639001234273526E-4</v>
      </c>
      <c r="K27" s="45">
        <v>0</v>
      </c>
      <c r="L27" s="45">
        <v>1.5976980490591123E-3</v>
      </c>
      <c r="M27" s="45">
        <v>0.1112681102756041</v>
      </c>
      <c r="N27" s="57" t="s">
        <v>108</v>
      </c>
      <c r="O27" s="2"/>
    </row>
    <row r="28" spans="1:15" x14ac:dyDescent="0.25">
      <c r="A28" s="50">
        <v>19</v>
      </c>
      <c r="B28" s="56">
        <v>17</v>
      </c>
      <c r="C28" s="45">
        <v>1.7835870921711094E-3</v>
      </c>
      <c r="D28" s="45">
        <v>4.4940210367111174E-4</v>
      </c>
      <c r="E28" s="45">
        <v>0</v>
      </c>
      <c r="F28" s="45">
        <v>9.9446720325469432E-2</v>
      </c>
      <c r="G28" s="45">
        <v>7.0138442521437314E-4</v>
      </c>
      <c r="H28" s="45">
        <v>0</v>
      </c>
      <c r="I28" s="45">
        <v>4.4605589562629613E-6</v>
      </c>
      <c r="J28" s="45">
        <v>2.4981847224310932E-4</v>
      </c>
      <c r="K28" s="45">
        <v>0</v>
      </c>
      <c r="L28" s="45">
        <v>2.3025448576784436E-3</v>
      </c>
      <c r="M28" s="45">
        <v>0.10493791783540385</v>
      </c>
      <c r="N28" s="57" t="s">
        <v>107</v>
      </c>
      <c r="O28" s="2"/>
    </row>
    <row r="29" spans="1:15" x14ac:dyDescent="0.25">
      <c r="A29" s="50">
        <v>20</v>
      </c>
      <c r="B29" s="56">
        <v>16</v>
      </c>
      <c r="C29" s="45">
        <v>1.7839295084288206E-3</v>
      </c>
      <c r="D29" s="45">
        <v>4.4948838069521732E-4</v>
      </c>
      <c r="E29" s="45">
        <v>0</v>
      </c>
      <c r="F29" s="45">
        <v>1.4071438630886759E-3</v>
      </c>
      <c r="G29" s="45">
        <v>6.8504527598079791E-4</v>
      </c>
      <c r="H29" s="45">
        <v>0</v>
      </c>
      <c r="I29" s="45">
        <v>4.4614153023936357E-6</v>
      </c>
      <c r="J29" s="45">
        <v>2.4986643284270543E-4</v>
      </c>
      <c r="K29" s="45">
        <v>0</v>
      </c>
      <c r="L29" s="45">
        <v>2.3025448576784436E-3</v>
      </c>
      <c r="M29" s="45">
        <v>6.8824797340170541E-3</v>
      </c>
      <c r="N29" s="57" t="s">
        <v>106</v>
      </c>
      <c r="O29" s="2"/>
    </row>
    <row r="30" spans="1:15" x14ac:dyDescent="0.25">
      <c r="A30" s="50">
        <v>21</v>
      </c>
      <c r="B30" s="56">
        <v>9</v>
      </c>
      <c r="C30" s="45">
        <v>1.1520471814132243E-2</v>
      </c>
      <c r="D30" s="45">
        <v>3.6590150403284665E-3</v>
      </c>
      <c r="E30" s="45">
        <v>0</v>
      </c>
      <c r="F30" s="45">
        <v>9.9446720325469432E-2</v>
      </c>
      <c r="G30" s="45">
        <v>2.7394642379036365E-2</v>
      </c>
      <c r="H30" s="45">
        <v>0</v>
      </c>
      <c r="I30" s="45">
        <v>1.6110098978200477E-4</v>
      </c>
      <c r="J30" s="45">
        <v>2.4981847224310932E-4</v>
      </c>
      <c r="K30" s="45">
        <v>0</v>
      </c>
      <c r="L30" s="45">
        <v>1.5976980490591123E-3</v>
      </c>
      <c r="M30" s="45">
        <v>0.14402946707005071</v>
      </c>
      <c r="N30" s="57" t="s">
        <v>99</v>
      </c>
      <c r="O30" s="2"/>
    </row>
    <row r="31" spans="1:15" x14ac:dyDescent="0.25">
      <c r="A31" s="50">
        <v>22</v>
      </c>
      <c r="B31" s="56">
        <v>2</v>
      </c>
      <c r="C31" s="45">
        <v>4.023837395383258E-3</v>
      </c>
      <c r="D31" s="45">
        <v>1.1831443898559343E-3</v>
      </c>
      <c r="E31" s="45">
        <v>0</v>
      </c>
      <c r="F31" s="45">
        <v>1.2052293330654055E-3</v>
      </c>
      <c r="G31" s="45">
        <v>4.9945998634524369E-3</v>
      </c>
      <c r="H31" s="45">
        <v>0</v>
      </c>
      <c r="I31" s="45">
        <v>3.212310932263435E-5</v>
      </c>
      <c r="J31" s="45">
        <v>2.4984130784372891E-4</v>
      </c>
      <c r="K31" s="45">
        <v>0</v>
      </c>
      <c r="L31" s="45">
        <v>1.5976980490591123E-3</v>
      </c>
      <c r="M31" s="45">
        <v>1.328647344798251E-2</v>
      </c>
      <c r="N31" s="57" t="s">
        <v>92</v>
      </c>
      <c r="O31" s="2"/>
    </row>
    <row r="32" spans="1:15" x14ac:dyDescent="0.25">
      <c r="A32" s="50">
        <v>23</v>
      </c>
      <c r="B32" s="56">
        <v>8</v>
      </c>
      <c r="C32" s="45">
        <v>2.7085553242073672E-3</v>
      </c>
      <c r="D32" s="45">
        <v>0</v>
      </c>
      <c r="E32" s="45">
        <v>0</v>
      </c>
      <c r="F32" s="45">
        <v>0.33991302546209623</v>
      </c>
      <c r="G32" s="45">
        <v>0</v>
      </c>
      <c r="H32" s="45">
        <v>0</v>
      </c>
      <c r="I32" s="45">
        <v>0</v>
      </c>
      <c r="J32" s="45">
        <v>2.6116081844100017E-4</v>
      </c>
      <c r="K32" s="45">
        <v>0</v>
      </c>
      <c r="L32" s="45">
        <v>1.5976980490591123E-3</v>
      </c>
      <c r="M32" s="45">
        <v>0.34448043965380376</v>
      </c>
      <c r="N32" s="57" t="s">
        <v>98</v>
      </c>
      <c r="O32" s="2"/>
    </row>
    <row r="33" spans="1:15" x14ac:dyDescent="0.25">
      <c r="A33" s="50">
        <v>24</v>
      </c>
      <c r="B33" s="56">
        <v>1</v>
      </c>
      <c r="C33" s="45">
        <v>2.3708247117803748E-3</v>
      </c>
      <c r="D33" s="45">
        <v>0</v>
      </c>
      <c r="E33" s="45">
        <v>0</v>
      </c>
      <c r="F33" s="45">
        <v>3.5915030384988632E-3</v>
      </c>
      <c r="G33" s="45">
        <v>0</v>
      </c>
      <c r="H33" s="45">
        <v>0</v>
      </c>
      <c r="I33" s="45">
        <v>0</v>
      </c>
      <c r="J33" s="45">
        <v>2.2770728258769368E-4</v>
      </c>
      <c r="K33" s="45">
        <v>0</v>
      </c>
      <c r="L33" s="45">
        <v>1.5976980490591123E-3</v>
      </c>
      <c r="M33" s="45">
        <v>7.7877330819260439E-3</v>
      </c>
      <c r="N33" s="57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9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AA17" sqref="AA17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3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3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Z33"/>
  <sheetViews>
    <sheetView showGridLines="0" zoomScaleNormal="100" workbookViewId="0">
      <selection activeCell="A12" sqref="A12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5546875" style="2" customWidth="1"/>
    <col min="6" max="6" width="23" style="2" customWidth="1"/>
    <col min="7" max="8" width="14.5546875" style="2" customWidth="1"/>
    <col min="9" max="9" width="16.88671875" style="2" customWidth="1"/>
    <col min="10" max="10" width="14.5546875" style="2" customWidth="1"/>
    <col min="11" max="11" width="17.777343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115</v>
      </c>
      <c r="B1" s="63" t="s">
        <v>59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" customHeight="1" x14ac:dyDescent="0.25">
      <c r="A2" s="6" t="s">
        <v>116</v>
      </c>
      <c r="B2" s="63" t="s">
        <v>72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" customHeight="1" x14ac:dyDescent="0.25">
      <c r="A3" s="6" t="s">
        <v>117</v>
      </c>
      <c r="B3" s="63" t="s">
        <v>48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"Source: "&amp;'Data PM'!B3</f>
        <v>Source: Source</v>
      </c>
    </row>
    <row r="4" spans="1:26" x14ac:dyDescent="0.25">
      <c r="A4" s="6" t="s">
        <v>49</v>
      </c>
      <c r="B4" s="63" t="s">
        <v>42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25">
      <c r="A5" s="6" t="s">
        <v>118</v>
      </c>
      <c r="B5" s="63" t="s">
        <v>71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25">
      <c r="A6" s="7" t="s">
        <v>119</v>
      </c>
      <c r="B6" s="61" t="s">
        <v>79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9" t="s">
        <v>8</v>
      </c>
      <c r="B9" s="52" t="s">
        <v>62</v>
      </c>
      <c r="C9" s="53" t="s">
        <v>50</v>
      </c>
      <c r="D9" s="53" t="s">
        <v>51</v>
      </c>
      <c r="E9" s="53" t="s">
        <v>52</v>
      </c>
      <c r="F9" s="53" t="s">
        <v>78</v>
      </c>
      <c r="G9" s="53" t="s">
        <v>84</v>
      </c>
      <c r="H9" s="53" t="s">
        <v>60</v>
      </c>
      <c r="I9" s="54" t="s">
        <v>53</v>
      </c>
      <c r="J9" s="53" t="s">
        <v>54</v>
      </c>
      <c r="K9" s="53" t="s">
        <v>58</v>
      </c>
      <c r="L9" s="54" t="s">
        <v>85</v>
      </c>
      <c r="M9" s="54" t="s">
        <v>56</v>
      </c>
      <c r="N9" s="55" t="s">
        <v>57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0">
        <v>1</v>
      </c>
      <c r="B10" s="56">
        <v>62</v>
      </c>
      <c r="C10" s="45">
        <v>36.767608982175126</v>
      </c>
      <c r="D10" s="45">
        <v>57.813486321758155</v>
      </c>
      <c r="E10" s="45">
        <v>1.0130000108688895E-2</v>
      </c>
      <c r="F10" s="45">
        <v>0</v>
      </c>
      <c r="G10" s="45">
        <v>66.657239692376464</v>
      </c>
      <c r="H10" s="45">
        <v>1.3155172109068136</v>
      </c>
      <c r="I10" s="45">
        <v>7.599236024246725E-2</v>
      </c>
      <c r="J10" s="45">
        <v>2.6576710052581261</v>
      </c>
      <c r="K10" s="45">
        <v>0</v>
      </c>
      <c r="L10" s="45">
        <v>4.2421367998827506</v>
      </c>
      <c r="M10" s="45">
        <v>169.5397823727086</v>
      </c>
      <c r="N10" s="57" t="s">
        <v>114</v>
      </c>
      <c r="O10" s="2"/>
    </row>
    <row r="11" spans="1:26" x14ac:dyDescent="0.25">
      <c r="A11" s="51">
        <v>2</v>
      </c>
      <c r="B11" s="56">
        <v>61</v>
      </c>
      <c r="C11" s="45">
        <v>36.767608982175126</v>
      </c>
      <c r="D11" s="45">
        <v>57.813486321758155</v>
      </c>
      <c r="E11" s="45">
        <v>0</v>
      </c>
      <c r="F11" s="45">
        <v>0</v>
      </c>
      <c r="G11" s="45">
        <v>66.657239692376464</v>
      </c>
      <c r="H11" s="45">
        <v>0</v>
      </c>
      <c r="I11" s="45">
        <v>7.599236024246725E-2</v>
      </c>
      <c r="J11" s="45">
        <v>1.5490509524327156</v>
      </c>
      <c r="K11" s="45">
        <v>0</v>
      </c>
      <c r="L11" s="45">
        <v>4.2421367998827506</v>
      </c>
      <c r="M11" s="45">
        <v>167.10551510886768</v>
      </c>
      <c r="N11" s="57" t="s">
        <v>113</v>
      </c>
      <c r="O11" s="2"/>
    </row>
    <row r="12" spans="1:26" x14ac:dyDescent="0.25">
      <c r="A12" s="51">
        <v>3</v>
      </c>
      <c r="B12" s="56">
        <v>22</v>
      </c>
      <c r="C12" s="45">
        <v>13.818166592362367</v>
      </c>
      <c r="D12" s="45">
        <v>21.961712816842237</v>
      </c>
      <c r="E12" s="45">
        <v>0.39781429364918797</v>
      </c>
      <c r="F12" s="45">
        <v>0</v>
      </c>
      <c r="G12" s="45">
        <v>644.56575479809885</v>
      </c>
      <c r="H12" s="45">
        <v>30.15521532743599</v>
      </c>
      <c r="I12" s="45">
        <v>0.73483500463906815</v>
      </c>
      <c r="J12" s="45">
        <v>2.5750053724468889</v>
      </c>
      <c r="K12" s="45">
        <v>0</v>
      </c>
      <c r="L12" s="45">
        <v>4.2421367998827506</v>
      </c>
      <c r="M12" s="45">
        <v>718.45064100535728</v>
      </c>
      <c r="N12" s="57" t="s">
        <v>112</v>
      </c>
      <c r="O12" s="2"/>
    </row>
    <row r="13" spans="1:26" x14ac:dyDescent="0.25">
      <c r="A13" s="51">
        <v>4</v>
      </c>
      <c r="B13" s="56">
        <v>21</v>
      </c>
      <c r="C13" s="45">
        <v>36.767608982175126</v>
      </c>
      <c r="D13" s="45">
        <v>57.813486321758155</v>
      </c>
      <c r="E13" s="45">
        <v>0.39781429364918797</v>
      </c>
      <c r="F13" s="45">
        <v>0</v>
      </c>
      <c r="G13" s="45">
        <v>66.657239692376464</v>
      </c>
      <c r="H13" s="45">
        <v>30.15521532743599</v>
      </c>
      <c r="I13" s="45">
        <v>7.599236024246725E-2</v>
      </c>
      <c r="J13" s="45">
        <v>2.5750053724468889</v>
      </c>
      <c r="K13" s="45">
        <v>0</v>
      </c>
      <c r="L13" s="45">
        <v>4.2421367998827506</v>
      </c>
      <c r="M13" s="45">
        <v>198.68449914996708</v>
      </c>
      <c r="N13" s="57" t="s">
        <v>111</v>
      </c>
      <c r="O13" s="2"/>
    </row>
    <row r="14" spans="1:26" x14ac:dyDescent="0.25">
      <c r="A14" s="51">
        <v>5</v>
      </c>
      <c r="B14" s="56">
        <v>20</v>
      </c>
      <c r="C14" s="45">
        <v>36.70858445306925</v>
      </c>
      <c r="D14" s="45">
        <v>53.303029335990132</v>
      </c>
      <c r="E14" s="45">
        <v>9.8688783010981442</v>
      </c>
      <c r="F14" s="45">
        <v>-4.8607417664069372E-15</v>
      </c>
      <c r="G14" s="45">
        <v>72.772360446070465</v>
      </c>
      <c r="H14" s="45">
        <v>-1.8126609619176577E-14</v>
      </c>
      <c r="I14" s="45">
        <v>7.5978415846610067E-2</v>
      </c>
      <c r="J14" s="45">
        <v>0.3828828412488558</v>
      </c>
      <c r="K14" s="45">
        <v>0</v>
      </c>
      <c r="L14" s="45">
        <v>4.2421367998827506</v>
      </c>
      <c r="M14" s="45">
        <v>177.3538505932062</v>
      </c>
      <c r="N14" s="57" t="s">
        <v>110</v>
      </c>
      <c r="O14" s="2"/>
    </row>
    <row r="15" spans="1:26" x14ac:dyDescent="0.25">
      <c r="A15" s="51">
        <v>6</v>
      </c>
      <c r="B15" s="56">
        <v>19</v>
      </c>
      <c r="C15" s="45">
        <v>25.733552925197309</v>
      </c>
      <c r="D15" s="45">
        <v>210.70619686737129</v>
      </c>
      <c r="E15" s="45">
        <v>46.190886347745121</v>
      </c>
      <c r="F15" s="45">
        <v>0</v>
      </c>
      <c r="G15" s="45">
        <v>45.041852685445633</v>
      </c>
      <c r="H15" s="45">
        <v>14.859537937874038</v>
      </c>
      <c r="I15" s="45">
        <v>5.8631061698534208E-2</v>
      </c>
      <c r="J15" s="45">
        <v>0.30760226722021944</v>
      </c>
      <c r="K15" s="45">
        <v>0</v>
      </c>
      <c r="L15" s="45">
        <v>4.2421367998827506</v>
      </c>
      <c r="M15" s="45">
        <v>347.14039689243486</v>
      </c>
      <c r="N15" s="57" t="s">
        <v>109</v>
      </c>
      <c r="O15" s="2"/>
    </row>
    <row r="16" spans="1:26" x14ac:dyDescent="0.25">
      <c r="A16" s="51">
        <v>7</v>
      </c>
      <c r="B16" s="56">
        <v>15</v>
      </c>
      <c r="C16" s="45">
        <v>13.819871015383743</v>
      </c>
      <c r="D16" s="45">
        <v>21.964421718103758</v>
      </c>
      <c r="E16" s="45">
        <v>24.806216742307576</v>
      </c>
      <c r="F16" s="45">
        <v>0</v>
      </c>
      <c r="G16" s="45">
        <v>5.8397089056453506</v>
      </c>
      <c r="H16" s="45">
        <v>0.59165076165920794</v>
      </c>
      <c r="I16" s="45">
        <v>6.4893991137191988E-3</v>
      </c>
      <c r="J16" s="45">
        <v>1.5492420225060841</v>
      </c>
      <c r="K16" s="45">
        <v>0</v>
      </c>
      <c r="L16" s="45">
        <v>6.5870189980268821</v>
      </c>
      <c r="M16" s="45">
        <v>75.16461956274631</v>
      </c>
      <c r="N16" s="57" t="s">
        <v>105</v>
      </c>
      <c r="O16" s="2"/>
    </row>
    <row r="17" spans="1:15" x14ac:dyDescent="0.25">
      <c r="A17" s="51">
        <v>8</v>
      </c>
      <c r="B17" s="56">
        <v>14</v>
      </c>
      <c r="C17" s="45">
        <v>63.016693513756742</v>
      </c>
      <c r="D17" s="45">
        <v>99.087616773400413</v>
      </c>
      <c r="E17" s="45">
        <v>113.11290502970094</v>
      </c>
      <c r="F17" s="45">
        <v>0</v>
      </c>
      <c r="G17" s="45">
        <v>181.45659004171625</v>
      </c>
      <c r="H17" s="45">
        <v>24.437334351493352</v>
      </c>
      <c r="I17" s="45">
        <v>0.44719304129119941</v>
      </c>
      <c r="J17" s="45">
        <v>1.5492420225060841</v>
      </c>
      <c r="K17" s="45">
        <v>0</v>
      </c>
      <c r="L17" s="45">
        <v>12.761531274274105</v>
      </c>
      <c r="M17" s="45">
        <v>495.86910604813903</v>
      </c>
      <c r="N17" s="57" t="s">
        <v>104</v>
      </c>
      <c r="O17" s="2"/>
    </row>
    <row r="18" spans="1:15" x14ac:dyDescent="0.25">
      <c r="A18" s="51">
        <v>9</v>
      </c>
      <c r="B18" s="56">
        <v>13</v>
      </c>
      <c r="C18" s="45">
        <v>36.984339132819215</v>
      </c>
      <c r="D18" s="45">
        <v>58.154273388054747</v>
      </c>
      <c r="E18" s="45">
        <v>66.385679835829222</v>
      </c>
      <c r="F18" s="45">
        <v>0</v>
      </c>
      <c r="G18" s="45">
        <v>68.786079430218678</v>
      </c>
      <c r="H18" s="45">
        <v>9.4904272140640629</v>
      </c>
      <c r="I18" s="45">
        <v>0.17434144354614131</v>
      </c>
      <c r="J18" s="45">
        <v>1.5492420225060841</v>
      </c>
      <c r="K18" s="45">
        <v>0</v>
      </c>
      <c r="L18" s="45">
        <v>12.761531274274105</v>
      </c>
      <c r="M18" s="45">
        <v>254.2859137413123</v>
      </c>
      <c r="N18" s="57" t="s">
        <v>103</v>
      </c>
      <c r="O18" s="2"/>
    </row>
    <row r="19" spans="1:15" x14ac:dyDescent="0.25">
      <c r="A19" s="51">
        <v>10</v>
      </c>
      <c r="B19" s="56">
        <v>12</v>
      </c>
      <c r="C19" s="45">
        <v>17.604760556678855</v>
      </c>
      <c r="D19" s="45">
        <v>27.681772402845265</v>
      </c>
      <c r="E19" s="45">
        <v>31.599969752197929</v>
      </c>
      <c r="F19" s="45">
        <v>0</v>
      </c>
      <c r="G19" s="45">
        <v>60.698424767590446</v>
      </c>
      <c r="H19" s="45">
        <v>8.3745721087294882</v>
      </c>
      <c r="I19" s="45">
        <v>0.15384291534879441</v>
      </c>
      <c r="J19" s="45">
        <v>1.5492420225060841</v>
      </c>
      <c r="K19" s="45">
        <v>0</v>
      </c>
      <c r="L19" s="45">
        <v>12.761531274274105</v>
      </c>
      <c r="M19" s="45">
        <v>160.42411580017097</v>
      </c>
      <c r="N19" s="57" t="s">
        <v>102</v>
      </c>
      <c r="O19" s="2"/>
    </row>
    <row r="20" spans="1:15" x14ac:dyDescent="0.25">
      <c r="A20" s="51">
        <v>11</v>
      </c>
      <c r="B20" s="56">
        <v>11</v>
      </c>
      <c r="C20" s="45">
        <v>25.733552925197309</v>
      </c>
      <c r="D20" s="45">
        <v>40.463507180257274</v>
      </c>
      <c r="E20" s="45">
        <v>46.190886347745135</v>
      </c>
      <c r="F20" s="45">
        <v>0</v>
      </c>
      <c r="G20" s="45">
        <v>52.73517992673397</v>
      </c>
      <c r="H20" s="45">
        <v>7.2758818479102567</v>
      </c>
      <c r="I20" s="45">
        <v>5.8602172712331653E-2</v>
      </c>
      <c r="J20" s="45">
        <v>1.5492420225060841</v>
      </c>
      <c r="K20" s="45">
        <v>0</v>
      </c>
      <c r="L20" s="45">
        <v>4.2421367998827506</v>
      </c>
      <c r="M20" s="45">
        <v>178.24898922294514</v>
      </c>
      <c r="N20" s="57" t="s">
        <v>101</v>
      </c>
      <c r="O20" s="2"/>
    </row>
    <row r="21" spans="1:15" x14ac:dyDescent="0.25">
      <c r="A21" s="51">
        <v>12</v>
      </c>
      <c r="B21" s="56">
        <v>10</v>
      </c>
      <c r="C21" s="45">
        <v>113.73263370071547</v>
      </c>
      <c r="D21" s="45">
        <v>178.8334962434335</v>
      </c>
      <c r="E21" s="45">
        <v>204.14635991268577</v>
      </c>
      <c r="F21" s="45">
        <v>0</v>
      </c>
      <c r="G21" s="45">
        <v>327.4931567663125</v>
      </c>
      <c r="H21" s="45">
        <v>44.104541851494773</v>
      </c>
      <c r="I21" s="45">
        <v>0.35385073615738571</v>
      </c>
      <c r="J21" s="45">
        <v>1.5492420225060841</v>
      </c>
      <c r="K21" s="45">
        <v>0</v>
      </c>
      <c r="L21" s="45">
        <v>4.2421367998827506</v>
      </c>
      <c r="M21" s="45">
        <v>874.45541803318815</v>
      </c>
      <c r="N21" s="57" t="s">
        <v>100</v>
      </c>
      <c r="O21" s="2"/>
    </row>
    <row r="22" spans="1:15" x14ac:dyDescent="0.25">
      <c r="A22" s="51">
        <v>13</v>
      </c>
      <c r="B22" s="56">
        <v>7</v>
      </c>
      <c r="C22" s="45">
        <v>16.666516301052347</v>
      </c>
      <c r="D22" s="45">
        <v>26.206474635578942</v>
      </c>
      <c r="E22" s="45">
        <v>1.0130000108688888E-2</v>
      </c>
      <c r="F22" s="45">
        <v>0</v>
      </c>
      <c r="G22" s="45">
        <v>59.763320816430905</v>
      </c>
      <c r="H22" s="45">
        <v>0.18767115121231373</v>
      </c>
      <c r="I22" s="45">
        <v>0.15383324893469044</v>
      </c>
      <c r="J22" s="45">
        <v>2.9170839056454643</v>
      </c>
      <c r="K22" s="45">
        <v>0</v>
      </c>
      <c r="L22" s="45">
        <v>29.175706661283026</v>
      </c>
      <c r="M22" s="45">
        <v>135.08073672024636</v>
      </c>
      <c r="N22" s="57" t="s">
        <v>97</v>
      </c>
      <c r="O22" s="2"/>
    </row>
    <row r="23" spans="1:15" x14ac:dyDescent="0.25">
      <c r="A23" s="51">
        <v>14</v>
      </c>
      <c r="B23" s="56">
        <v>6</v>
      </c>
      <c r="C23" s="45">
        <v>61.310645503646128</v>
      </c>
      <c r="D23" s="45">
        <v>96.405022336960926</v>
      </c>
      <c r="E23" s="45">
        <v>1.0130000108688888E-2</v>
      </c>
      <c r="F23" s="45">
        <v>0</v>
      </c>
      <c r="G23" s="45">
        <v>173.76121526994791</v>
      </c>
      <c r="H23" s="45">
        <v>0.18767115121231373</v>
      </c>
      <c r="I23" s="45">
        <v>0.43508620490087746</v>
      </c>
      <c r="J23" s="45">
        <v>2.9170839056454638</v>
      </c>
      <c r="K23" s="45">
        <v>0</v>
      </c>
      <c r="L23" s="45">
        <v>29.175706661283026</v>
      </c>
      <c r="M23" s="45">
        <v>364.20256103370536</v>
      </c>
      <c r="N23" s="57" t="s">
        <v>96</v>
      </c>
      <c r="O23" s="2"/>
    </row>
    <row r="24" spans="1:15" x14ac:dyDescent="0.25">
      <c r="A24" s="50">
        <v>15</v>
      </c>
      <c r="B24" s="58">
        <v>5</v>
      </c>
      <c r="C24" s="45">
        <v>61.3106455036461</v>
      </c>
      <c r="D24" s="45">
        <v>96.405022336959817</v>
      </c>
      <c r="E24" s="45">
        <v>1.0130000108688888E-2</v>
      </c>
      <c r="F24" s="45">
        <v>0</v>
      </c>
      <c r="G24" s="45">
        <v>173.76121526994592</v>
      </c>
      <c r="H24" s="45">
        <v>0.18767115121231362</v>
      </c>
      <c r="I24" s="45">
        <v>0.43508620490087602</v>
      </c>
      <c r="J24" s="45">
        <v>2.9170839056454461</v>
      </c>
      <c r="K24" s="45">
        <v>35.578565442319366</v>
      </c>
      <c r="L24" s="45">
        <v>5.7268846798417155</v>
      </c>
      <c r="M24" s="45">
        <v>376.33230449458023</v>
      </c>
      <c r="N24" s="57" t="s">
        <v>95</v>
      </c>
      <c r="O24" s="2"/>
    </row>
    <row r="25" spans="1:15" x14ac:dyDescent="0.25">
      <c r="A25" s="50">
        <v>16</v>
      </c>
      <c r="B25" s="58">
        <v>4</v>
      </c>
      <c r="C25" s="45">
        <v>113.7254875365127</v>
      </c>
      <c r="D25" s="45">
        <v>178.82225959580322</v>
      </c>
      <c r="E25" s="45">
        <v>1.0130000108688888E-2</v>
      </c>
      <c r="F25" s="45">
        <v>0</v>
      </c>
      <c r="G25" s="45">
        <v>322.31073020323316</v>
      </c>
      <c r="H25" s="45">
        <v>0.18767115121231373</v>
      </c>
      <c r="I25" s="45">
        <v>0.35382850264901128</v>
      </c>
      <c r="J25" s="45">
        <v>2.9170839056454638</v>
      </c>
      <c r="K25" s="45">
        <v>0</v>
      </c>
      <c r="L25" s="45">
        <v>4.2421367998827506</v>
      </c>
      <c r="M25" s="45">
        <v>622.56932769504715</v>
      </c>
      <c r="N25" s="57" t="s">
        <v>94</v>
      </c>
      <c r="O25" s="2"/>
    </row>
    <row r="26" spans="1:15" x14ac:dyDescent="0.25">
      <c r="A26" s="50">
        <v>17</v>
      </c>
      <c r="B26" s="56">
        <v>3</v>
      </c>
      <c r="C26" s="45">
        <v>36.70858445306925</v>
      </c>
      <c r="D26" s="45">
        <v>57.720675994935895</v>
      </c>
      <c r="E26" s="45">
        <v>9.8688783010981442</v>
      </c>
      <c r="F26" s="45">
        <v>-4.8607417664069372E-15</v>
      </c>
      <c r="G26" s="45">
        <v>67.669010937626012</v>
      </c>
      <c r="H26" s="45">
        <v>-1.8126609619176577E-14</v>
      </c>
      <c r="I26" s="45">
        <v>7.5870366634421385E-2</v>
      </c>
      <c r="J26" s="45">
        <v>1.620189133479593</v>
      </c>
      <c r="K26" s="45">
        <v>0</v>
      </c>
      <c r="L26" s="45">
        <v>4.2421367998827506</v>
      </c>
      <c r="M26" s="45">
        <v>177.90534598672608</v>
      </c>
      <c r="N26" s="57" t="s">
        <v>93</v>
      </c>
      <c r="O26" s="2"/>
    </row>
    <row r="27" spans="1:15" x14ac:dyDescent="0.25">
      <c r="A27" s="50">
        <v>18</v>
      </c>
      <c r="B27" s="56">
        <v>18</v>
      </c>
      <c r="C27" s="45">
        <v>27.037851962766091</v>
      </c>
      <c r="D27" s="45">
        <v>140.83229006671795</v>
      </c>
      <c r="E27" s="45">
        <v>0</v>
      </c>
      <c r="F27" s="45">
        <v>64.750978590428275</v>
      </c>
      <c r="G27" s="45">
        <v>34.293412343131266</v>
      </c>
      <c r="H27" s="45">
        <v>0</v>
      </c>
      <c r="I27" s="45">
        <v>0.22417952219672901</v>
      </c>
      <c r="J27" s="45">
        <v>0.38644171658459314</v>
      </c>
      <c r="K27" s="45">
        <v>0</v>
      </c>
      <c r="L27" s="45">
        <v>4.2421367998827506</v>
      </c>
      <c r="M27" s="45">
        <v>271.76729100170769</v>
      </c>
      <c r="N27" s="57" t="s">
        <v>108</v>
      </c>
      <c r="O27" s="2"/>
    </row>
    <row r="28" spans="1:15" x14ac:dyDescent="0.25">
      <c r="A28" s="50">
        <v>19</v>
      </c>
      <c r="B28" s="56">
        <v>17</v>
      </c>
      <c r="C28" s="45">
        <v>15.125758195039854</v>
      </c>
      <c r="D28" s="45">
        <v>14.680251122197504</v>
      </c>
      <c r="E28" s="45">
        <v>0</v>
      </c>
      <c r="F28" s="45">
        <v>64.74930549488063</v>
      </c>
      <c r="G28" s="45">
        <v>14.370445959981181</v>
      </c>
      <c r="H28" s="45">
        <v>0</v>
      </c>
      <c r="I28" s="45">
        <v>9.1390996332282648E-2</v>
      </c>
      <c r="J28" s="45">
        <v>1.2163003090329447</v>
      </c>
      <c r="K28" s="45">
        <v>0</v>
      </c>
      <c r="L28" s="45">
        <v>9.2442079770579113</v>
      </c>
      <c r="M28" s="45">
        <v>119.4776600545223</v>
      </c>
      <c r="N28" s="57" t="s">
        <v>107</v>
      </c>
      <c r="O28" s="2"/>
    </row>
    <row r="29" spans="1:15" x14ac:dyDescent="0.25">
      <c r="A29" s="50">
        <v>20</v>
      </c>
      <c r="B29" s="56">
        <v>16</v>
      </c>
      <c r="C29" s="45">
        <v>15.128662065301604</v>
      </c>
      <c r="D29" s="45">
        <v>14.683069463210151</v>
      </c>
      <c r="E29" s="45">
        <v>0</v>
      </c>
      <c r="F29" s="45">
        <v>2.9732598205051222</v>
      </c>
      <c r="G29" s="45">
        <v>14.035678245369617</v>
      </c>
      <c r="H29" s="45">
        <v>0</v>
      </c>
      <c r="I29" s="45">
        <v>9.140854174012393E-2</v>
      </c>
      <c r="J29" s="45">
        <v>1.2165338165537709</v>
      </c>
      <c r="K29" s="45">
        <v>0</v>
      </c>
      <c r="L29" s="45">
        <v>9.2442079770579113</v>
      </c>
      <c r="M29" s="45">
        <v>57.372819929738299</v>
      </c>
      <c r="N29" s="57" t="s">
        <v>106</v>
      </c>
      <c r="O29" s="2"/>
    </row>
    <row r="30" spans="1:15" x14ac:dyDescent="0.25">
      <c r="A30" s="50">
        <v>21</v>
      </c>
      <c r="B30" s="56">
        <v>9</v>
      </c>
      <c r="C30" s="45">
        <v>115.0193431302785</v>
      </c>
      <c r="D30" s="45">
        <v>119.52605297822601</v>
      </c>
      <c r="E30" s="45">
        <v>0</v>
      </c>
      <c r="F30" s="45">
        <v>64.74930549488063</v>
      </c>
      <c r="G30" s="45">
        <v>216.87347071730741</v>
      </c>
      <c r="H30" s="45">
        <v>0</v>
      </c>
      <c r="I30" s="45">
        <v>1.3536069456363857</v>
      </c>
      <c r="J30" s="45">
        <v>1.2163003090329447</v>
      </c>
      <c r="K30" s="45">
        <v>0</v>
      </c>
      <c r="L30" s="45">
        <v>4.2421367998827506</v>
      </c>
      <c r="M30" s="45">
        <v>522.98021637524448</v>
      </c>
      <c r="N30" s="57" t="s">
        <v>99</v>
      </c>
      <c r="O30" s="2"/>
    </row>
    <row r="31" spans="1:15" x14ac:dyDescent="0.25">
      <c r="A31" s="50">
        <v>22</v>
      </c>
      <c r="B31" s="56">
        <v>2</v>
      </c>
      <c r="C31" s="45">
        <v>39.946992537234053</v>
      </c>
      <c r="D31" s="45">
        <v>38.648810530747774</v>
      </c>
      <c r="E31" s="45">
        <v>0</v>
      </c>
      <c r="F31" s="45">
        <v>2.6204917628085282</v>
      </c>
      <c r="G31" s="45">
        <v>45.204317013714466</v>
      </c>
      <c r="H31" s="45">
        <v>0</v>
      </c>
      <c r="I31" s="45">
        <v>0.29073464481353412</v>
      </c>
      <c r="J31" s="45">
        <v>1.2164114895547091</v>
      </c>
      <c r="K31" s="45">
        <v>0</v>
      </c>
      <c r="L31" s="45">
        <v>4.2421367998827506</v>
      </c>
      <c r="M31" s="45">
        <v>132.1698947787558</v>
      </c>
      <c r="N31" s="57" t="s">
        <v>92</v>
      </c>
      <c r="O31" s="2"/>
    </row>
    <row r="32" spans="1:15" x14ac:dyDescent="0.25">
      <c r="A32" s="50">
        <v>23</v>
      </c>
      <c r="B32" s="56">
        <v>8</v>
      </c>
      <c r="C32" s="45">
        <v>16.943826339281635</v>
      </c>
      <c r="D32" s="45">
        <v>0</v>
      </c>
      <c r="E32" s="45">
        <v>0</v>
      </c>
      <c r="F32" s="45">
        <v>221.31581871481407</v>
      </c>
      <c r="G32" s="45">
        <v>0</v>
      </c>
      <c r="H32" s="45">
        <v>0</v>
      </c>
      <c r="I32" s="45">
        <v>0</v>
      </c>
      <c r="J32" s="45">
        <v>0.82360747673683155</v>
      </c>
      <c r="K32" s="45">
        <v>0</v>
      </c>
      <c r="L32" s="45">
        <v>4.2421367998827506</v>
      </c>
      <c r="M32" s="45">
        <v>243.3253893307153</v>
      </c>
      <c r="N32" s="57" t="s">
        <v>98</v>
      </c>
      <c r="O32" s="2"/>
    </row>
    <row r="33" spans="1:15" x14ac:dyDescent="0.25">
      <c r="A33" s="50">
        <v>24</v>
      </c>
      <c r="B33" s="56">
        <v>1</v>
      </c>
      <c r="C33" s="45">
        <v>20.345534921767481</v>
      </c>
      <c r="D33" s="45">
        <v>0</v>
      </c>
      <c r="E33" s="45">
        <v>0</v>
      </c>
      <c r="F33" s="45">
        <v>7.8088906984620614</v>
      </c>
      <c r="G33" s="45">
        <v>0</v>
      </c>
      <c r="H33" s="45">
        <v>0</v>
      </c>
      <c r="I33" s="45">
        <v>0</v>
      </c>
      <c r="J33" s="45">
        <v>0.71810703292392708</v>
      </c>
      <c r="K33" s="45">
        <v>0</v>
      </c>
      <c r="L33" s="45">
        <v>4.2421367998827506</v>
      </c>
      <c r="M33" s="45">
        <v>33.114669453036221</v>
      </c>
      <c r="N33" s="57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8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>
      <selection activeCell="O31" sqref="O3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3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3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Z33"/>
  <sheetViews>
    <sheetView showGridLines="0" zoomScaleNormal="100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5546875" style="2" customWidth="1"/>
    <col min="6" max="6" width="23" style="2" customWidth="1"/>
    <col min="7" max="8" width="14.5546875" style="2" customWidth="1"/>
    <col min="9" max="9" width="16.88671875" style="2" customWidth="1"/>
    <col min="10" max="10" width="14.5546875" style="2" customWidth="1"/>
    <col min="11" max="11" width="17.777343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115</v>
      </c>
      <c r="B1" s="63" t="s">
        <v>59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" customHeight="1" x14ac:dyDescent="0.25">
      <c r="A2" s="6" t="s">
        <v>116</v>
      </c>
      <c r="B2" s="63" t="s">
        <v>73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" customHeight="1" x14ac:dyDescent="0.25">
      <c r="A3" s="6" t="s">
        <v>117</v>
      </c>
      <c r="B3" s="63" t="s">
        <v>48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"Source: "&amp;'Data CRD'!B3</f>
        <v>Source: Source</v>
      </c>
    </row>
    <row r="4" spans="1:26" x14ac:dyDescent="0.25">
      <c r="A4" s="6" t="s">
        <v>49</v>
      </c>
      <c r="B4" s="63" t="s">
        <v>42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25">
      <c r="A5" s="6" t="s">
        <v>118</v>
      </c>
      <c r="B5" s="63" t="s">
        <v>74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25">
      <c r="A6" s="7" t="s">
        <v>119</v>
      </c>
      <c r="B6" s="61" t="s">
        <v>79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9" t="s">
        <v>8</v>
      </c>
      <c r="B9" s="52" t="s">
        <v>62</v>
      </c>
      <c r="C9" s="53" t="s">
        <v>50</v>
      </c>
      <c r="D9" s="53" t="s">
        <v>51</v>
      </c>
      <c r="E9" s="53" t="s">
        <v>52</v>
      </c>
      <c r="F9" s="53" t="s">
        <v>78</v>
      </c>
      <c r="G9" s="53" t="s">
        <v>84</v>
      </c>
      <c r="H9" s="53" t="s">
        <v>60</v>
      </c>
      <c r="I9" s="54" t="s">
        <v>53</v>
      </c>
      <c r="J9" s="53" t="s">
        <v>54</v>
      </c>
      <c r="K9" s="53" t="s">
        <v>58</v>
      </c>
      <c r="L9" s="54" t="s">
        <v>85</v>
      </c>
      <c r="M9" s="54" t="s">
        <v>56</v>
      </c>
      <c r="N9" s="55" t="s">
        <v>57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0">
        <v>1</v>
      </c>
      <c r="B10" s="56">
        <v>62</v>
      </c>
      <c r="C10" s="45">
        <v>22.339741410807651</v>
      </c>
      <c r="D10" s="45">
        <v>9.1298764847215761</v>
      </c>
      <c r="E10" s="45">
        <v>6.4053548779002111E-3</v>
      </c>
      <c r="F10" s="45">
        <v>0</v>
      </c>
      <c r="G10" s="45">
        <v>53.558055688748247</v>
      </c>
      <c r="H10" s="45">
        <v>0</v>
      </c>
      <c r="I10" s="45">
        <v>6.1058679905867184E-2</v>
      </c>
      <c r="J10" s="45">
        <v>1.3984292248069314</v>
      </c>
      <c r="K10" s="45">
        <v>0</v>
      </c>
      <c r="L10" s="45">
        <v>2.2822971400757441</v>
      </c>
      <c r="M10" s="45">
        <v>88.775863983943907</v>
      </c>
      <c r="N10" s="57" t="s">
        <v>114</v>
      </c>
      <c r="O10" s="2"/>
    </row>
    <row r="11" spans="1:26" x14ac:dyDescent="0.25">
      <c r="A11" s="51">
        <v>2</v>
      </c>
      <c r="B11" s="56">
        <v>61</v>
      </c>
      <c r="C11" s="45">
        <v>22.339741410807651</v>
      </c>
      <c r="D11" s="45">
        <v>9.1298764847215761</v>
      </c>
      <c r="E11" s="45">
        <v>0</v>
      </c>
      <c r="F11" s="45">
        <v>0</v>
      </c>
      <c r="G11" s="45">
        <v>53.558055688748247</v>
      </c>
      <c r="H11" s="45">
        <v>0</v>
      </c>
      <c r="I11" s="45">
        <v>6.1058679905867184E-2</v>
      </c>
      <c r="J11" s="45">
        <v>1.086588386438456</v>
      </c>
      <c r="K11" s="45">
        <v>0</v>
      </c>
      <c r="L11" s="45">
        <v>2.2822971400757441</v>
      </c>
      <c r="M11" s="45">
        <v>88.457617790697526</v>
      </c>
      <c r="N11" s="57" t="s">
        <v>113</v>
      </c>
      <c r="O11" s="2"/>
    </row>
    <row r="12" spans="1:26" x14ac:dyDescent="0.25">
      <c r="A12" s="51">
        <v>3</v>
      </c>
      <c r="B12" s="56">
        <v>22</v>
      </c>
      <c r="C12" s="45">
        <v>8.3958211314336726</v>
      </c>
      <c r="D12" s="45">
        <v>3.4681825672089777</v>
      </c>
      <c r="E12" s="45">
        <v>2.9692868663878986</v>
      </c>
      <c r="F12" s="45">
        <v>0</v>
      </c>
      <c r="G12" s="45">
        <v>195.30393735795997</v>
      </c>
      <c r="H12" s="45">
        <v>0</v>
      </c>
      <c r="I12" s="45">
        <v>0.22265559199529489</v>
      </c>
      <c r="J12" s="45">
        <v>1.3714068521291212</v>
      </c>
      <c r="K12" s="45">
        <v>0</v>
      </c>
      <c r="L12" s="45">
        <v>2.2822971400757441</v>
      </c>
      <c r="M12" s="45">
        <v>214.01358750719069</v>
      </c>
      <c r="N12" s="57" t="s">
        <v>112</v>
      </c>
      <c r="O12" s="2"/>
    </row>
    <row r="13" spans="1:26" x14ac:dyDescent="0.25">
      <c r="A13" s="51">
        <v>4</v>
      </c>
      <c r="B13" s="56">
        <v>21</v>
      </c>
      <c r="C13" s="45">
        <v>22.339741410807651</v>
      </c>
      <c r="D13" s="45">
        <v>9.1298764847215761</v>
      </c>
      <c r="E13" s="45">
        <v>2.9692868663878986</v>
      </c>
      <c r="F13" s="45">
        <v>0</v>
      </c>
      <c r="G13" s="45">
        <v>53.558055688748247</v>
      </c>
      <c r="H13" s="45">
        <v>0</v>
      </c>
      <c r="I13" s="45">
        <v>6.1058679905867184E-2</v>
      </c>
      <c r="J13" s="45">
        <v>1.3714068521291212</v>
      </c>
      <c r="K13" s="45">
        <v>0</v>
      </c>
      <c r="L13" s="45">
        <v>2.2822971400757441</v>
      </c>
      <c r="M13" s="45">
        <v>91.711723122776107</v>
      </c>
      <c r="N13" s="57" t="s">
        <v>111</v>
      </c>
      <c r="O13" s="2"/>
    </row>
    <row r="14" spans="1:26" x14ac:dyDescent="0.25">
      <c r="A14" s="51">
        <v>5</v>
      </c>
      <c r="B14" s="56">
        <v>20</v>
      </c>
      <c r="C14" s="45">
        <v>22.303878520790537</v>
      </c>
      <c r="D14" s="45">
        <v>14.015437172421647</v>
      </c>
      <c r="E14" s="45">
        <v>5.9962612572426428</v>
      </c>
      <c r="F14" s="45">
        <v>-9.8449062742086545E-16</v>
      </c>
      <c r="G14" s="45">
        <v>58.471460134855541</v>
      </c>
      <c r="H14" s="45">
        <v>0</v>
      </c>
      <c r="I14" s="45">
        <v>6.1047475800607015E-2</v>
      </c>
      <c r="J14" s="45">
        <v>0.61988764771740124</v>
      </c>
      <c r="K14" s="45">
        <v>0</v>
      </c>
      <c r="L14" s="45">
        <v>2.2822971400757441</v>
      </c>
      <c r="M14" s="45">
        <v>103.75026934890413</v>
      </c>
      <c r="N14" s="57" t="s">
        <v>110</v>
      </c>
      <c r="O14" s="2"/>
    </row>
    <row r="15" spans="1:26" x14ac:dyDescent="0.25">
      <c r="A15" s="51">
        <v>6</v>
      </c>
      <c r="B15" s="56">
        <v>19</v>
      </c>
      <c r="C15" s="45">
        <v>15.635526319074541</v>
      </c>
      <c r="D15" s="45">
        <v>42.246555986275283</v>
      </c>
      <c r="E15" s="45">
        <v>23.274383624275423</v>
      </c>
      <c r="F15" s="45">
        <v>0</v>
      </c>
      <c r="G15" s="45">
        <v>24.814740681162629</v>
      </c>
      <c r="H15" s="45">
        <v>8.1865100697643314</v>
      </c>
      <c r="I15" s="45">
        <v>3.2301393152517885E-2</v>
      </c>
      <c r="J15" s="45">
        <v>0.5990506962295068</v>
      </c>
      <c r="K15" s="45">
        <v>0</v>
      </c>
      <c r="L15" s="45">
        <v>2.2822971400757441</v>
      </c>
      <c r="M15" s="45">
        <v>117.07136591001</v>
      </c>
      <c r="N15" s="57" t="s">
        <v>109</v>
      </c>
      <c r="O15" s="2"/>
    </row>
    <row r="16" spans="1:26" x14ac:dyDescent="0.25">
      <c r="A16" s="51">
        <v>7</v>
      </c>
      <c r="B16" s="56">
        <v>15</v>
      </c>
      <c r="C16" s="45">
        <v>8.3968567269104017</v>
      </c>
      <c r="D16" s="45">
        <v>3.4686103555244823</v>
      </c>
      <c r="E16" s="45">
        <v>12.499206020444216</v>
      </c>
      <c r="F16" s="45">
        <v>0</v>
      </c>
      <c r="G16" s="45">
        <v>3.5507486928113043</v>
      </c>
      <c r="H16" s="45">
        <v>0.36154166073773963</v>
      </c>
      <c r="I16" s="45">
        <v>3.9457832218133268E-3</v>
      </c>
      <c r="J16" s="45">
        <v>1.0867224133549962</v>
      </c>
      <c r="K16" s="45">
        <v>0</v>
      </c>
      <c r="L16" s="45">
        <v>2.3587253690343806</v>
      </c>
      <c r="M16" s="45">
        <v>31.726357022039334</v>
      </c>
      <c r="N16" s="57" t="s">
        <v>105</v>
      </c>
      <c r="O16" s="2"/>
    </row>
    <row r="17" spans="1:15" x14ac:dyDescent="0.25">
      <c r="A17" s="51">
        <v>8</v>
      </c>
      <c r="B17" s="56">
        <v>14</v>
      </c>
      <c r="C17" s="45">
        <v>38.288501119121811</v>
      </c>
      <c r="D17" s="45">
        <v>15.64786626552398</v>
      </c>
      <c r="E17" s="45">
        <v>56.994644456438529</v>
      </c>
      <c r="F17" s="45">
        <v>0</v>
      </c>
      <c r="G17" s="45">
        <v>62.806398805525632</v>
      </c>
      <c r="H17" s="45">
        <v>8.3612569767842935</v>
      </c>
      <c r="I17" s="45">
        <v>0.15272046956913168</v>
      </c>
      <c r="J17" s="45">
        <v>1.0867224133549962</v>
      </c>
      <c r="K17" s="45">
        <v>0</v>
      </c>
      <c r="L17" s="45">
        <v>3.3103858259781664</v>
      </c>
      <c r="M17" s="45">
        <v>186.6484963322965</v>
      </c>
      <c r="N17" s="57" t="s">
        <v>104</v>
      </c>
      <c r="O17" s="2"/>
    </row>
    <row r="18" spans="1:15" x14ac:dyDescent="0.25">
      <c r="A18" s="51">
        <v>9</v>
      </c>
      <c r="B18" s="56">
        <v>13</v>
      </c>
      <c r="C18" s="45">
        <v>22.47142513067265</v>
      </c>
      <c r="D18" s="45">
        <v>9.1836934056656343</v>
      </c>
      <c r="E18" s="45">
        <v>33.450013667746845</v>
      </c>
      <c r="F18" s="45">
        <v>0</v>
      </c>
      <c r="G18" s="45">
        <v>55.269226604418485</v>
      </c>
      <c r="H18" s="45">
        <v>7.6255047040290274</v>
      </c>
      <c r="I18" s="45">
        <v>0.14008236593376791</v>
      </c>
      <c r="J18" s="45">
        <v>1.0867224133549962</v>
      </c>
      <c r="K18" s="45">
        <v>0</v>
      </c>
      <c r="L18" s="45">
        <v>3.3103858259781664</v>
      </c>
      <c r="M18" s="45">
        <v>132.53705411779958</v>
      </c>
      <c r="N18" s="57" t="s">
        <v>103</v>
      </c>
      <c r="O18" s="2"/>
    </row>
    <row r="19" spans="1:15" x14ac:dyDescent="0.25">
      <c r="A19" s="51">
        <v>10</v>
      </c>
      <c r="B19" s="56">
        <v>12</v>
      </c>
      <c r="C19" s="45">
        <v>10.696529073349751</v>
      </c>
      <c r="D19" s="45">
        <v>4.3714914805446696</v>
      </c>
      <c r="E19" s="45">
        <v>15.922401076940091</v>
      </c>
      <c r="F19" s="45">
        <v>0</v>
      </c>
      <c r="G19" s="45">
        <v>34.029014389382468</v>
      </c>
      <c r="H19" s="45">
        <v>4.6949889702086525</v>
      </c>
      <c r="I19" s="45">
        <v>8.6248083045870644E-2</v>
      </c>
      <c r="J19" s="45">
        <v>1.0867224133549962</v>
      </c>
      <c r="K19" s="45">
        <v>0</v>
      </c>
      <c r="L19" s="45">
        <v>3.3103858259781664</v>
      </c>
      <c r="M19" s="45">
        <v>74.197781312804665</v>
      </c>
      <c r="N19" s="57" t="s">
        <v>102</v>
      </c>
      <c r="O19" s="2"/>
    </row>
    <row r="20" spans="1:15" x14ac:dyDescent="0.25">
      <c r="A20" s="51">
        <v>11</v>
      </c>
      <c r="B20" s="56">
        <v>11</v>
      </c>
      <c r="C20" s="45">
        <v>15.635526319074543</v>
      </c>
      <c r="D20" s="45">
        <v>6.3899765642633346</v>
      </c>
      <c r="E20" s="45">
        <v>23.274383624275433</v>
      </c>
      <c r="F20" s="45">
        <v>0</v>
      </c>
      <c r="G20" s="45">
        <v>29.053196896565648</v>
      </c>
      <c r="H20" s="45">
        <v>4.0084745746040804</v>
      </c>
      <c r="I20" s="45">
        <v>3.2285477450600272E-2</v>
      </c>
      <c r="J20" s="45">
        <v>1.0867224133549962</v>
      </c>
      <c r="K20" s="45">
        <v>0</v>
      </c>
      <c r="L20" s="45">
        <v>2.2822971400757441</v>
      </c>
      <c r="M20" s="45">
        <v>81.762863009664372</v>
      </c>
      <c r="N20" s="57" t="s">
        <v>101</v>
      </c>
      <c r="O20" s="2"/>
    </row>
    <row r="21" spans="1:15" x14ac:dyDescent="0.25">
      <c r="A21" s="51">
        <v>12</v>
      </c>
      <c r="B21" s="56">
        <v>10</v>
      </c>
      <c r="C21" s="45">
        <v>69.103150767183323</v>
      </c>
      <c r="D21" s="45">
        <v>28.241295170241088</v>
      </c>
      <c r="E21" s="45">
        <v>102.86402950436555</v>
      </c>
      <c r="F21" s="45">
        <v>0</v>
      </c>
      <c r="G21" s="45">
        <v>113.35309346007705</v>
      </c>
      <c r="H21" s="45">
        <v>15.090410556221338</v>
      </c>
      <c r="I21" s="45">
        <v>0.12084083158091539</v>
      </c>
      <c r="J21" s="45">
        <v>1.0867224133549962</v>
      </c>
      <c r="K21" s="45">
        <v>0</v>
      </c>
      <c r="L21" s="45">
        <v>2.2822971400757441</v>
      </c>
      <c r="M21" s="45">
        <v>332.1418398431</v>
      </c>
      <c r="N21" s="57" t="s">
        <v>100</v>
      </c>
      <c r="O21" s="2"/>
    </row>
    <row r="22" spans="1:15" x14ac:dyDescent="0.25">
      <c r="A22" s="51">
        <v>13</v>
      </c>
      <c r="B22" s="56">
        <v>7</v>
      </c>
      <c r="C22" s="45">
        <v>10.126458442403004</v>
      </c>
      <c r="D22" s="45">
        <v>4.1385132041894899</v>
      </c>
      <c r="E22" s="45">
        <v>6.4053548779002068E-3</v>
      </c>
      <c r="F22" s="45">
        <v>0</v>
      </c>
      <c r="G22" s="45">
        <v>33.504772352930686</v>
      </c>
      <c r="H22" s="45">
        <v>0</v>
      </c>
      <c r="I22" s="45">
        <v>8.624266381883311E-2</v>
      </c>
      <c r="J22" s="45">
        <v>1.4664120855642528</v>
      </c>
      <c r="K22" s="45">
        <v>0</v>
      </c>
      <c r="L22" s="45">
        <v>3.8453834286886224</v>
      </c>
      <c r="M22" s="45">
        <v>53.174187532472786</v>
      </c>
      <c r="N22" s="57" t="s">
        <v>97</v>
      </c>
      <c r="O22" s="2"/>
    </row>
    <row r="23" spans="1:15" x14ac:dyDescent="0.25">
      <c r="A23" s="51">
        <v>14</v>
      </c>
      <c r="B23" s="56">
        <v>6</v>
      </c>
      <c r="C23" s="45">
        <v>37.251918310629392</v>
      </c>
      <c r="D23" s="45">
        <v>15.22423231051587</v>
      </c>
      <c r="E23" s="45">
        <v>6.4053548779002068E-3</v>
      </c>
      <c r="F23" s="45">
        <v>0</v>
      </c>
      <c r="G23" s="45">
        <v>60.130850033903215</v>
      </c>
      <c r="H23" s="45">
        <v>0</v>
      </c>
      <c r="I23" s="45">
        <v>0.14858587540552834</v>
      </c>
      <c r="J23" s="45">
        <v>1.4664120855642528</v>
      </c>
      <c r="K23" s="45">
        <v>0</v>
      </c>
      <c r="L23" s="45">
        <v>3.8453834286886224</v>
      </c>
      <c r="M23" s="45">
        <v>118.07378739958479</v>
      </c>
      <c r="N23" s="57" t="s">
        <v>96</v>
      </c>
      <c r="O23" s="2"/>
    </row>
    <row r="24" spans="1:15" x14ac:dyDescent="0.25">
      <c r="A24" s="50">
        <v>15</v>
      </c>
      <c r="B24" s="58">
        <v>5</v>
      </c>
      <c r="C24" s="45">
        <v>37.251918310629378</v>
      </c>
      <c r="D24" s="45">
        <v>15.224232310515692</v>
      </c>
      <c r="E24" s="45">
        <v>6.4053548779002059E-3</v>
      </c>
      <c r="F24" s="45">
        <v>0</v>
      </c>
      <c r="G24" s="45">
        <v>60.130850033902526</v>
      </c>
      <c r="H24" s="45">
        <v>0</v>
      </c>
      <c r="I24" s="45">
        <v>0.14858587540552784</v>
      </c>
      <c r="J24" s="45">
        <v>1.4664120855642457</v>
      </c>
      <c r="K24" s="45">
        <v>25.574972489279187</v>
      </c>
      <c r="L24" s="45">
        <v>3.0811011391022545</v>
      </c>
      <c r="M24" s="45">
        <v>142.88447759927669</v>
      </c>
      <c r="N24" s="57" t="s">
        <v>95</v>
      </c>
      <c r="O24" s="2"/>
    </row>
    <row r="25" spans="1:15" x14ac:dyDescent="0.25">
      <c r="A25" s="50">
        <v>16</v>
      </c>
      <c r="B25" s="58">
        <v>4</v>
      </c>
      <c r="C25" s="45">
        <v>69.098808807921117</v>
      </c>
      <c r="D25" s="45">
        <v>28.239520684537254</v>
      </c>
      <c r="E25" s="45">
        <v>6.4053548779002068E-3</v>
      </c>
      <c r="F25" s="45">
        <v>0</v>
      </c>
      <c r="G25" s="45">
        <v>111.53707777687474</v>
      </c>
      <c r="H25" s="45">
        <v>0</v>
      </c>
      <c r="I25" s="45">
        <v>0.12083323878721342</v>
      </c>
      <c r="J25" s="45">
        <v>1.4664120855642528</v>
      </c>
      <c r="K25" s="45">
        <v>0</v>
      </c>
      <c r="L25" s="45">
        <v>2.2822971400757441</v>
      </c>
      <c r="M25" s="45">
        <v>212.75135508863823</v>
      </c>
      <c r="N25" s="57" t="s">
        <v>94</v>
      </c>
      <c r="O25" s="2"/>
    </row>
    <row r="26" spans="1:15" x14ac:dyDescent="0.25">
      <c r="A26" s="50">
        <v>17</v>
      </c>
      <c r="B26" s="56">
        <v>3</v>
      </c>
      <c r="C26" s="45">
        <v>22.303878520790541</v>
      </c>
      <c r="D26" s="45">
        <v>9.1152199249064818</v>
      </c>
      <c r="E26" s="45">
        <v>5.9962612572426419</v>
      </c>
      <c r="F26" s="45">
        <v>-9.8449062742086545E-16</v>
      </c>
      <c r="G26" s="45">
        <v>54.370998153024146</v>
      </c>
      <c r="H26" s="45">
        <v>0</v>
      </c>
      <c r="I26" s="45">
        <v>6.0960659938590629E-2</v>
      </c>
      <c r="J26" s="45">
        <v>1.1057249015524311</v>
      </c>
      <c r="K26" s="45">
        <v>0</v>
      </c>
      <c r="L26" s="45">
        <v>2.2822971400757441</v>
      </c>
      <c r="M26" s="45">
        <v>95.235340557530577</v>
      </c>
      <c r="N26" s="57" t="s">
        <v>93</v>
      </c>
      <c r="O26" s="2"/>
    </row>
    <row r="27" spans="1:15" x14ac:dyDescent="0.25">
      <c r="A27" s="50">
        <v>18</v>
      </c>
      <c r="B27" s="56">
        <v>18</v>
      </c>
      <c r="C27" s="45">
        <v>15.632929096830262</v>
      </c>
      <c r="D27" s="45">
        <v>28.236849772026293</v>
      </c>
      <c r="E27" s="45">
        <v>0</v>
      </c>
      <c r="F27" s="45">
        <v>0.67523313871061408</v>
      </c>
      <c r="G27" s="45">
        <v>18.893142347183282</v>
      </c>
      <c r="H27" s="45">
        <v>0</v>
      </c>
      <c r="I27" s="45">
        <v>0.1235063918926303</v>
      </c>
      <c r="J27" s="45">
        <v>0.63471309316816105</v>
      </c>
      <c r="K27" s="45">
        <v>0</v>
      </c>
      <c r="L27" s="45">
        <v>2.2822971400757441</v>
      </c>
      <c r="M27" s="45">
        <v>66.478670979886985</v>
      </c>
      <c r="N27" s="57" t="s">
        <v>108</v>
      </c>
      <c r="O27" s="2"/>
    </row>
    <row r="28" spans="1:15" x14ac:dyDescent="0.25">
      <c r="A28" s="50">
        <v>19</v>
      </c>
      <c r="B28" s="56">
        <v>17</v>
      </c>
      <c r="C28" s="45">
        <v>8.3952449926779771</v>
      </c>
      <c r="D28" s="45">
        <v>2.3182978235290506</v>
      </c>
      <c r="E28" s="45">
        <v>0</v>
      </c>
      <c r="F28" s="45">
        <v>0.67521569141356197</v>
      </c>
      <c r="G28" s="45">
        <v>10.820188189803918</v>
      </c>
      <c r="H28" s="45">
        <v>0</v>
      </c>
      <c r="I28" s="45">
        <v>6.8812602053045333E-2</v>
      </c>
      <c r="J28" s="45">
        <v>0.96063940897595612</v>
      </c>
      <c r="K28" s="45">
        <v>0</v>
      </c>
      <c r="L28" s="45">
        <v>3.1957434825402102</v>
      </c>
      <c r="M28" s="45">
        <v>26.434142190993722</v>
      </c>
      <c r="N28" s="57" t="s">
        <v>107</v>
      </c>
      <c r="O28" s="2"/>
    </row>
    <row r="29" spans="1:15" x14ac:dyDescent="0.25">
      <c r="A29" s="50">
        <v>20</v>
      </c>
      <c r="B29" s="56">
        <v>16</v>
      </c>
      <c r="C29" s="45">
        <v>8.3968567269104017</v>
      </c>
      <c r="D29" s="45">
        <v>2.3187428945146356</v>
      </c>
      <c r="E29" s="45">
        <v>0</v>
      </c>
      <c r="F29" s="45">
        <v>0.55539970381440151</v>
      </c>
      <c r="G29" s="45">
        <v>10.568125749845203</v>
      </c>
      <c r="H29" s="45">
        <v>0</v>
      </c>
      <c r="I29" s="45">
        <v>6.8825812820145951E-2</v>
      </c>
      <c r="J29" s="45">
        <v>0.96082383425738727</v>
      </c>
      <c r="K29" s="45">
        <v>0</v>
      </c>
      <c r="L29" s="45">
        <v>3.1957434825402102</v>
      </c>
      <c r="M29" s="45">
        <v>26.064518204702384</v>
      </c>
      <c r="N29" s="57" t="s">
        <v>106</v>
      </c>
      <c r="O29" s="2"/>
    </row>
    <row r="30" spans="1:15" x14ac:dyDescent="0.25">
      <c r="A30" s="50">
        <v>21</v>
      </c>
      <c r="B30" s="56">
        <v>9</v>
      </c>
      <c r="C30" s="45">
        <v>69.089886766464701</v>
      </c>
      <c r="D30" s="45">
        <v>18.875493761510018</v>
      </c>
      <c r="E30" s="45">
        <v>0</v>
      </c>
      <c r="F30" s="45">
        <v>0.67521569141356164</v>
      </c>
      <c r="G30" s="45">
        <v>74.73860985350548</v>
      </c>
      <c r="H30" s="45">
        <v>0</v>
      </c>
      <c r="I30" s="45">
        <v>0.46228007484366845</v>
      </c>
      <c r="J30" s="45">
        <v>0.96063940897595601</v>
      </c>
      <c r="K30" s="45">
        <v>0</v>
      </c>
      <c r="L30" s="45">
        <v>2.2822971400757441</v>
      </c>
      <c r="M30" s="45">
        <v>167.08442269678912</v>
      </c>
      <c r="N30" s="57" t="s">
        <v>99</v>
      </c>
      <c r="O30" s="2"/>
    </row>
    <row r="31" spans="1:15" x14ac:dyDescent="0.25">
      <c r="A31" s="50">
        <v>22</v>
      </c>
      <c r="B31" s="56">
        <v>2</v>
      </c>
      <c r="C31" s="45">
        <v>22.340250319437594</v>
      </c>
      <c r="D31" s="45">
        <v>6.1034005882868696</v>
      </c>
      <c r="E31" s="45">
        <v>0</v>
      </c>
      <c r="F31" s="45">
        <v>0.44046034429502284</v>
      </c>
      <c r="G31" s="45">
        <v>36.320965872057307</v>
      </c>
      <c r="H31" s="45">
        <v>0</v>
      </c>
      <c r="I31" s="45">
        <v>0.23360076668990176</v>
      </c>
      <c r="J31" s="45">
        <v>0.9607272198479313</v>
      </c>
      <c r="K31" s="45">
        <v>0</v>
      </c>
      <c r="L31" s="45">
        <v>2.2822971400757441</v>
      </c>
      <c r="M31" s="45">
        <v>68.681702250690364</v>
      </c>
      <c r="N31" s="57" t="s">
        <v>92</v>
      </c>
      <c r="O31" s="2"/>
    </row>
    <row r="32" spans="1:15" x14ac:dyDescent="0.25">
      <c r="A32" s="50">
        <v>23</v>
      </c>
      <c r="B32" s="56">
        <v>8</v>
      </c>
      <c r="C32" s="45">
        <v>7.5774032070029262</v>
      </c>
      <c r="D32" s="45">
        <v>0</v>
      </c>
      <c r="E32" s="45">
        <v>0</v>
      </c>
      <c r="F32" s="45">
        <v>2.3079153114020148</v>
      </c>
      <c r="G32" s="45">
        <v>0</v>
      </c>
      <c r="H32" s="45">
        <v>0</v>
      </c>
      <c r="I32" s="45">
        <v>0</v>
      </c>
      <c r="J32" s="45">
        <v>0.7881075204084087</v>
      </c>
      <c r="K32" s="45">
        <v>0</v>
      </c>
      <c r="L32" s="45">
        <v>2.2822971400757441</v>
      </c>
      <c r="M32" s="45">
        <v>12.955723178889093</v>
      </c>
      <c r="N32" s="57" t="s">
        <v>98</v>
      </c>
      <c r="O32" s="2"/>
    </row>
    <row r="33" spans="1:15" x14ac:dyDescent="0.25">
      <c r="A33" s="50">
        <v>24</v>
      </c>
      <c r="B33" s="56">
        <v>1</v>
      </c>
      <c r="C33" s="45">
        <v>6.6067716575475108</v>
      </c>
      <c r="D33" s="45">
        <v>0</v>
      </c>
      <c r="E33" s="45">
        <v>0</v>
      </c>
      <c r="F33" s="45">
        <v>1.3125424526885354</v>
      </c>
      <c r="G33" s="45">
        <v>0</v>
      </c>
      <c r="H33" s="45">
        <v>0</v>
      </c>
      <c r="I33" s="45">
        <v>0</v>
      </c>
      <c r="J33" s="45">
        <v>0.68715446264258839</v>
      </c>
      <c r="K33" s="45">
        <v>0</v>
      </c>
      <c r="L33" s="45">
        <v>2.2822971400757441</v>
      </c>
      <c r="M33" s="45">
        <v>10.888765712954379</v>
      </c>
      <c r="N33" s="57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6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topLeftCell="A4" zoomScaleNormal="100" workbookViewId="0">
      <selection activeCell="C20" sqref="C20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3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3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Z33"/>
  <sheetViews>
    <sheetView showGridLines="0" zoomScaleNormal="100" workbookViewId="0">
      <selection activeCell="N7" sqref="N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5546875" style="2" customWidth="1"/>
    <col min="6" max="6" width="23" style="2" customWidth="1"/>
    <col min="7" max="8" width="14.5546875" style="2" customWidth="1"/>
    <col min="9" max="9" width="16.88671875" style="2" customWidth="1"/>
    <col min="10" max="10" width="14.5546875" style="2" customWidth="1"/>
    <col min="11" max="11" width="17.777343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115</v>
      </c>
      <c r="B1" s="63" t="s">
        <v>59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" customHeight="1" x14ac:dyDescent="0.25">
      <c r="A2" s="6" t="s">
        <v>116</v>
      </c>
      <c r="B2" s="63" t="s">
        <v>87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" customHeight="1" x14ac:dyDescent="3.95">
      <c r="A3" s="6" t="s">
        <v>117</v>
      </c>
      <c r="B3" s="63" t="s">
        <v>48</v>
      </c>
      <c r="C3" s="64"/>
      <c r="D3" s="64"/>
      <c r="E3" s="64"/>
      <c r="F3" s="64"/>
      <c r="G3" s="64"/>
      <c r="H3" s="64"/>
      <c r="I3" s="64"/>
      <c r="J3" s="64"/>
      <c r="K3" s="64"/>
      <c r="L3" s="64"/>
      <c r="O3" s="33"/>
      <c r="Z3" s="2" t="str">
        <f>"Source: "&amp;'Data Land use'!B3</f>
        <v>Source: Source</v>
      </c>
    </row>
    <row r="4" spans="1:26" x14ac:dyDescent="0.25">
      <c r="A4" s="6" t="s">
        <v>49</v>
      </c>
      <c r="B4" s="63" t="s">
        <v>42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25">
      <c r="A5" s="6" t="s">
        <v>118</v>
      </c>
      <c r="B5" s="63" t="s">
        <v>88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25">
      <c r="A6" s="7" t="s">
        <v>119</v>
      </c>
      <c r="B6" s="61" t="s">
        <v>79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9" t="s">
        <v>8</v>
      </c>
      <c r="B9" s="52" t="s">
        <v>62</v>
      </c>
      <c r="C9" s="53" t="s">
        <v>50</v>
      </c>
      <c r="D9" s="53" t="s">
        <v>51</v>
      </c>
      <c r="E9" s="53" t="s">
        <v>52</v>
      </c>
      <c r="F9" s="53" t="s">
        <v>78</v>
      </c>
      <c r="G9" s="53" t="s">
        <v>84</v>
      </c>
      <c r="H9" s="53" t="s">
        <v>60</v>
      </c>
      <c r="I9" s="54" t="s">
        <v>53</v>
      </c>
      <c r="J9" s="53" t="s">
        <v>54</v>
      </c>
      <c r="K9" s="53" t="s">
        <v>58</v>
      </c>
      <c r="L9" s="54" t="s">
        <v>85</v>
      </c>
      <c r="M9" s="54" t="s">
        <v>56</v>
      </c>
      <c r="N9" s="55" t="s">
        <v>57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0">
        <v>1</v>
      </c>
      <c r="B10" s="56">
        <v>62</v>
      </c>
      <c r="C10" s="45">
        <v>0.40958254222494761</v>
      </c>
      <c r="D10" s="45">
        <v>3.680861080346972E-2</v>
      </c>
      <c r="E10" s="45">
        <v>4.2391028180130661E-5</v>
      </c>
      <c r="F10" s="45">
        <v>0</v>
      </c>
      <c r="G10" s="45">
        <v>0.3665818786811601</v>
      </c>
      <c r="H10" s="45">
        <v>0</v>
      </c>
      <c r="I10" s="45">
        <v>4.1792042862352693E-4</v>
      </c>
      <c r="J10" s="45">
        <v>4.5951484819644521E-3</v>
      </c>
      <c r="K10" s="45">
        <v>0</v>
      </c>
      <c r="L10" s="45">
        <v>9.323422708399684E-2</v>
      </c>
      <c r="M10" s="45">
        <v>0.91126271873234233</v>
      </c>
      <c r="N10" s="57" t="s">
        <v>114</v>
      </c>
      <c r="O10" s="2"/>
    </row>
    <row r="11" spans="1:26" x14ac:dyDescent="0.25">
      <c r="A11" s="51">
        <v>2</v>
      </c>
      <c r="B11" s="56">
        <v>61</v>
      </c>
      <c r="C11" s="45">
        <v>0.40958254222494761</v>
      </c>
      <c r="D11" s="45">
        <v>3.680861080346972E-2</v>
      </c>
      <c r="E11" s="45">
        <v>0</v>
      </c>
      <c r="F11" s="45">
        <v>0</v>
      </c>
      <c r="G11" s="45">
        <v>0.3665818786811601</v>
      </c>
      <c r="H11" s="45">
        <v>0</v>
      </c>
      <c r="I11" s="45">
        <v>4.1792042862352693E-4</v>
      </c>
      <c r="J11" s="45">
        <v>9.9778762851331537E-4</v>
      </c>
      <c r="K11" s="45">
        <v>0</v>
      </c>
      <c r="L11" s="45">
        <v>9.323422708399684E-2</v>
      </c>
      <c r="M11" s="45">
        <v>0.90762296685071109</v>
      </c>
      <c r="N11" s="57" t="s">
        <v>113</v>
      </c>
      <c r="O11" s="2"/>
    </row>
    <row r="12" spans="1:26" x14ac:dyDescent="0.25">
      <c r="A12" s="51">
        <v>3</v>
      </c>
      <c r="B12" s="56">
        <v>22</v>
      </c>
      <c r="C12" s="45">
        <v>0.15393113554192284</v>
      </c>
      <c r="D12" s="45">
        <v>1.3982553052651383E-2</v>
      </c>
      <c r="E12" s="45">
        <v>6.045501166437007E-4</v>
      </c>
      <c r="F12" s="45">
        <v>0</v>
      </c>
      <c r="G12" s="45">
        <v>0</v>
      </c>
      <c r="H12" s="45">
        <v>0</v>
      </c>
      <c r="I12" s="45">
        <v>0</v>
      </c>
      <c r="J12" s="45">
        <v>4.5102021099233218E-3</v>
      </c>
      <c r="K12" s="45">
        <v>0</v>
      </c>
      <c r="L12" s="45">
        <v>9.323422708399684E-2</v>
      </c>
      <c r="M12" s="45">
        <v>0.26626266790513808</v>
      </c>
      <c r="N12" s="57" t="s">
        <v>112</v>
      </c>
      <c r="O12" s="2"/>
    </row>
    <row r="13" spans="1:26" x14ac:dyDescent="0.25">
      <c r="A13" s="51">
        <v>4</v>
      </c>
      <c r="B13" s="56">
        <v>21</v>
      </c>
      <c r="C13" s="45">
        <v>0.40958254222494761</v>
      </c>
      <c r="D13" s="45">
        <v>3.680861080346972E-2</v>
      </c>
      <c r="E13" s="45">
        <v>6.045501166437007E-4</v>
      </c>
      <c r="F13" s="45">
        <v>0</v>
      </c>
      <c r="G13" s="45">
        <v>0.3665818786811601</v>
      </c>
      <c r="H13" s="45">
        <v>0</v>
      </c>
      <c r="I13" s="45">
        <v>4.1792042862352693E-4</v>
      </c>
      <c r="J13" s="45">
        <v>4.5102021099233218E-3</v>
      </c>
      <c r="K13" s="45">
        <v>0</v>
      </c>
      <c r="L13" s="45">
        <v>9.323422708399684E-2</v>
      </c>
      <c r="M13" s="45">
        <v>0.91173993144876486</v>
      </c>
      <c r="N13" s="57" t="s">
        <v>111</v>
      </c>
      <c r="O13" s="2"/>
    </row>
    <row r="14" spans="1:26" x14ac:dyDescent="0.25">
      <c r="A14" s="51">
        <v>5</v>
      </c>
      <c r="B14" s="56">
        <v>20</v>
      </c>
      <c r="C14" s="45">
        <v>0.40892502281169074</v>
      </c>
      <c r="D14" s="45">
        <v>8.6798485319497951E-2</v>
      </c>
      <c r="E14" s="45">
        <v>0.10993699006731746</v>
      </c>
      <c r="F14" s="45">
        <v>-6.608600250367888E-18</v>
      </c>
      <c r="G14" s="45">
        <v>0.40021202095222796</v>
      </c>
      <c r="H14" s="45">
        <v>0</v>
      </c>
      <c r="I14" s="45">
        <v>4.1784374133713468E-4</v>
      </c>
      <c r="J14" s="45">
        <v>9.8192883124486132E-4</v>
      </c>
      <c r="K14" s="45">
        <v>0</v>
      </c>
      <c r="L14" s="45">
        <v>9.323422708399684E-2</v>
      </c>
      <c r="M14" s="45">
        <v>1.1005065188073129</v>
      </c>
      <c r="N14" s="57" t="s">
        <v>110</v>
      </c>
      <c r="O14" s="2"/>
    </row>
    <row r="15" spans="1:26" x14ac:dyDescent="0.25">
      <c r="A15" s="51">
        <v>6</v>
      </c>
      <c r="B15" s="56">
        <v>19</v>
      </c>
      <c r="C15" s="45">
        <v>0.28666574518599586</v>
      </c>
      <c r="D15" s="45">
        <v>0.1967517557791226</v>
      </c>
      <c r="E15" s="45">
        <v>0.18874233074943636</v>
      </c>
      <c r="F15" s="45">
        <v>0</v>
      </c>
      <c r="G15" s="45">
        <v>0.20638799746767891</v>
      </c>
      <c r="H15" s="45">
        <v>1.6456173423257621</v>
      </c>
      <c r="I15" s="45">
        <v>2.6865563230427499E-4</v>
      </c>
      <c r="J15" s="45">
        <v>7.2302937623049807E-4</v>
      </c>
      <c r="K15" s="45">
        <v>0</v>
      </c>
      <c r="L15" s="45">
        <v>9.323422708399684E-2</v>
      </c>
      <c r="M15" s="45">
        <v>2.6183910836005273</v>
      </c>
      <c r="N15" s="57" t="s">
        <v>109</v>
      </c>
      <c r="O15" s="2"/>
    </row>
    <row r="16" spans="1:26" x14ac:dyDescent="0.25">
      <c r="A16" s="51">
        <v>7</v>
      </c>
      <c r="B16" s="56">
        <v>15</v>
      </c>
      <c r="C16" s="45">
        <v>0.15395012241470152</v>
      </c>
      <c r="D16" s="45">
        <v>1.398427775217366E-2</v>
      </c>
      <c r="E16" s="45">
        <v>0.1013616220691418</v>
      </c>
      <c r="F16" s="45">
        <v>0</v>
      </c>
      <c r="G16" s="45">
        <v>2.1011618083591411E-2</v>
      </c>
      <c r="H16" s="45">
        <v>0.84931985748710226</v>
      </c>
      <c r="I16" s="45">
        <v>2.3349241883897629E-5</v>
      </c>
      <c r="J16" s="45">
        <v>9.9791070216372459E-4</v>
      </c>
      <c r="K16" s="45">
        <v>0</v>
      </c>
      <c r="L16" s="45">
        <v>9.5144412221251862E-2</v>
      </c>
      <c r="M16" s="45">
        <v>1.2357931699720104</v>
      </c>
      <c r="N16" s="57" t="s">
        <v>105</v>
      </c>
      <c r="O16" s="2"/>
    </row>
    <row r="17" spans="1:15" x14ac:dyDescent="0.25">
      <c r="A17" s="51">
        <v>8</v>
      </c>
      <c r="B17" s="56">
        <v>14</v>
      </c>
      <c r="C17" s="45">
        <v>0.70199118861625598</v>
      </c>
      <c r="D17" s="45">
        <v>6.308696730303906E-2</v>
      </c>
      <c r="E17" s="45">
        <v>0.46219492677450208</v>
      </c>
      <c r="F17" s="45">
        <v>0</v>
      </c>
      <c r="G17" s="45">
        <v>14.548665645922409</v>
      </c>
      <c r="H17" s="45">
        <v>5.8682548251543665</v>
      </c>
      <c r="I17" s="45">
        <v>3.6829563758749496E-2</v>
      </c>
      <c r="J17" s="45">
        <v>9.9791070216372459E-4</v>
      </c>
      <c r="K17" s="45">
        <v>0</v>
      </c>
      <c r="L17" s="45">
        <v>0.13159676197516082</v>
      </c>
      <c r="M17" s="45">
        <v>21.813617790206646</v>
      </c>
      <c r="N17" s="57" t="s">
        <v>104</v>
      </c>
      <c r="O17" s="2"/>
    </row>
    <row r="18" spans="1:15" x14ac:dyDescent="0.25">
      <c r="A18" s="51">
        <v>9</v>
      </c>
      <c r="B18" s="56">
        <v>13</v>
      </c>
      <c r="C18" s="45">
        <v>0.41199686528089169</v>
      </c>
      <c r="D18" s="45">
        <v>3.7025582643229651E-2</v>
      </c>
      <c r="E18" s="45">
        <v>0.27126104154552411</v>
      </c>
      <c r="F18" s="45">
        <v>0</v>
      </c>
      <c r="G18" s="45">
        <v>0.37829215492683727</v>
      </c>
      <c r="H18" s="45">
        <v>2.31942225902133</v>
      </c>
      <c r="I18" s="45">
        <v>9.5879865400719049E-4</v>
      </c>
      <c r="J18" s="45">
        <v>9.9791070216372459E-4</v>
      </c>
      <c r="K18" s="45">
        <v>0</v>
      </c>
      <c r="L18" s="45">
        <v>0.13159676197516082</v>
      </c>
      <c r="M18" s="45">
        <v>3.5515513747491445</v>
      </c>
      <c r="N18" s="57" t="s">
        <v>103</v>
      </c>
      <c r="O18" s="2"/>
    </row>
    <row r="19" spans="1:15" x14ac:dyDescent="0.25">
      <c r="A19" s="51">
        <v>10</v>
      </c>
      <c r="B19" s="56">
        <v>12</v>
      </c>
      <c r="C19" s="45">
        <v>0.1961129043654074</v>
      </c>
      <c r="D19" s="45">
        <v>1.7624392707538301E-2</v>
      </c>
      <c r="E19" s="45">
        <v>0.129121833639217</v>
      </c>
      <c r="F19" s="45">
        <v>0</v>
      </c>
      <c r="G19" s="45">
        <v>8.2028279678668437</v>
      </c>
      <c r="H19" s="45">
        <v>2.210959885281035</v>
      </c>
      <c r="I19" s="45">
        <v>2.0790440172264092E-2</v>
      </c>
      <c r="J19" s="45">
        <v>9.9791070216372459E-4</v>
      </c>
      <c r="K19" s="45">
        <v>0</v>
      </c>
      <c r="L19" s="45">
        <v>0.13159676197516082</v>
      </c>
      <c r="M19" s="45">
        <v>10.91003209670963</v>
      </c>
      <c r="N19" s="57" t="s">
        <v>102</v>
      </c>
      <c r="O19" s="2"/>
    </row>
    <row r="20" spans="1:15" x14ac:dyDescent="0.25">
      <c r="A20" s="51">
        <v>11</v>
      </c>
      <c r="B20" s="56">
        <v>11</v>
      </c>
      <c r="C20" s="45">
        <v>0.28666574518599591</v>
      </c>
      <c r="D20" s="45">
        <v>2.5762249992195216E-2</v>
      </c>
      <c r="E20" s="45">
        <v>0.18874233074943644</v>
      </c>
      <c r="F20" s="45">
        <v>0</v>
      </c>
      <c r="G20" s="45">
        <v>0.24163988673346196</v>
      </c>
      <c r="H20" s="45">
        <v>1.6108679814408597</v>
      </c>
      <c r="I20" s="45">
        <v>2.6852325897467732E-4</v>
      </c>
      <c r="J20" s="45">
        <v>9.9791070216372459E-4</v>
      </c>
      <c r="K20" s="45">
        <v>0</v>
      </c>
      <c r="L20" s="45">
        <v>9.323422708399684E-2</v>
      </c>
      <c r="M20" s="45">
        <v>2.4481788551470842</v>
      </c>
      <c r="N20" s="57" t="s">
        <v>101</v>
      </c>
      <c r="O20" s="2"/>
    </row>
    <row r="21" spans="1:15" x14ac:dyDescent="0.25">
      <c r="A21" s="51">
        <v>12</v>
      </c>
      <c r="B21" s="56">
        <v>10</v>
      </c>
      <c r="C21" s="45">
        <v>1.2669548696424915</v>
      </c>
      <c r="D21" s="45">
        <v>0.1138594639529797</v>
      </c>
      <c r="E21" s="45">
        <v>0.8341701757756933</v>
      </c>
      <c r="F21" s="45">
        <v>0</v>
      </c>
      <c r="G21" s="45">
        <v>26.2574560561585</v>
      </c>
      <c r="H21" s="45">
        <v>10.591036109281733</v>
      </c>
      <c r="I21" s="45">
        <v>2.9143285586360597E-2</v>
      </c>
      <c r="J21" s="45">
        <v>9.9791070216372459E-4</v>
      </c>
      <c r="K21" s="45">
        <v>0</v>
      </c>
      <c r="L21" s="45">
        <v>9.323422708399684E-2</v>
      </c>
      <c r="M21" s="45">
        <v>39.186852098183913</v>
      </c>
      <c r="N21" s="57" t="s">
        <v>100</v>
      </c>
      <c r="O21" s="2"/>
    </row>
    <row r="22" spans="1:15" x14ac:dyDescent="0.25">
      <c r="A22" s="51">
        <v>13</v>
      </c>
      <c r="B22" s="56">
        <v>7</v>
      </c>
      <c r="C22" s="45">
        <v>0.1856610833717236</v>
      </c>
      <c r="D22" s="45">
        <v>1.6685102158058039E-2</v>
      </c>
      <c r="E22" s="45">
        <v>4.2391028180130641E-5</v>
      </c>
      <c r="F22" s="45">
        <v>0</v>
      </c>
      <c r="G22" s="45">
        <v>8.0764573598518243</v>
      </c>
      <c r="H22" s="45">
        <v>0</v>
      </c>
      <c r="I22" s="45">
        <v>2.0789133846238921E-2</v>
      </c>
      <c r="J22" s="45">
        <v>5.6810673089729546E-3</v>
      </c>
      <c r="K22" s="45">
        <v>0</v>
      </c>
      <c r="L22" s="45">
        <v>0.14496805793594594</v>
      </c>
      <c r="M22" s="45">
        <v>8.4502841955009451</v>
      </c>
      <c r="N22" s="57" t="s">
        <v>97</v>
      </c>
      <c r="O22" s="2"/>
    </row>
    <row r="23" spans="1:15" x14ac:dyDescent="0.25">
      <c r="A23" s="51">
        <v>14</v>
      </c>
      <c r="B23" s="56">
        <v>6</v>
      </c>
      <c r="C23" s="45">
        <v>0.68298621384409497</v>
      </c>
      <c r="D23" s="45">
        <v>6.1379016773902888E-2</v>
      </c>
      <c r="E23" s="45">
        <v>4.2391028180130641E-5</v>
      </c>
      <c r="F23" s="45">
        <v>0</v>
      </c>
      <c r="G23" s="45">
        <v>13.937341221425809</v>
      </c>
      <c r="H23" s="45">
        <v>0</v>
      </c>
      <c r="I23" s="45">
        <v>3.5832478693501882E-2</v>
      </c>
      <c r="J23" s="45">
        <v>5.6810673089729546E-3</v>
      </c>
      <c r="K23" s="45">
        <v>0</v>
      </c>
      <c r="L23" s="45">
        <v>0.14496805793594594</v>
      </c>
      <c r="M23" s="45">
        <v>14.86823044701041</v>
      </c>
      <c r="N23" s="57" t="s">
        <v>96</v>
      </c>
      <c r="O23" s="2"/>
    </row>
    <row r="24" spans="1:15" x14ac:dyDescent="0.25">
      <c r="A24" s="50">
        <v>15</v>
      </c>
      <c r="B24" s="58">
        <v>5</v>
      </c>
      <c r="C24" s="45">
        <v>0.68298621384409475</v>
      </c>
      <c r="D24" s="45">
        <v>6.137901677390218E-2</v>
      </c>
      <c r="E24" s="45">
        <v>4.2391028180130634E-5</v>
      </c>
      <c r="F24" s="45">
        <v>0</v>
      </c>
      <c r="G24" s="45">
        <v>13.937341221425651</v>
      </c>
      <c r="H24" s="45">
        <v>0</v>
      </c>
      <c r="I24" s="45">
        <v>3.5832478693501764E-2</v>
      </c>
      <c r="J24" s="45">
        <v>5.6810673089729494E-3</v>
      </c>
      <c r="K24" s="45">
        <v>0.10636828964966427</v>
      </c>
      <c r="L24" s="45">
        <v>0.12586620656339575</v>
      </c>
      <c r="M24" s="45">
        <v>14.955496885287364</v>
      </c>
      <c r="N24" s="57" t="s">
        <v>95</v>
      </c>
      <c r="O24" s="2"/>
    </row>
    <row r="25" spans="1:15" x14ac:dyDescent="0.25">
      <c r="A25" s="50">
        <v>16</v>
      </c>
      <c r="B25" s="58">
        <v>4</v>
      </c>
      <c r="C25" s="45">
        <v>1.2668752630490157</v>
      </c>
      <c r="D25" s="45">
        <v>0.11385230981965075</v>
      </c>
      <c r="E25" s="45">
        <v>4.2391028180130641E-5</v>
      </c>
      <c r="F25" s="45">
        <v>0</v>
      </c>
      <c r="G25" s="45">
        <v>25.852458612185451</v>
      </c>
      <c r="H25" s="45">
        <v>0</v>
      </c>
      <c r="I25" s="45">
        <v>2.9141454425879825E-2</v>
      </c>
      <c r="J25" s="45">
        <v>5.6810673089729546E-3</v>
      </c>
      <c r="K25" s="45">
        <v>0</v>
      </c>
      <c r="L25" s="45">
        <v>9.323422708399684E-2</v>
      </c>
      <c r="M25" s="45">
        <v>27.361285324901147</v>
      </c>
      <c r="N25" s="57" t="s">
        <v>94</v>
      </c>
      <c r="O25" s="2"/>
    </row>
    <row r="26" spans="1:15" x14ac:dyDescent="0.25">
      <c r="A26" s="50">
        <v>17</v>
      </c>
      <c r="B26" s="56">
        <v>3</v>
      </c>
      <c r="C26" s="45">
        <v>0.40892502281169074</v>
      </c>
      <c r="D26" s="45">
        <v>3.6749520452482566E-2</v>
      </c>
      <c r="E26" s="45">
        <v>0.10993699006731746</v>
      </c>
      <c r="F26" s="45">
        <v>-6.608600250367888E-18</v>
      </c>
      <c r="G26" s="45">
        <v>0.3721461205488229</v>
      </c>
      <c r="H26" s="45">
        <v>0</v>
      </c>
      <c r="I26" s="45">
        <v>4.1724952406415824E-4</v>
      </c>
      <c r="J26" s="45">
        <v>1.2559043743587957E-3</v>
      </c>
      <c r="K26" s="45">
        <v>0</v>
      </c>
      <c r="L26" s="45">
        <v>9.323422708399684E-2</v>
      </c>
      <c r="M26" s="45">
        <v>1.0226650348627335</v>
      </c>
      <c r="N26" s="57" t="s">
        <v>93</v>
      </c>
      <c r="O26" s="2"/>
    </row>
    <row r="27" spans="1:15" x14ac:dyDescent="0.25">
      <c r="A27" s="50">
        <v>18</v>
      </c>
      <c r="B27" s="56">
        <v>18</v>
      </c>
      <c r="C27" s="45">
        <v>0.28661812704798911</v>
      </c>
      <c r="D27" s="45">
        <v>0.13150538879719245</v>
      </c>
      <c r="E27" s="45">
        <v>0</v>
      </c>
      <c r="F27" s="45">
        <v>11.235049609208628</v>
      </c>
      <c r="G27" s="45">
        <v>0.15713715750682863</v>
      </c>
      <c r="H27" s="45">
        <v>0</v>
      </c>
      <c r="I27" s="45">
        <v>1.0272215706259023E-3</v>
      </c>
      <c r="J27" s="45">
        <v>7.3844188754492444E-4</v>
      </c>
      <c r="K27" s="45">
        <v>0</v>
      </c>
      <c r="L27" s="45">
        <v>9.323422708399684E-2</v>
      </c>
      <c r="M27" s="45">
        <v>11.905310173102807</v>
      </c>
      <c r="N27" s="57" t="s">
        <v>108</v>
      </c>
      <c r="O27" s="2"/>
    </row>
    <row r="28" spans="1:15" x14ac:dyDescent="0.25">
      <c r="A28" s="50">
        <v>19</v>
      </c>
      <c r="B28" s="56">
        <v>17</v>
      </c>
      <c r="C28" s="45">
        <v>0.15392057246637542</v>
      </c>
      <c r="D28" s="45">
        <v>9.3466020548704162E-3</v>
      </c>
      <c r="E28" s="45">
        <v>0</v>
      </c>
      <c r="F28" s="45">
        <v>11.234759307627277</v>
      </c>
      <c r="G28" s="45">
        <v>1.830749255011801</v>
      </c>
      <c r="H28" s="45">
        <v>0</v>
      </c>
      <c r="I28" s="45">
        <v>1.1642923185268481E-2</v>
      </c>
      <c r="J28" s="45">
        <v>9.2214386942240207E-4</v>
      </c>
      <c r="K28" s="45">
        <v>0</v>
      </c>
      <c r="L28" s="45">
        <v>0.12873148426927827</v>
      </c>
      <c r="M28" s="45">
        <v>13.370072288484295</v>
      </c>
      <c r="N28" s="57" t="s">
        <v>107</v>
      </c>
      <c r="O28" s="2"/>
    </row>
    <row r="29" spans="1:15" x14ac:dyDescent="0.25">
      <c r="A29" s="50">
        <v>20</v>
      </c>
      <c r="B29" s="56">
        <v>16</v>
      </c>
      <c r="C29" s="45">
        <v>0.15395012241470152</v>
      </c>
      <c r="D29" s="45">
        <v>9.3483964323426306E-3</v>
      </c>
      <c r="E29" s="45">
        <v>0</v>
      </c>
      <c r="F29" s="45">
        <v>3.7282372421337624E-3</v>
      </c>
      <c r="G29" s="45">
        <v>1.7881009095231599</v>
      </c>
      <c r="H29" s="45">
        <v>0</v>
      </c>
      <c r="I29" s="45">
        <v>1.1645158414601221E-2</v>
      </c>
      <c r="J29" s="45">
        <v>9.2232090426091638E-4</v>
      </c>
      <c r="K29" s="45">
        <v>0</v>
      </c>
      <c r="L29" s="45">
        <v>0.12873148426927827</v>
      </c>
      <c r="M29" s="45">
        <v>2.0964266292004781</v>
      </c>
      <c r="N29" s="57" t="s">
        <v>106</v>
      </c>
      <c r="O29" s="2"/>
    </row>
    <row r="30" spans="1:15" x14ac:dyDescent="0.25">
      <c r="A30" s="50">
        <v>21</v>
      </c>
      <c r="B30" s="56">
        <v>9</v>
      </c>
      <c r="C30" s="45">
        <v>1.2667116840552233</v>
      </c>
      <c r="D30" s="45">
        <v>7.6099682701450136E-2</v>
      </c>
      <c r="E30" s="45">
        <v>0</v>
      </c>
      <c r="F30" s="45">
        <v>11.234759307627277</v>
      </c>
      <c r="G30" s="45">
        <v>17.54249620885874</v>
      </c>
      <c r="H30" s="45">
        <v>0</v>
      </c>
      <c r="I30" s="45">
        <v>0.11147404552377335</v>
      </c>
      <c r="J30" s="45">
        <v>9.2214386942240207E-4</v>
      </c>
      <c r="K30" s="45">
        <v>0</v>
      </c>
      <c r="L30" s="45">
        <v>9.323422708399684E-2</v>
      </c>
      <c r="M30" s="45">
        <v>30.325697299719888</v>
      </c>
      <c r="N30" s="57" t="s">
        <v>99</v>
      </c>
      <c r="O30" s="2"/>
    </row>
    <row r="31" spans="1:15" x14ac:dyDescent="0.25">
      <c r="A31" s="50">
        <v>22</v>
      </c>
      <c r="B31" s="56">
        <v>2</v>
      </c>
      <c r="C31" s="45">
        <v>0.40959187268614583</v>
      </c>
      <c r="D31" s="45">
        <v>2.4606871430065208E-2</v>
      </c>
      <c r="E31" s="45">
        <v>0</v>
      </c>
      <c r="F31" s="45">
        <v>2.956682634156607E-3</v>
      </c>
      <c r="G31" s="45">
        <v>0.24860140521662497</v>
      </c>
      <c r="H31" s="45">
        <v>0</v>
      </c>
      <c r="I31" s="45">
        <v>1.5988968757977889E-3</v>
      </c>
      <c r="J31" s="45">
        <v>9.2222816146424929E-4</v>
      </c>
      <c r="K31" s="45">
        <v>0</v>
      </c>
      <c r="L31" s="45">
        <v>9.323422708399684E-2</v>
      </c>
      <c r="M31" s="45">
        <v>0.78151218408825163</v>
      </c>
      <c r="N31" s="57" t="s">
        <v>92</v>
      </c>
      <c r="O31" s="2"/>
    </row>
    <row r="32" spans="1:15" x14ac:dyDescent="0.25">
      <c r="A32" s="50">
        <v>23</v>
      </c>
      <c r="B32" s="56">
        <v>8</v>
      </c>
      <c r="C32" s="45">
        <v>0.13892605164562308</v>
      </c>
      <c r="D32" s="45">
        <v>0</v>
      </c>
      <c r="E32" s="45">
        <v>0</v>
      </c>
      <c r="F32" s="45">
        <v>38.400874499387449</v>
      </c>
      <c r="G32" s="45">
        <v>0</v>
      </c>
      <c r="H32" s="45">
        <v>0</v>
      </c>
      <c r="I32" s="45">
        <v>0</v>
      </c>
      <c r="J32" s="45">
        <v>7.5997428324624651E-4</v>
      </c>
      <c r="K32" s="45">
        <v>0</v>
      </c>
      <c r="L32" s="45">
        <v>9.323422708399684E-2</v>
      </c>
      <c r="M32" s="45">
        <v>38.63379475240032</v>
      </c>
      <c r="N32" s="57" t="s">
        <v>98</v>
      </c>
      <c r="O32" s="2"/>
    </row>
    <row r="33" spans="1:15" x14ac:dyDescent="0.25">
      <c r="A33" s="50">
        <v>24</v>
      </c>
      <c r="B33" s="56">
        <v>1</v>
      </c>
      <c r="C33" s="45">
        <v>0.12113024415264299</v>
      </c>
      <c r="D33" s="45">
        <v>0</v>
      </c>
      <c r="E33" s="45">
        <v>0</v>
      </c>
      <c r="F33" s="45">
        <v>8.8107170752655759E-3</v>
      </c>
      <c r="G33" s="45">
        <v>0</v>
      </c>
      <c r="H33" s="45">
        <v>0</v>
      </c>
      <c r="I33" s="45">
        <v>0</v>
      </c>
      <c r="J33" s="45">
        <v>6.6262496766385259E-4</v>
      </c>
      <c r="K33" s="45">
        <v>0</v>
      </c>
      <c r="L33" s="45">
        <v>9.323422708399684E-2</v>
      </c>
      <c r="M33" s="45">
        <v>0.22383781327956928</v>
      </c>
      <c r="N33" s="57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C9" sqref="C9:N9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3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3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A4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21.5546875" style="1" customWidth="1"/>
    <col min="15" max="15" width="14.5546875" style="1" customWidth="1"/>
    <col min="16" max="16" width="72.88671875" style="1" customWidth="1"/>
    <col min="17" max="16384" width="11.44140625" style="2"/>
  </cols>
  <sheetData>
    <row r="1" spans="1:27" ht="15.9" customHeight="1" x14ac:dyDescent="0.25">
      <c r="A1" s="6" t="s">
        <v>115</v>
      </c>
      <c r="B1" s="63" t="s">
        <v>59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7" ht="15.9" customHeight="1" x14ac:dyDescent="0.25">
      <c r="A2" s="6" t="s">
        <v>116</v>
      </c>
      <c r="B2" s="63" t="s">
        <v>47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7" ht="15.9" customHeight="1" x14ac:dyDescent="0.25">
      <c r="A3" s="6" t="s">
        <v>117</v>
      </c>
      <c r="B3" s="63" t="s">
        <v>48</v>
      </c>
      <c r="C3" s="64"/>
      <c r="D3" s="64"/>
      <c r="E3" s="64"/>
      <c r="F3" s="64"/>
      <c r="G3" s="64"/>
      <c r="H3" s="64"/>
      <c r="I3" s="64"/>
      <c r="J3" s="64"/>
      <c r="K3" s="64"/>
      <c r="L3" s="64"/>
      <c r="AA3" s="2" t="str">
        <f>"Source: "&amp;'Data GWP'!B3</f>
        <v>Source: Source</v>
      </c>
    </row>
    <row r="4" spans="1:27" x14ac:dyDescent="0.25">
      <c r="A4" s="6" t="s">
        <v>49</v>
      </c>
      <c r="B4" s="63" t="s">
        <v>42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7" x14ac:dyDescent="0.25">
      <c r="A5" s="6" t="s">
        <v>118</v>
      </c>
      <c r="B5" s="63" t="s">
        <v>61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7" x14ac:dyDescent="0.25">
      <c r="A6" s="7" t="s">
        <v>119</v>
      </c>
      <c r="B6" s="61" t="s">
        <v>79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7" ht="5.4" customHeight="1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4.200000000000003" x14ac:dyDescent="0.25">
      <c r="A9" s="46" t="s">
        <v>8</v>
      </c>
      <c r="B9" s="52" t="s">
        <v>62</v>
      </c>
      <c r="C9" s="53" t="s">
        <v>50</v>
      </c>
      <c r="D9" s="53" t="s">
        <v>51</v>
      </c>
      <c r="E9" s="53" t="s">
        <v>52</v>
      </c>
      <c r="F9" s="53" t="s">
        <v>78</v>
      </c>
      <c r="G9" s="53" t="s">
        <v>84</v>
      </c>
      <c r="H9" s="53" t="s">
        <v>60</v>
      </c>
      <c r="I9" s="54" t="s">
        <v>53</v>
      </c>
      <c r="J9" s="53" t="s">
        <v>54</v>
      </c>
      <c r="K9" s="53" t="s">
        <v>58</v>
      </c>
      <c r="L9" s="54" t="s">
        <v>85</v>
      </c>
      <c r="M9" s="54" t="s">
        <v>55</v>
      </c>
      <c r="N9" s="54" t="s">
        <v>86</v>
      </c>
      <c r="O9" s="54" t="s">
        <v>56</v>
      </c>
      <c r="P9" s="55" t="s">
        <v>57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25">
      <c r="A10" s="47">
        <v>1</v>
      </c>
      <c r="B10" s="56">
        <v>62</v>
      </c>
      <c r="C10" s="45">
        <v>4.9344350236770449</v>
      </c>
      <c r="D10" s="45">
        <v>1.2380369384815788</v>
      </c>
      <c r="E10" s="45">
        <v>1.1880369312297966E-3</v>
      </c>
      <c r="F10" s="45">
        <v>0</v>
      </c>
      <c r="G10" s="45">
        <v>8.8636546259848927</v>
      </c>
      <c r="H10" s="45">
        <v>2.1777705795306823</v>
      </c>
      <c r="I10" s="45">
        <v>1.0104979421758007E-2</v>
      </c>
      <c r="J10" s="45">
        <v>0.77391456128836178</v>
      </c>
      <c r="K10" s="45">
        <v>0</v>
      </c>
      <c r="L10" s="45">
        <v>1.5937717329905938</v>
      </c>
      <c r="M10" s="45">
        <v>0</v>
      </c>
      <c r="N10" s="60">
        <f>77.15/2</f>
        <v>38.575000000000003</v>
      </c>
      <c r="O10" s="45">
        <v>19.594382399997649</v>
      </c>
      <c r="P10" s="57" t="s">
        <v>114</v>
      </c>
    </row>
    <row r="11" spans="1:27" x14ac:dyDescent="0.25">
      <c r="A11" s="48">
        <v>2</v>
      </c>
      <c r="B11" s="56">
        <v>61</v>
      </c>
      <c r="C11" s="45">
        <v>4.9344350236770449</v>
      </c>
      <c r="D11" s="45">
        <v>1.2380369384815788</v>
      </c>
      <c r="E11" s="45">
        <v>0</v>
      </c>
      <c r="F11" s="45">
        <v>0</v>
      </c>
      <c r="G11" s="45">
        <v>8.8636546259848927</v>
      </c>
      <c r="H11" s="45">
        <v>0</v>
      </c>
      <c r="I11" s="45">
        <v>1.0104979421758007E-2</v>
      </c>
      <c r="J11" s="45">
        <v>0.42798160150569792</v>
      </c>
      <c r="K11" s="45">
        <v>0</v>
      </c>
      <c r="L11" s="45">
        <v>1.5937717329905938</v>
      </c>
      <c r="M11" s="45">
        <v>77.150872817955118</v>
      </c>
      <c r="N11" s="45">
        <v>0</v>
      </c>
      <c r="O11" s="45">
        <v>94.22036364170819</v>
      </c>
      <c r="P11" s="57" t="s">
        <v>113</v>
      </c>
    </row>
    <row r="12" spans="1:27" x14ac:dyDescent="0.25">
      <c r="A12" s="48">
        <v>3</v>
      </c>
      <c r="B12" s="56">
        <v>22</v>
      </c>
      <c r="C12" s="45">
        <v>1.8544813514910048</v>
      </c>
      <c r="D12" s="45">
        <v>0.47029531393857921</v>
      </c>
      <c r="E12" s="45">
        <v>2.2611767566287886E-2</v>
      </c>
      <c r="F12" s="45">
        <v>0</v>
      </c>
      <c r="G12" s="45">
        <v>366.54672750970349</v>
      </c>
      <c r="H12" s="45">
        <v>2.6891825046000353</v>
      </c>
      <c r="I12" s="45">
        <v>0.41788035464961792</v>
      </c>
      <c r="J12" s="45">
        <v>0.75281508831444777</v>
      </c>
      <c r="K12" s="45">
        <v>0</v>
      </c>
      <c r="L12" s="45">
        <v>1.5937717329905938</v>
      </c>
      <c r="M12" s="45">
        <v>0</v>
      </c>
      <c r="N12" s="45">
        <v>77.150872817955118</v>
      </c>
      <c r="O12" s="45">
        <v>374.34927154494557</v>
      </c>
      <c r="P12" s="57" t="s">
        <v>112</v>
      </c>
    </row>
    <row r="13" spans="1:27" x14ac:dyDescent="0.25">
      <c r="A13" s="48">
        <v>4</v>
      </c>
      <c r="B13" s="56">
        <v>21</v>
      </c>
      <c r="C13" s="45">
        <v>4.9344350236770449</v>
      </c>
      <c r="D13" s="45">
        <v>1.2380369384815788</v>
      </c>
      <c r="E13" s="45">
        <v>2.2611767566287886E-2</v>
      </c>
      <c r="F13" s="45">
        <v>0</v>
      </c>
      <c r="G13" s="45">
        <v>8.8636546259848927</v>
      </c>
      <c r="H13" s="45">
        <v>2.6891825046000353</v>
      </c>
      <c r="I13" s="45">
        <v>1.0104979421758007E-2</v>
      </c>
      <c r="J13" s="45">
        <v>0.75281508831444777</v>
      </c>
      <c r="K13" s="45">
        <v>0</v>
      </c>
      <c r="L13" s="45">
        <v>1.5937717329905938</v>
      </c>
      <c r="M13" s="45">
        <v>0</v>
      </c>
      <c r="N13" s="45">
        <v>77.150872817955118</v>
      </c>
      <c r="O13" s="45">
        <v>20.106118582728147</v>
      </c>
      <c r="P13" s="57" t="s">
        <v>111</v>
      </c>
    </row>
    <row r="14" spans="1:27" x14ac:dyDescent="0.25">
      <c r="A14" s="48">
        <v>5</v>
      </c>
      <c r="B14" s="56">
        <v>20</v>
      </c>
      <c r="C14" s="45">
        <v>4.9265135756487739</v>
      </c>
      <c r="D14" s="45">
        <v>3.4886093927116435</v>
      </c>
      <c r="E14" s="45">
        <v>1.3244630282310028</v>
      </c>
      <c r="F14" s="45">
        <v>-2.6458280274604885E-15</v>
      </c>
      <c r="G14" s="45">
        <v>9.6768043844669407</v>
      </c>
      <c r="H14" s="45">
        <v>-3.3364288695789947E-14</v>
      </c>
      <c r="I14" s="45">
        <v>1.0103125184927671E-2</v>
      </c>
      <c r="J14" s="45">
        <v>9.2361835948855664E-2</v>
      </c>
      <c r="K14" s="45">
        <v>0</v>
      </c>
      <c r="L14" s="45">
        <v>1.5937717329905938</v>
      </c>
      <c r="M14" s="45">
        <v>0</v>
      </c>
      <c r="N14" s="45">
        <v>0</v>
      </c>
      <c r="O14" s="45">
        <v>21.114592120173608</v>
      </c>
      <c r="P14" s="57" t="s">
        <v>110</v>
      </c>
    </row>
    <row r="15" spans="1:27" x14ac:dyDescent="0.25">
      <c r="A15" s="48">
        <v>6</v>
      </c>
      <c r="B15" s="56">
        <v>19</v>
      </c>
      <c r="C15" s="45">
        <v>3.4535981085770469</v>
      </c>
      <c r="D15" s="45">
        <v>5.4167089017230081</v>
      </c>
      <c r="E15" s="45">
        <v>8.0881626534838524</v>
      </c>
      <c r="F15" s="45">
        <v>0</v>
      </c>
      <c r="G15" s="45">
        <v>6.2184587382866221</v>
      </c>
      <c r="H15" s="45">
        <v>2.0515013932038517</v>
      </c>
      <c r="I15" s="45">
        <v>8.0945790685045156E-3</v>
      </c>
      <c r="J15" s="45">
        <v>6.8481595623293118E-2</v>
      </c>
      <c r="K15" s="45">
        <v>0</v>
      </c>
      <c r="L15" s="45">
        <v>1.5937717329905938</v>
      </c>
      <c r="M15" s="45">
        <v>0</v>
      </c>
      <c r="N15" s="45">
        <v>0</v>
      </c>
      <c r="O15" s="45">
        <v>26.900269800096723</v>
      </c>
      <c r="P15" s="57" t="s">
        <v>109</v>
      </c>
    </row>
    <row r="16" spans="1:27" x14ac:dyDescent="0.25">
      <c r="A16" s="48">
        <v>7</v>
      </c>
      <c r="B16" s="56">
        <v>15</v>
      </c>
      <c r="C16" s="45">
        <v>1.8547100953469327</v>
      </c>
      <c r="D16" s="45">
        <v>0.47035332323775553</v>
      </c>
      <c r="E16" s="45">
        <v>4.3436429065005893</v>
      </c>
      <c r="F16" s="45">
        <v>0</v>
      </c>
      <c r="G16" s="45">
        <v>13.855114496357547</v>
      </c>
      <c r="H16" s="45">
        <v>1.2822725965441095</v>
      </c>
      <c r="I16" s="45">
        <v>1.5396549585925729E-2</v>
      </c>
      <c r="J16" s="45">
        <v>0.42803439155490308</v>
      </c>
      <c r="K16" s="45">
        <v>0</v>
      </c>
      <c r="L16" s="45">
        <v>1.7439047058609163</v>
      </c>
      <c r="M16" s="45">
        <v>0</v>
      </c>
      <c r="N16" s="45">
        <v>0</v>
      </c>
      <c r="O16" s="45">
        <v>23.994935172430417</v>
      </c>
      <c r="P16" s="57" t="s">
        <v>105</v>
      </c>
    </row>
    <row r="17" spans="1:16" x14ac:dyDescent="0.25">
      <c r="A17" s="48">
        <v>8</v>
      </c>
      <c r="B17" s="56">
        <v>14</v>
      </c>
      <c r="C17" s="45">
        <v>8.457220585144718</v>
      </c>
      <c r="D17" s="45">
        <v>2.1218946912981451</v>
      </c>
      <c r="E17" s="45">
        <v>19.806408718826283</v>
      </c>
      <c r="F17" s="45">
        <v>0</v>
      </c>
      <c r="G17" s="45">
        <v>30.321931228759659</v>
      </c>
      <c r="H17" s="45">
        <v>4.0959187773379933</v>
      </c>
      <c r="I17" s="45">
        <v>7.4990178610539859E-2</v>
      </c>
      <c r="J17" s="45">
        <v>0.42803439155490308</v>
      </c>
      <c r="K17" s="45">
        <v>0</v>
      </c>
      <c r="L17" s="45">
        <v>2.6019907581482697</v>
      </c>
      <c r="M17" s="45">
        <v>0</v>
      </c>
      <c r="N17" s="45">
        <v>0</v>
      </c>
      <c r="O17" s="45">
        <v>67.909895437122245</v>
      </c>
      <c r="P17" s="57" t="s">
        <v>104</v>
      </c>
    </row>
    <row r="18" spans="1:16" x14ac:dyDescent="0.25">
      <c r="A18" s="48">
        <v>9</v>
      </c>
      <c r="B18" s="56">
        <v>13</v>
      </c>
      <c r="C18" s="45">
        <v>4.9635215178938292</v>
      </c>
      <c r="D18" s="45">
        <v>1.2453346643769492</v>
      </c>
      <c r="E18" s="45">
        <v>11.624331525746994</v>
      </c>
      <c r="F18" s="45">
        <v>0</v>
      </c>
      <c r="G18" s="45">
        <v>9.146351889851255</v>
      </c>
      <c r="H18" s="45">
        <v>1.2619237439300395</v>
      </c>
      <c r="I18" s="45">
        <v>2.3181844420647725E-2</v>
      </c>
      <c r="J18" s="45">
        <v>0.42803439155490308</v>
      </c>
      <c r="K18" s="45">
        <v>0</v>
      </c>
      <c r="L18" s="45">
        <v>2.6019907581482697</v>
      </c>
      <c r="M18" s="45">
        <v>0</v>
      </c>
      <c r="N18" s="45">
        <v>0</v>
      </c>
      <c r="O18" s="45">
        <v>31.296176443364622</v>
      </c>
      <c r="P18" s="57" t="s">
        <v>103</v>
      </c>
    </row>
    <row r="19" spans="1:16" x14ac:dyDescent="0.25">
      <c r="A19" s="48">
        <v>10</v>
      </c>
      <c r="B19" s="56">
        <v>12</v>
      </c>
      <c r="C19" s="45">
        <v>2.3626651141889186</v>
      </c>
      <c r="D19" s="45">
        <v>0.59278654407085019</v>
      </c>
      <c r="E19" s="45">
        <v>5.5332494223381241</v>
      </c>
      <c r="F19" s="45">
        <v>0</v>
      </c>
      <c r="G19" s="45">
        <v>13.18573473027746</v>
      </c>
      <c r="H19" s="45">
        <v>1.8192380894248192</v>
      </c>
      <c r="I19" s="45">
        <v>3.3419843755234581E-2</v>
      </c>
      <c r="J19" s="45">
        <v>0.42803439155490308</v>
      </c>
      <c r="K19" s="45">
        <v>0</v>
      </c>
      <c r="L19" s="45">
        <v>2.6019907581482697</v>
      </c>
      <c r="M19" s="45">
        <v>0</v>
      </c>
      <c r="N19" s="45">
        <v>0</v>
      </c>
      <c r="O19" s="45">
        <v>26.558625001200308</v>
      </c>
      <c r="P19" s="57" t="s">
        <v>102</v>
      </c>
    </row>
    <row r="20" spans="1:16" x14ac:dyDescent="0.25">
      <c r="A20" s="48">
        <v>11</v>
      </c>
      <c r="B20" s="56">
        <v>11</v>
      </c>
      <c r="C20" s="45">
        <v>3.4535981085770473</v>
      </c>
      <c r="D20" s="45">
        <v>0.86649880048523686</v>
      </c>
      <c r="E20" s="45">
        <v>8.088162653483856</v>
      </c>
      <c r="F20" s="45">
        <v>0</v>
      </c>
      <c r="G20" s="45">
        <v>7.2805961761977125</v>
      </c>
      <c r="H20" s="45">
        <v>1.0045051071022768</v>
      </c>
      <c r="I20" s="45">
        <v>8.0905906675400596E-3</v>
      </c>
      <c r="J20" s="45">
        <v>0.42803439155490308</v>
      </c>
      <c r="K20" s="45">
        <v>0</v>
      </c>
      <c r="L20" s="45">
        <v>1.5937717329905938</v>
      </c>
      <c r="M20" s="45">
        <v>0</v>
      </c>
      <c r="N20" s="45">
        <v>0</v>
      </c>
      <c r="O20" s="45">
        <v>22.724763668500898</v>
      </c>
      <c r="P20" s="57" t="s">
        <v>101</v>
      </c>
    </row>
    <row r="21" spans="1:16" x14ac:dyDescent="0.25">
      <c r="A21" s="48">
        <v>12</v>
      </c>
      <c r="B21" s="56">
        <v>10</v>
      </c>
      <c r="C21" s="45">
        <v>15.263605836863483</v>
      </c>
      <c r="D21" s="45">
        <v>3.8295990827291155</v>
      </c>
      <c r="E21" s="45">
        <v>35.746639535334708</v>
      </c>
      <c r="F21" s="45">
        <v>0</v>
      </c>
      <c r="G21" s="45">
        <v>54.725072123721773</v>
      </c>
      <c r="H21" s="45">
        <v>7.3923210501225354</v>
      </c>
      <c r="I21" s="45">
        <v>5.9337833953333224E-2</v>
      </c>
      <c r="J21" s="45">
        <v>0.42803439155490308</v>
      </c>
      <c r="K21" s="45">
        <v>0</v>
      </c>
      <c r="L21" s="45">
        <v>1.5937717329905938</v>
      </c>
      <c r="M21" s="45">
        <v>0</v>
      </c>
      <c r="N21" s="45">
        <v>0</v>
      </c>
      <c r="O21" s="45">
        <v>119.03988769471216</v>
      </c>
      <c r="P21" s="57" t="s">
        <v>100</v>
      </c>
    </row>
    <row r="22" spans="1:16" x14ac:dyDescent="0.25">
      <c r="A22" s="48">
        <v>13</v>
      </c>
      <c r="B22" s="56">
        <v>7</v>
      </c>
      <c r="C22" s="45">
        <v>2.2367470726330563</v>
      </c>
      <c r="D22" s="45">
        <v>0.56119403430643389</v>
      </c>
      <c r="E22" s="45">
        <v>1.1880369312297959E-3</v>
      </c>
      <c r="F22" s="45">
        <v>0</v>
      </c>
      <c r="G22" s="45">
        <v>12.982598772590999</v>
      </c>
      <c r="H22" s="45">
        <v>0</v>
      </c>
      <c r="I22" s="45">
        <v>3.3417743885713155E-2</v>
      </c>
      <c r="J22" s="45">
        <v>0.86111881260884915</v>
      </c>
      <c r="K22" s="45">
        <v>0</v>
      </c>
      <c r="L22" s="45">
        <v>3.6529215682405285</v>
      </c>
      <c r="M22" s="45">
        <v>0</v>
      </c>
      <c r="N22" s="45">
        <v>77.150872817955118</v>
      </c>
      <c r="O22" s="45">
        <v>20.330692054005276</v>
      </c>
      <c r="P22" s="57" t="s">
        <v>97</v>
      </c>
    </row>
    <row r="23" spans="1:16" x14ac:dyDescent="0.25">
      <c r="A23" s="48">
        <v>14</v>
      </c>
      <c r="B23" s="56">
        <v>6</v>
      </c>
      <c r="C23" s="45">
        <v>8.2282586459213771</v>
      </c>
      <c r="D23" s="45">
        <v>2.0644487350935052</v>
      </c>
      <c r="E23" s="45">
        <v>1.1880369312297959E-3</v>
      </c>
      <c r="F23" s="45">
        <v>0</v>
      </c>
      <c r="G23" s="45">
        <v>29.037540025494714</v>
      </c>
      <c r="H23" s="45">
        <v>0</v>
      </c>
      <c r="I23" s="45">
        <v>7.2959972995762346E-2</v>
      </c>
      <c r="J23" s="45">
        <v>0.86111881260884926</v>
      </c>
      <c r="K23" s="45">
        <v>0</v>
      </c>
      <c r="L23" s="45">
        <v>3.6529215682405285</v>
      </c>
      <c r="M23" s="45">
        <v>0</v>
      </c>
      <c r="N23" s="45">
        <v>77.150872817955118</v>
      </c>
      <c r="O23" s="45">
        <v>43.919941810094429</v>
      </c>
      <c r="P23" s="57" t="s">
        <v>96</v>
      </c>
    </row>
    <row r="24" spans="1:16" ht="12" customHeight="1" x14ac:dyDescent="0.25">
      <c r="A24" s="47">
        <v>15</v>
      </c>
      <c r="B24" s="58">
        <v>5</v>
      </c>
      <c r="C24" s="45">
        <v>8.2282586459213736</v>
      </c>
      <c r="D24" s="45">
        <v>2.0644487350934813</v>
      </c>
      <c r="E24" s="45">
        <v>1.1880369312297955E-3</v>
      </c>
      <c r="F24" s="45">
        <v>0</v>
      </c>
      <c r="G24" s="45">
        <v>29.037540025494376</v>
      </c>
      <c r="H24" s="45">
        <v>0</v>
      </c>
      <c r="I24" s="45">
        <v>7.295997299576211E-2</v>
      </c>
      <c r="J24" s="45">
        <v>0.86111881260884393</v>
      </c>
      <c r="K24" s="45">
        <v>2.1178673285571574</v>
      </c>
      <c r="L24" s="45">
        <v>2.1515918395373017</v>
      </c>
      <c r="M24" s="45">
        <v>0</v>
      </c>
      <c r="N24" s="45">
        <v>77.150872817955118</v>
      </c>
      <c r="O24" s="45">
        <v>44.536479409947994</v>
      </c>
      <c r="P24" s="57" t="s">
        <v>95</v>
      </c>
    </row>
    <row r="25" spans="1:16" x14ac:dyDescent="0.25">
      <c r="A25" s="47">
        <v>16</v>
      </c>
      <c r="B25" s="58">
        <v>4</v>
      </c>
      <c r="C25" s="45">
        <v>15.262646778499255</v>
      </c>
      <c r="D25" s="45">
        <v>3.8293584574751129</v>
      </c>
      <c r="E25" s="45">
        <v>1.1880369312297959E-3</v>
      </c>
      <c r="F25" s="45">
        <v>0</v>
      </c>
      <c r="G25" s="45">
        <v>53.861908794680694</v>
      </c>
      <c r="H25" s="45">
        <v>0</v>
      </c>
      <c r="I25" s="45">
        <v>5.9334105578362321E-2</v>
      </c>
      <c r="J25" s="45">
        <v>0.86111881260884926</v>
      </c>
      <c r="K25" s="45">
        <v>0</v>
      </c>
      <c r="L25" s="45">
        <v>1.5937717329905938</v>
      </c>
      <c r="M25" s="45">
        <v>0</v>
      </c>
      <c r="N25" s="45">
        <v>77.150872817955118</v>
      </c>
      <c r="O25" s="45">
        <v>75.470832731572557</v>
      </c>
      <c r="P25" s="57" t="s">
        <v>94</v>
      </c>
    </row>
    <row r="26" spans="1:16" x14ac:dyDescent="0.25">
      <c r="A26" s="47">
        <v>17</v>
      </c>
      <c r="B26" s="56">
        <v>3</v>
      </c>
      <c r="C26" s="45">
        <v>4.9265135756487739</v>
      </c>
      <c r="D26" s="45">
        <v>1.2360494677340264</v>
      </c>
      <c r="E26" s="45">
        <v>1.3244630282310028</v>
      </c>
      <c r="F26" s="45">
        <v>-2.6458280274604885E-15</v>
      </c>
      <c r="G26" s="45">
        <v>8.9981935135803273</v>
      </c>
      <c r="H26" s="45">
        <v>-3.3364288695789947E-14</v>
      </c>
      <c r="I26" s="45">
        <v>1.0088757489777528E-2</v>
      </c>
      <c r="J26" s="45">
        <v>0.45067496890476832</v>
      </c>
      <c r="K26" s="45">
        <v>0</v>
      </c>
      <c r="L26" s="45">
        <v>1.5937717329905938</v>
      </c>
      <c r="M26" s="45">
        <v>0</v>
      </c>
      <c r="N26" s="45">
        <v>0</v>
      </c>
      <c r="O26" s="45">
        <v>18.541258548753767</v>
      </c>
      <c r="P26" s="57" t="s">
        <v>93</v>
      </c>
    </row>
    <row r="27" spans="1:16" x14ac:dyDescent="0.25">
      <c r="A27" s="47">
        <v>18</v>
      </c>
      <c r="B27" s="56">
        <v>18</v>
      </c>
      <c r="C27" s="45">
        <v>3.4598333489820008</v>
      </c>
      <c r="D27" s="45">
        <v>3.6204322919586507</v>
      </c>
      <c r="E27" s="45">
        <v>0</v>
      </c>
      <c r="F27" s="45">
        <v>2.8658377496833998</v>
      </c>
      <c r="G27" s="45">
        <v>4.7345337044654698</v>
      </c>
      <c r="H27" s="45">
        <v>0</v>
      </c>
      <c r="I27" s="45">
        <v>3.0950128061664497E-2</v>
      </c>
      <c r="J27" s="45">
        <v>9.0766433794050569E-2</v>
      </c>
      <c r="K27" s="45">
        <v>0</v>
      </c>
      <c r="L27" s="45">
        <v>1.5937717329905938</v>
      </c>
      <c r="M27" s="45">
        <v>0</v>
      </c>
      <c r="N27" s="45">
        <v>0</v>
      </c>
      <c r="O27" s="45">
        <v>16.397122681236919</v>
      </c>
      <c r="P27" s="57" t="s">
        <v>108</v>
      </c>
    </row>
    <row r="28" spans="1:16" x14ac:dyDescent="0.25">
      <c r="A28" s="47">
        <v>19</v>
      </c>
      <c r="B28" s="56">
        <v>17</v>
      </c>
      <c r="C28" s="45">
        <v>1.8611628358619619</v>
      </c>
      <c r="D28" s="45">
        <v>0.31436770746389148</v>
      </c>
      <c r="E28" s="45">
        <v>0</v>
      </c>
      <c r="F28" s="45">
        <v>2.8657636995225584</v>
      </c>
      <c r="G28" s="45">
        <v>1.7235032597773776</v>
      </c>
      <c r="H28" s="45">
        <v>0</v>
      </c>
      <c r="I28" s="45">
        <v>1.0960876268672023E-2</v>
      </c>
      <c r="J28" s="45">
        <v>0.33107659949735024</v>
      </c>
      <c r="K28" s="45">
        <v>0</v>
      </c>
      <c r="L28" s="45">
        <v>2.3767912988427855</v>
      </c>
      <c r="M28" s="45">
        <v>0</v>
      </c>
      <c r="N28" s="45">
        <v>0</v>
      </c>
      <c r="O28" s="45">
        <v>9.4846329067623589</v>
      </c>
      <c r="P28" s="57" t="s">
        <v>107</v>
      </c>
    </row>
    <row r="29" spans="1:16" x14ac:dyDescent="0.25">
      <c r="A29" s="47">
        <v>20</v>
      </c>
      <c r="B29" s="56">
        <v>16</v>
      </c>
      <c r="C29" s="45">
        <v>1.8615201452504657</v>
      </c>
      <c r="D29" s="45">
        <v>0.31442806034175591</v>
      </c>
      <c r="E29" s="45">
        <v>0</v>
      </c>
      <c r="F29" s="45">
        <v>1.4918748170822604</v>
      </c>
      <c r="G29" s="45">
        <v>1.6833532707646488</v>
      </c>
      <c r="H29" s="45">
        <v>0</v>
      </c>
      <c r="I29" s="45">
        <v>1.0962980557411064E-2</v>
      </c>
      <c r="J29" s="45">
        <v>0.33114016017835812</v>
      </c>
      <c r="K29" s="45">
        <v>0</v>
      </c>
      <c r="L29" s="45">
        <v>2.3767912988427855</v>
      </c>
      <c r="M29" s="45">
        <v>0</v>
      </c>
      <c r="N29" s="45">
        <v>0</v>
      </c>
      <c r="O29" s="45">
        <v>8.0710775557999952</v>
      </c>
      <c r="P29" s="57" t="s">
        <v>106</v>
      </c>
    </row>
    <row r="30" spans="1:16" x14ac:dyDescent="0.25">
      <c r="A30" s="47">
        <v>21</v>
      </c>
      <c r="B30" s="56">
        <v>9</v>
      </c>
      <c r="C30" s="45">
        <v>15.267484807575299</v>
      </c>
      <c r="D30" s="45">
        <v>2.559570060770723</v>
      </c>
      <c r="E30" s="45">
        <v>0</v>
      </c>
      <c r="F30" s="45">
        <v>2.8657636995225584</v>
      </c>
      <c r="G30" s="45">
        <v>36.281781043945692</v>
      </c>
      <c r="H30" s="45">
        <v>0</v>
      </c>
      <c r="I30" s="45">
        <v>0.22698608283935567</v>
      </c>
      <c r="J30" s="45">
        <v>0.33107659949735024</v>
      </c>
      <c r="K30" s="45">
        <v>0</v>
      </c>
      <c r="L30" s="45">
        <v>1.5937717329905938</v>
      </c>
      <c r="M30" s="45">
        <v>0</v>
      </c>
      <c r="N30" s="45">
        <v>0</v>
      </c>
      <c r="O30" s="45">
        <v>59.127440656669336</v>
      </c>
      <c r="P30" s="57" t="s">
        <v>99</v>
      </c>
    </row>
    <row r="31" spans="1:16" x14ac:dyDescent="0.25">
      <c r="A31" s="47">
        <v>22</v>
      </c>
      <c r="B31" s="56">
        <v>2</v>
      </c>
      <c r="C31" s="45">
        <v>4.9414050447053715</v>
      </c>
      <c r="D31" s="45">
        <v>0.82763829185360316</v>
      </c>
      <c r="E31" s="45">
        <v>0</v>
      </c>
      <c r="F31" s="45">
        <v>1.1834496299056321</v>
      </c>
      <c r="G31" s="45">
        <v>6.0109817847576243</v>
      </c>
      <c r="H31" s="45">
        <v>0</v>
      </c>
      <c r="I31" s="45">
        <v>3.8660038899424785E-2</v>
      </c>
      <c r="J31" s="45">
        <v>0.33110686280387297</v>
      </c>
      <c r="K31" s="45">
        <v>0</v>
      </c>
      <c r="L31" s="45">
        <v>1.5937717329905938</v>
      </c>
      <c r="M31" s="45">
        <v>0</v>
      </c>
      <c r="N31" s="45">
        <v>0</v>
      </c>
      <c r="O31" s="45">
        <v>14.928020107458657</v>
      </c>
      <c r="P31" s="57" t="s">
        <v>92</v>
      </c>
    </row>
    <row r="32" spans="1:16" x14ac:dyDescent="0.25">
      <c r="A32" s="47">
        <v>23</v>
      </c>
      <c r="B32" s="56">
        <v>8</v>
      </c>
      <c r="C32" s="45">
        <v>1.6969805594023595</v>
      </c>
      <c r="D32" s="45">
        <v>0</v>
      </c>
      <c r="E32" s="45">
        <v>0</v>
      </c>
      <c r="F32" s="45">
        <v>9.7952994948057821</v>
      </c>
      <c r="G32" s="45">
        <v>0</v>
      </c>
      <c r="H32" s="45">
        <v>0</v>
      </c>
      <c r="I32" s="45">
        <v>0</v>
      </c>
      <c r="J32" s="45">
        <v>0.21611698256088238</v>
      </c>
      <c r="K32" s="45">
        <v>0</v>
      </c>
      <c r="L32" s="45">
        <v>1.5937717329905938</v>
      </c>
      <c r="M32" s="45">
        <v>0</v>
      </c>
      <c r="N32" s="45">
        <v>0</v>
      </c>
      <c r="O32" s="45">
        <v>13.302168769759618</v>
      </c>
      <c r="P32" s="57" t="s">
        <v>98</v>
      </c>
    </row>
    <row r="33" spans="1:16" ht="19.2" customHeight="1" x14ac:dyDescent="0.25">
      <c r="A33" s="47">
        <v>24</v>
      </c>
      <c r="B33" s="56">
        <v>1</v>
      </c>
      <c r="C33" s="45">
        <v>1.4797486937224218</v>
      </c>
      <c r="D33" s="45">
        <v>0</v>
      </c>
      <c r="E33" s="45">
        <v>0</v>
      </c>
      <c r="F33" s="45">
        <v>3.5266009755222014</v>
      </c>
      <c r="G33" s="45">
        <v>0</v>
      </c>
      <c r="H33" s="45">
        <v>0</v>
      </c>
      <c r="I33" s="45">
        <v>0</v>
      </c>
      <c r="J33" s="45">
        <v>0.18843336115179177</v>
      </c>
      <c r="K33" s="45">
        <v>0</v>
      </c>
      <c r="L33" s="45">
        <v>1.5937717329905938</v>
      </c>
      <c r="M33" s="45">
        <v>0</v>
      </c>
      <c r="N33" s="45">
        <v>0</v>
      </c>
      <c r="O33" s="45">
        <v>6.7885547633870091</v>
      </c>
      <c r="P33" s="57" t="s">
        <v>91</v>
      </c>
    </row>
    <row r="40" spans="1:16" x14ac:dyDescent="0.25">
      <c r="B40" s="2" t="s">
        <v>46</v>
      </c>
    </row>
    <row r="41" spans="1:16" x14ac:dyDescent="0.25">
      <c r="B41" s="2">
        <v>89</v>
      </c>
      <c r="C41" s="2" t="s">
        <v>9</v>
      </c>
    </row>
    <row r="42" spans="1:16" x14ac:dyDescent="0.25">
      <c r="B42" s="59">
        <v>0</v>
      </c>
      <c r="C42" s="59">
        <v>89</v>
      </c>
    </row>
    <row r="43" spans="1:16" x14ac:dyDescent="0.25">
      <c r="B43" s="59">
        <v>1</v>
      </c>
      <c r="C43" s="59">
        <v>89</v>
      </c>
    </row>
  </sheetData>
  <sheetProtection selectLockedCells="1"/>
  <sortState ref="A10:O33">
    <sortCondition ref="B10:B33"/>
  </sortState>
  <mergeCells count="6">
    <mergeCell ref="B6:L6"/>
    <mergeCell ref="B1:L1"/>
    <mergeCell ref="B2:L2"/>
    <mergeCell ref="B3:L3"/>
    <mergeCell ref="B4:L4"/>
    <mergeCell ref="B5:L5"/>
  </mergeCells>
  <conditionalFormatting sqref="Q9:Z9">
    <cfRule type="cellIs" dxfId="19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AA33"/>
  <sheetViews>
    <sheetView showGridLines="0" zoomScaleNormal="100" workbookViewId="0">
      <selection activeCell="K38" sqref="K38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28.109375" style="2" customWidth="1"/>
    <col min="11" max="11" width="14.5546875" style="2" customWidth="1"/>
    <col min="12" max="12" width="17.5546875" style="2" customWidth="1"/>
    <col min="13" max="13" width="17.21875" style="2" customWidth="1"/>
    <col min="14" max="14" width="14.5546875" style="1" customWidth="1"/>
    <col min="15" max="15" width="72.88671875" style="1" customWidth="1"/>
    <col min="16" max="16" width="13" style="1" bestFit="1" customWidth="1"/>
    <col min="17" max="16384" width="11.44140625" style="2"/>
  </cols>
  <sheetData>
    <row r="1" spans="1:27" ht="15.9" customHeight="1" x14ac:dyDescent="0.25">
      <c r="A1" s="6" t="s">
        <v>115</v>
      </c>
      <c r="B1" s="63" t="s">
        <v>59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27" ht="15.9" customHeight="1" x14ac:dyDescent="0.25">
      <c r="A2" s="6" t="s">
        <v>116</v>
      </c>
      <c r="B2" s="63" t="s">
        <v>75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27" ht="15.9" customHeight="1" x14ac:dyDescent="3.95">
      <c r="A3" s="6" t="s">
        <v>117</v>
      </c>
      <c r="B3" s="63" t="s">
        <v>48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P3" s="33"/>
      <c r="AA3" s="2" t="e">
        <f>"Source: "&amp;'[2]Daten water'!B3</f>
        <v>#REF!</v>
      </c>
    </row>
    <row r="4" spans="1:27" x14ac:dyDescent="0.25">
      <c r="A4" s="6" t="s">
        <v>49</v>
      </c>
      <c r="B4" s="63" t="s">
        <v>42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27" x14ac:dyDescent="0.25">
      <c r="A5" s="6" t="s">
        <v>118</v>
      </c>
      <c r="B5" s="63" t="s">
        <v>76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27" x14ac:dyDescent="0.25">
      <c r="A6" s="7" t="s">
        <v>119</v>
      </c>
      <c r="B6" s="61" t="s">
        <v>79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23.4" x14ac:dyDescent="0.25">
      <c r="A9" s="49" t="s">
        <v>8</v>
      </c>
      <c r="B9" s="52" t="s">
        <v>62</v>
      </c>
      <c r="C9" s="53" t="s">
        <v>50</v>
      </c>
      <c r="D9" s="53" t="s">
        <v>51</v>
      </c>
      <c r="E9" s="53" t="s">
        <v>52</v>
      </c>
      <c r="F9" s="53" t="s">
        <v>78</v>
      </c>
      <c r="G9" s="53" t="s">
        <v>84</v>
      </c>
      <c r="H9" s="53" t="s">
        <v>60</v>
      </c>
      <c r="I9" s="54" t="s">
        <v>53</v>
      </c>
      <c r="J9" s="54" t="s">
        <v>77</v>
      </c>
      <c r="K9" s="53" t="s">
        <v>54</v>
      </c>
      <c r="L9" s="53" t="s">
        <v>58</v>
      </c>
      <c r="M9" s="54" t="s">
        <v>85</v>
      </c>
      <c r="N9" s="54" t="s">
        <v>56</v>
      </c>
      <c r="O9" s="55" t="s">
        <v>57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25">
      <c r="A10" s="50">
        <v>1</v>
      </c>
      <c r="B10" s="56">
        <v>62</v>
      </c>
      <c r="C10" s="45">
        <v>49.509496231351839</v>
      </c>
      <c r="D10" s="45">
        <v>14.352381320873279</v>
      </c>
      <c r="E10" s="45">
        <v>5.3698768310310114E-3</v>
      </c>
      <c r="F10" s="45">
        <v>0</v>
      </c>
      <c r="G10" s="45">
        <v>82.525825045833912</v>
      </c>
      <c r="H10" s="45">
        <v>0</v>
      </c>
      <c r="I10" s="45">
        <v>9.4083287203791666E-2</v>
      </c>
      <c r="J10" s="45">
        <v>211.78817822495651</v>
      </c>
      <c r="K10" s="45">
        <v>3.737010167790475</v>
      </c>
      <c r="L10" s="45">
        <v>0</v>
      </c>
      <c r="M10" s="45">
        <v>4.2252402882936089</v>
      </c>
      <c r="N10" s="45">
        <v>366.23758444313444</v>
      </c>
      <c r="O10" s="57" t="s">
        <v>114</v>
      </c>
      <c r="P10" s="2"/>
    </row>
    <row r="11" spans="1:27" x14ac:dyDescent="0.25">
      <c r="A11" s="51">
        <v>2</v>
      </c>
      <c r="B11" s="56">
        <v>61</v>
      </c>
      <c r="C11" s="45">
        <v>49.509496231351839</v>
      </c>
      <c r="D11" s="45">
        <v>14.352381320873279</v>
      </c>
      <c r="E11" s="45">
        <v>0</v>
      </c>
      <c r="F11" s="45">
        <v>0</v>
      </c>
      <c r="G11" s="45">
        <v>82.525825045833912</v>
      </c>
      <c r="H11" s="45">
        <v>0</v>
      </c>
      <c r="I11" s="45">
        <v>9.4083287203791666E-2</v>
      </c>
      <c r="J11" s="45">
        <v>211.78817822495651</v>
      </c>
      <c r="K11" s="45">
        <v>2.5625752873438117</v>
      </c>
      <c r="L11" s="45">
        <v>0</v>
      </c>
      <c r="M11" s="45">
        <v>4.2252402882936089</v>
      </c>
      <c r="N11" s="45">
        <v>365.05777968585676</v>
      </c>
      <c r="O11" s="57" t="s">
        <v>113</v>
      </c>
      <c r="P11" s="2"/>
    </row>
    <row r="12" spans="1:27" x14ac:dyDescent="0.25">
      <c r="A12" s="51">
        <v>3</v>
      </c>
      <c r="B12" s="56">
        <v>22</v>
      </c>
      <c r="C12" s="45">
        <v>18.606879418251587</v>
      </c>
      <c r="D12" s="45">
        <v>5.452064853044555</v>
      </c>
      <c r="E12" s="45">
        <v>0.71381457128585368</v>
      </c>
      <c r="F12" s="45">
        <v>0</v>
      </c>
      <c r="G12" s="45">
        <v>650.29851873593145</v>
      </c>
      <c r="H12" s="45">
        <v>0</v>
      </c>
      <c r="I12" s="45">
        <v>0.74137062274085752</v>
      </c>
      <c r="J12" s="45">
        <v>211.78817822495651</v>
      </c>
      <c r="K12" s="45">
        <v>3.6452554630954443</v>
      </c>
      <c r="L12" s="45">
        <v>0</v>
      </c>
      <c r="M12" s="45">
        <v>4.2252402882936089</v>
      </c>
      <c r="N12" s="45">
        <v>895.47132217759986</v>
      </c>
      <c r="O12" s="57" t="s">
        <v>112</v>
      </c>
      <c r="P12" s="2"/>
    </row>
    <row r="13" spans="1:27" x14ac:dyDescent="0.25">
      <c r="A13" s="51">
        <v>4</v>
      </c>
      <c r="B13" s="56">
        <v>21</v>
      </c>
      <c r="C13" s="45">
        <v>49.509496231351839</v>
      </c>
      <c r="D13" s="45">
        <v>14.352381320873279</v>
      </c>
      <c r="E13" s="45">
        <v>0.71381457128585368</v>
      </c>
      <c r="F13" s="45">
        <v>0</v>
      </c>
      <c r="G13" s="45">
        <v>82.525825045833912</v>
      </c>
      <c r="H13" s="45">
        <v>0</v>
      </c>
      <c r="I13" s="45">
        <v>9.4083287203791666E-2</v>
      </c>
      <c r="J13" s="45">
        <v>211.78817822495651</v>
      </c>
      <c r="K13" s="45">
        <v>3.6452554630954443</v>
      </c>
      <c r="L13" s="45">
        <v>0</v>
      </c>
      <c r="M13" s="45">
        <v>4.2252402882936089</v>
      </c>
      <c r="N13" s="45">
        <v>366.85427443289427</v>
      </c>
      <c r="O13" s="57" t="s">
        <v>111</v>
      </c>
      <c r="P13" s="2"/>
    </row>
    <row r="14" spans="1:27" x14ac:dyDescent="0.25">
      <c r="A14" s="51">
        <v>5</v>
      </c>
      <c r="B14" s="56">
        <v>20</v>
      </c>
      <c r="C14" s="45">
        <v>49.430016635527664</v>
      </c>
      <c r="D14" s="45">
        <v>20.179938200418022</v>
      </c>
      <c r="E14" s="45">
        <v>13.288957497692127</v>
      </c>
      <c r="F14" s="45">
        <v>-2.6903588771617479E-15</v>
      </c>
      <c r="G14" s="45">
        <v>90.096726388020969</v>
      </c>
      <c r="H14" s="45">
        <v>0</v>
      </c>
      <c r="I14" s="45">
        <v>9.4066023170984572E-2</v>
      </c>
      <c r="J14" s="45">
        <v>214.73973894448494</v>
      </c>
      <c r="K14" s="45">
        <v>0.7625153831036765</v>
      </c>
      <c r="L14" s="45">
        <v>0</v>
      </c>
      <c r="M14" s="45">
        <v>4.2252402882936089</v>
      </c>
      <c r="N14" s="45">
        <v>392.81719936071204</v>
      </c>
      <c r="O14" s="57" t="s">
        <v>110</v>
      </c>
      <c r="P14" s="2"/>
    </row>
    <row r="15" spans="1:27" x14ac:dyDescent="0.25">
      <c r="A15" s="51">
        <v>6</v>
      </c>
      <c r="B15" s="56">
        <v>19</v>
      </c>
      <c r="C15" s="45">
        <v>34.651566333481433</v>
      </c>
      <c r="D15" s="45">
        <v>53.9205596997461</v>
      </c>
      <c r="E15" s="45">
        <v>44.886004370410483</v>
      </c>
      <c r="F15" s="45">
        <v>0</v>
      </c>
      <c r="G15" s="45">
        <v>39.089532868952098</v>
      </c>
      <c r="H15" s="45">
        <v>12.895837138325764</v>
      </c>
      <c r="I15" s="45">
        <v>5.0882916149383436E-2</v>
      </c>
      <c r="J15" s="45">
        <v>212.95565804520078</v>
      </c>
      <c r="K15" s="45">
        <v>0.67946977362050209</v>
      </c>
      <c r="L15" s="45">
        <v>0</v>
      </c>
      <c r="M15" s="45">
        <v>4.2252402882936089</v>
      </c>
      <c r="N15" s="45">
        <v>403.35475143418012</v>
      </c>
      <c r="O15" s="57" t="s">
        <v>109</v>
      </c>
      <c r="P15" s="2"/>
    </row>
    <row r="16" spans="1:27" x14ac:dyDescent="0.25">
      <c r="A16" s="51">
        <v>7</v>
      </c>
      <c r="B16" s="56">
        <v>15</v>
      </c>
      <c r="C16" s="45">
        <v>18.609174512425216</v>
      </c>
      <c r="D16" s="45">
        <v>5.4527373463733539</v>
      </c>
      <c r="E16" s="45">
        <v>24.105446791516755</v>
      </c>
      <c r="F16" s="45">
        <v>0</v>
      </c>
      <c r="G16" s="45">
        <v>2401.1806055470643</v>
      </c>
      <c r="H16" s="45">
        <v>694.19825037047917</v>
      </c>
      <c r="I16" s="45">
        <v>2.66832123745984</v>
      </c>
      <c r="J16" s="45">
        <v>211.81430156369396</v>
      </c>
      <c r="K16" s="45">
        <v>2.5628913721358559</v>
      </c>
      <c r="L16" s="45">
        <v>0</v>
      </c>
      <c r="M16" s="45">
        <v>4.497709004950555</v>
      </c>
      <c r="N16" s="45">
        <v>3365.0894377460982</v>
      </c>
      <c r="O16" s="57" t="s">
        <v>105</v>
      </c>
      <c r="P16" s="2"/>
    </row>
    <row r="17" spans="1:16" x14ac:dyDescent="0.25">
      <c r="A17" s="51">
        <v>8</v>
      </c>
      <c r="B17" s="56">
        <v>14</v>
      </c>
      <c r="C17" s="45">
        <v>84.855252663944711</v>
      </c>
      <c r="D17" s="45">
        <v>24.598815096421145</v>
      </c>
      <c r="E17" s="45">
        <v>109.91749132696245</v>
      </c>
      <c r="F17" s="45">
        <v>0</v>
      </c>
      <c r="G17" s="45">
        <v>220.66755374529535</v>
      </c>
      <c r="H17" s="45">
        <v>29.089745358291008</v>
      </c>
      <c r="I17" s="45">
        <v>0.5304725714612506</v>
      </c>
      <c r="J17" s="45">
        <v>0</v>
      </c>
      <c r="K17" s="45">
        <v>2.5628913721358559</v>
      </c>
      <c r="L17" s="45">
        <v>0</v>
      </c>
      <c r="M17" s="45">
        <v>6.5214805391672108</v>
      </c>
      <c r="N17" s="45">
        <v>478.74370267367902</v>
      </c>
      <c r="O17" s="57" t="s">
        <v>104</v>
      </c>
      <c r="P17" s="2"/>
    </row>
    <row r="18" spans="1:16" x14ac:dyDescent="0.25">
      <c r="A18" s="51">
        <v>9</v>
      </c>
      <c r="B18" s="56">
        <v>13</v>
      </c>
      <c r="C18" s="45">
        <v>49.80133464221332</v>
      </c>
      <c r="D18" s="45">
        <v>14.436982790805214</v>
      </c>
      <c r="E18" s="45">
        <v>64.510299560189438</v>
      </c>
      <c r="F18" s="45">
        <v>0</v>
      </c>
      <c r="G18" s="45">
        <v>85.161349062478664</v>
      </c>
      <c r="H18" s="45">
        <v>11.749725982694914</v>
      </c>
      <c r="I18" s="45">
        <v>0.21584530842394256</v>
      </c>
      <c r="J18" s="45">
        <v>0</v>
      </c>
      <c r="K18" s="45">
        <v>2.5628913721358559</v>
      </c>
      <c r="L18" s="45">
        <v>0</v>
      </c>
      <c r="M18" s="45">
        <v>6.5214805391672108</v>
      </c>
      <c r="N18" s="45">
        <v>234.95990925810858</v>
      </c>
      <c r="O18" s="57" t="s">
        <v>103</v>
      </c>
      <c r="P18" s="2"/>
    </row>
    <row r="19" spans="1:16" x14ac:dyDescent="0.25">
      <c r="A19" s="51">
        <v>10</v>
      </c>
      <c r="B19" s="56">
        <v>12</v>
      </c>
      <c r="C19" s="45">
        <v>23.70572497268709</v>
      </c>
      <c r="D19" s="45">
        <v>6.8720877850560917</v>
      </c>
      <c r="E19" s="45">
        <v>30.707277832334483</v>
      </c>
      <c r="F19" s="45">
        <v>0</v>
      </c>
      <c r="G19" s="45">
        <v>140.74921625409789</v>
      </c>
      <c r="H19" s="45">
        <v>19.419193583364144</v>
      </c>
      <c r="I19" s="45">
        <v>0.35673528340310356</v>
      </c>
      <c r="J19" s="45">
        <v>0</v>
      </c>
      <c r="K19" s="45">
        <v>2.5628913721358559</v>
      </c>
      <c r="L19" s="45">
        <v>0</v>
      </c>
      <c r="M19" s="45">
        <v>6.5214805391672108</v>
      </c>
      <c r="N19" s="45">
        <v>230.89460762224587</v>
      </c>
      <c r="O19" s="57" t="s">
        <v>102</v>
      </c>
      <c r="P19" s="2"/>
    </row>
    <row r="20" spans="1:16" x14ac:dyDescent="0.25">
      <c r="A20" s="51">
        <v>11</v>
      </c>
      <c r="B20" s="56">
        <v>11</v>
      </c>
      <c r="C20" s="45">
        <v>34.651566333481441</v>
      </c>
      <c r="D20" s="45">
        <v>10.04519397773079</v>
      </c>
      <c r="E20" s="45">
        <v>44.886004370410504</v>
      </c>
      <c r="F20" s="45">
        <v>0</v>
      </c>
      <c r="G20" s="45">
        <v>45.76618025666312</v>
      </c>
      <c r="H20" s="45">
        <v>6.3143677643704352</v>
      </c>
      <c r="I20" s="45">
        <v>5.0857844867711215E-2</v>
      </c>
      <c r="J20" s="45">
        <v>211.81430156369396</v>
      </c>
      <c r="K20" s="45">
        <v>2.5628913721358559</v>
      </c>
      <c r="L20" s="45">
        <v>0</v>
      </c>
      <c r="M20" s="45">
        <v>4.2252402882936089</v>
      </c>
      <c r="N20" s="45">
        <v>360.31660377164746</v>
      </c>
      <c r="O20" s="57" t="s">
        <v>101</v>
      </c>
      <c r="P20" s="2"/>
    </row>
    <row r="21" spans="1:16" x14ac:dyDescent="0.25">
      <c r="A21" s="51">
        <v>12</v>
      </c>
      <c r="B21" s="56">
        <v>10</v>
      </c>
      <c r="C21" s="45">
        <v>153.14690172855993</v>
      </c>
      <c r="D21" s="45">
        <v>44.395982569636914</v>
      </c>
      <c r="E21" s="45">
        <v>198.37927192517549</v>
      </c>
      <c r="F21" s="45">
        <v>0</v>
      </c>
      <c r="G21" s="45">
        <v>398.26116954657158</v>
      </c>
      <c r="H21" s="45">
        <v>52.501221006769462</v>
      </c>
      <c r="I21" s="45">
        <v>0.41973187805077328</v>
      </c>
      <c r="J21" s="45">
        <v>211.81430156369396</v>
      </c>
      <c r="K21" s="45">
        <v>2.5628913721358559</v>
      </c>
      <c r="L21" s="45">
        <v>0</v>
      </c>
      <c r="M21" s="45">
        <v>4.2252402882936089</v>
      </c>
      <c r="N21" s="45">
        <v>1065.7067118788877</v>
      </c>
      <c r="O21" s="57" t="s">
        <v>100</v>
      </c>
      <c r="P21" s="2"/>
    </row>
    <row r="22" spans="1:16" x14ac:dyDescent="0.25">
      <c r="A22" s="51">
        <v>13</v>
      </c>
      <c r="B22" s="56">
        <v>7</v>
      </c>
      <c r="C22" s="45">
        <v>22.442330323865956</v>
      </c>
      <c r="D22" s="45">
        <v>6.5058404357819795</v>
      </c>
      <c r="E22" s="45">
        <v>5.3698768310310079E-3</v>
      </c>
      <c r="F22" s="45">
        <v>0</v>
      </c>
      <c r="G22" s="45">
        <v>138.58087088523931</v>
      </c>
      <c r="H22" s="45">
        <v>0</v>
      </c>
      <c r="I22" s="45">
        <v>0.35671286864993118</v>
      </c>
      <c r="J22" s="45">
        <v>0</v>
      </c>
      <c r="K22" s="45">
        <v>4.0063039056144127</v>
      </c>
      <c r="L22" s="45">
        <v>0</v>
      </c>
      <c r="M22" s="45">
        <v>8.4287615557658278</v>
      </c>
      <c r="N22" s="45">
        <v>180.32618985174844</v>
      </c>
      <c r="O22" s="57" t="s">
        <v>97</v>
      </c>
      <c r="P22" s="2"/>
    </row>
    <row r="23" spans="1:16" x14ac:dyDescent="0.25">
      <c r="A23" s="51">
        <v>14</v>
      </c>
      <c r="B23" s="56">
        <v>6</v>
      </c>
      <c r="C23" s="45">
        <v>82.557970358532202</v>
      </c>
      <c r="D23" s="45">
        <v>23.932852520375242</v>
      </c>
      <c r="E23" s="45">
        <v>5.3698768310310079E-3</v>
      </c>
      <c r="F23" s="45">
        <v>0</v>
      </c>
      <c r="G23" s="45">
        <v>211.2316375743782</v>
      </c>
      <c r="H23" s="45">
        <v>0</v>
      </c>
      <c r="I23" s="45">
        <v>0.5161111122272446</v>
      </c>
      <c r="J23" s="45">
        <v>0</v>
      </c>
      <c r="K23" s="45">
        <v>4.0063039056144136</v>
      </c>
      <c r="L23" s="45">
        <v>0</v>
      </c>
      <c r="M23" s="45">
        <v>8.4287615557658278</v>
      </c>
      <c r="N23" s="45">
        <v>330.67900690372414</v>
      </c>
      <c r="O23" s="57" t="s">
        <v>96</v>
      </c>
      <c r="P23" s="2"/>
    </row>
    <row r="24" spans="1:16" x14ac:dyDescent="0.25">
      <c r="A24" s="50">
        <v>15</v>
      </c>
      <c r="B24" s="58">
        <v>5</v>
      </c>
      <c r="C24" s="45">
        <v>82.557970358532174</v>
      </c>
      <c r="D24" s="45">
        <v>23.932852520374965</v>
      </c>
      <c r="E24" s="45">
        <v>5.3698768310310062E-3</v>
      </c>
      <c r="F24" s="45">
        <v>0</v>
      </c>
      <c r="G24" s="45">
        <v>211.23163757437575</v>
      </c>
      <c r="H24" s="45">
        <v>0</v>
      </c>
      <c r="I24" s="45">
        <v>0.51611111222724282</v>
      </c>
      <c r="J24" s="45">
        <v>0</v>
      </c>
      <c r="K24" s="45">
        <v>4.0063039056143852</v>
      </c>
      <c r="L24" s="45">
        <v>20.699531908024746</v>
      </c>
      <c r="M24" s="45">
        <v>5.7040743891963732</v>
      </c>
      <c r="N24" s="45">
        <v>348.6538516451767</v>
      </c>
      <c r="O24" s="57" t="s">
        <v>95</v>
      </c>
      <c r="P24" s="2"/>
    </row>
    <row r="25" spans="1:16" x14ac:dyDescent="0.25">
      <c r="A25" s="50">
        <v>16</v>
      </c>
      <c r="B25" s="58">
        <v>4</v>
      </c>
      <c r="C25" s="45">
        <v>153.13727904708949</v>
      </c>
      <c r="D25" s="45">
        <v>44.393193036228389</v>
      </c>
      <c r="E25" s="45">
        <v>5.3698768310310079E-3</v>
      </c>
      <c r="F25" s="45">
        <v>0</v>
      </c>
      <c r="G25" s="45">
        <v>391.81484339213989</v>
      </c>
      <c r="H25" s="45">
        <v>0</v>
      </c>
      <c r="I25" s="45">
        <v>0.41970550503166637</v>
      </c>
      <c r="J25" s="45">
        <v>211.80099263264972</v>
      </c>
      <c r="K25" s="45">
        <v>4.0063039056144136</v>
      </c>
      <c r="L25" s="45">
        <v>0</v>
      </c>
      <c r="M25" s="45">
        <v>4.2252402882936089</v>
      </c>
      <c r="N25" s="45">
        <v>809.80292768387824</v>
      </c>
      <c r="O25" s="57" t="s">
        <v>94</v>
      </c>
      <c r="P25" s="2"/>
    </row>
    <row r="26" spans="1:16" x14ac:dyDescent="0.25">
      <c r="A26" s="50">
        <v>17</v>
      </c>
      <c r="B26" s="56">
        <v>3</v>
      </c>
      <c r="C26" s="45">
        <v>49.430016635527664</v>
      </c>
      <c r="D26" s="45">
        <v>14.329340862914137</v>
      </c>
      <c r="E26" s="45">
        <v>13.288957497692127</v>
      </c>
      <c r="F26" s="45">
        <v>-2.6903588771617479E-15</v>
      </c>
      <c r="G26" s="45">
        <v>83.77846102591964</v>
      </c>
      <c r="H26" s="45">
        <v>0</v>
      </c>
      <c r="I26" s="45">
        <v>9.3932251499331584E-2</v>
      </c>
      <c r="J26" s="45">
        <v>211.44818610047602</v>
      </c>
      <c r="K26" s="45">
        <v>2.6383704836960575</v>
      </c>
      <c r="L26" s="45">
        <v>0</v>
      </c>
      <c r="M26" s="45">
        <v>4.2252402882936089</v>
      </c>
      <c r="N26" s="45">
        <v>379.23250514601858</v>
      </c>
      <c r="O26" s="57" t="s">
        <v>93</v>
      </c>
      <c r="P26" s="2"/>
    </row>
    <row r="27" spans="1:16" x14ac:dyDescent="0.25">
      <c r="A27" s="50">
        <v>18</v>
      </c>
      <c r="B27" s="56">
        <v>18</v>
      </c>
      <c r="C27" s="45">
        <v>34.645810350788956</v>
      </c>
      <c r="D27" s="45">
        <v>36.039547090180278</v>
      </c>
      <c r="E27" s="45">
        <v>0</v>
      </c>
      <c r="F27" s="45">
        <v>4830.4907087504862</v>
      </c>
      <c r="G27" s="45">
        <v>29.761508220742368</v>
      </c>
      <c r="H27" s="45">
        <v>0</v>
      </c>
      <c r="I27" s="45">
        <v>0.1945540043091217</v>
      </c>
      <c r="J27" s="45">
        <v>290.54298987518018</v>
      </c>
      <c r="K27" s="45">
        <v>0.83484450144712619</v>
      </c>
      <c r="L27" s="45">
        <v>0</v>
      </c>
      <c r="M27" s="45">
        <v>4.2252402882936089</v>
      </c>
      <c r="N27" s="45">
        <v>5226.7352030814263</v>
      </c>
      <c r="O27" s="57" t="s">
        <v>108</v>
      </c>
      <c r="P27" s="2"/>
    </row>
    <row r="28" spans="1:16" x14ac:dyDescent="0.25">
      <c r="A28" s="50">
        <v>19</v>
      </c>
      <c r="B28" s="56">
        <v>17</v>
      </c>
      <c r="C28" s="45">
        <v>18.605602575380882</v>
      </c>
      <c r="D28" s="45">
        <v>3.6444188959533586</v>
      </c>
      <c r="E28" s="45">
        <v>0</v>
      </c>
      <c r="F28" s="45">
        <v>4830.365894073183</v>
      </c>
      <c r="G28" s="45">
        <v>18.109084848033383</v>
      </c>
      <c r="H28" s="45">
        <v>0</v>
      </c>
      <c r="I28" s="45">
        <v>0.11516742845256706</v>
      </c>
      <c r="J28" s="45">
        <v>289.7726398116701</v>
      </c>
      <c r="K28" s="45">
        <v>2.0936360410050656</v>
      </c>
      <c r="L28" s="45">
        <v>0</v>
      </c>
      <c r="M28" s="45">
        <v>6.1127774641817911</v>
      </c>
      <c r="N28" s="45">
        <v>5168.8192211378609</v>
      </c>
      <c r="O28" s="57" t="s">
        <v>107</v>
      </c>
      <c r="P28" s="2"/>
    </row>
    <row r="29" spans="1:16" x14ac:dyDescent="0.25">
      <c r="A29" s="50">
        <v>20</v>
      </c>
      <c r="B29" s="56">
        <v>16</v>
      </c>
      <c r="C29" s="45">
        <v>18.609174512425216</v>
      </c>
      <c r="D29" s="45">
        <v>3.6451185580474355</v>
      </c>
      <c r="E29" s="45">
        <v>0</v>
      </c>
      <c r="F29" s="45">
        <v>1.5177640923251838</v>
      </c>
      <c r="G29" s="45">
        <v>17.687223413449829</v>
      </c>
      <c r="H29" s="45">
        <v>0</v>
      </c>
      <c r="I29" s="45">
        <v>0.11518953850260838</v>
      </c>
      <c r="J29" s="45">
        <v>289.82827088421317</v>
      </c>
      <c r="K29" s="45">
        <v>2.0940379810175913</v>
      </c>
      <c r="L29" s="45">
        <v>0</v>
      </c>
      <c r="M29" s="45">
        <v>6.1127774641817911</v>
      </c>
      <c r="N29" s="45">
        <v>339.60955644416288</v>
      </c>
      <c r="O29" s="57" t="s">
        <v>106</v>
      </c>
      <c r="P29" s="2"/>
    </row>
    <row r="30" spans="1:16" x14ac:dyDescent="0.25">
      <c r="A30" s="50">
        <v>21</v>
      </c>
      <c r="B30" s="56">
        <v>9</v>
      </c>
      <c r="C30" s="45">
        <v>153.11750595438713</v>
      </c>
      <c r="D30" s="45">
        <v>29.672721699829015</v>
      </c>
      <c r="E30" s="45">
        <v>0</v>
      </c>
      <c r="F30" s="45">
        <v>4830.365894073183</v>
      </c>
      <c r="G30" s="45">
        <v>261.62533350513218</v>
      </c>
      <c r="H30" s="45">
        <v>0</v>
      </c>
      <c r="I30" s="45">
        <v>1.6057569945416099</v>
      </c>
      <c r="J30" s="45">
        <v>289.7726398116701</v>
      </c>
      <c r="K30" s="45">
        <v>2.0936360410050656</v>
      </c>
      <c r="L30" s="45">
        <v>0</v>
      </c>
      <c r="M30" s="45">
        <v>4.2252402882936089</v>
      </c>
      <c r="N30" s="45">
        <v>5572.4787283680416</v>
      </c>
      <c r="O30" s="57" t="s">
        <v>99</v>
      </c>
      <c r="P30" s="2"/>
    </row>
    <row r="31" spans="1:16" x14ac:dyDescent="0.25">
      <c r="A31" s="50">
        <v>22</v>
      </c>
      <c r="B31" s="56">
        <v>2</v>
      </c>
      <c r="C31" s="45">
        <v>49.510624078332391</v>
      </c>
      <c r="D31" s="45">
        <v>9.5946897796182906</v>
      </c>
      <c r="E31" s="45">
        <v>0</v>
      </c>
      <c r="F31" s="45">
        <v>1.2036644781639492</v>
      </c>
      <c r="G31" s="45">
        <v>55.965767175577632</v>
      </c>
      <c r="H31" s="45">
        <v>0</v>
      </c>
      <c r="I31" s="45">
        <v>0.35994764474755842</v>
      </c>
      <c r="J31" s="45">
        <v>289.79912757382027</v>
      </c>
      <c r="K31" s="45">
        <v>2.0938274177117027</v>
      </c>
      <c r="L31" s="45">
        <v>0</v>
      </c>
      <c r="M31" s="45">
        <v>4.2252402882936089</v>
      </c>
      <c r="N31" s="45">
        <v>412.75288843626538</v>
      </c>
      <c r="O31" s="57" t="s">
        <v>92</v>
      </c>
      <c r="P31" s="2"/>
    </row>
    <row r="32" spans="1:16" x14ac:dyDescent="0.25">
      <c r="A32" s="50">
        <v>23</v>
      </c>
      <c r="B32" s="56">
        <v>8</v>
      </c>
      <c r="C32" s="45">
        <v>16.793095704279317</v>
      </c>
      <c r="D32" s="45">
        <v>0</v>
      </c>
      <c r="E32" s="45">
        <v>0</v>
      </c>
      <c r="F32" s="45">
        <v>16510.39149174263</v>
      </c>
      <c r="G32" s="45">
        <v>0</v>
      </c>
      <c r="H32" s="45">
        <v>0</v>
      </c>
      <c r="I32" s="45">
        <v>0</v>
      </c>
      <c r="J32" s="45">
        <v>729.4223958846793</v>
      </c>
      <c r="K32" s="45">
        <v>1.6893345678996141</v>
      </c>
      <c r="L32" s="45">
        <v>0</v>
      </c>
      <c r="M32" s="45">
        <v>4.2252402882936089</v>
      </c>
      <c r="N32" s="45">
        <v>17262.521558187782</v>
      </c>
      <c r="O32" s="57" t="s">
        <v>98</v>
      </c>
      <c r="P32" s="2"/>
    </row>
    <row r="33" spans="1:16" x14ac:dyDescent="0.25">
      <c r="A33" s="50">
        <v>24</v>
      </c>
      <c r="B33" s="56">
        <v>1</v>
      </c>
      <c r="C33" s="45">
        <v>14.641975055382927</v>
      </c>
      <c r="D33" s="45">
        <v>0</v>
      </c>
      <c r="E33" s="45">
        <v>0</v>
      </c>
      <c r="F33" s="45">
        <v>3.5868398752491917</v>
      </c>
      <c r="G33" s="45">
        <v>0</v>
      </c>
      <c r="H33" s="45">
        <v>0</v>
      </c>
      <c r="I33" s="45">
        <v>0</v>
      </c>
      <c r="J33" s="45">
        <v>635.98664078711454</v>
      </c>
      <c r="K33" s="45">
        <v>1.4729383455534697</v>
      </c>
      <c r="L33" s="45">
        <v>0</v>
      </c>
      <c r="M33" s="45">
        <v>4.2252402882936089</v>
      </c>
      <c r="N33" s="45">
        <v>659.91363435159371</v>
      </c>
      <c r="O33" s="57" t="s">
        <v>91</v>
      </c>
      <c r="P33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Normal="100" workbookViewId="0">
      <selection activeCell="W15" sqref="W15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3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3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2"/>
  </sheetPr>
  <dimension ref="A2:K69"/>
  <sheetViews>
    <sheetView zoomScaleNormal="100" workbookViewId="0">
      <selection activeCell="M19" sqref="M19"/>
    </sheetView>
  </sheetViews>
  <sheetFormatPr baseColWidth="10" defaultColWidth="11.44140625" defaultRowHeight="13.2" x14ac:dyDescent="0.25"/>
  <cols>
    <col min="1" max="1" width="5.44140625" style="39" customWidth="1"/>
    <col min="2" max="2" width="12.21875" style="39" customWidth="1"/>
    <col min="3" max="4" width="16.77734375" style="39" customWidth="1"/>
    <col min="5" max="5" width="22.109375" style="39" customWidth="1"/>
    <col min="6" max="6" width="21" style="39" customWidth="1"/>
    <col min="7" max="7" width="21.109375" style="39" customWidth="1"/>
    <col min="8" max="8" width="16.77734375" style="39" customWidth="1"/>
    <col min="9" max="9" width="18.88671875" style="39" customWidth="1"/>
    <col min="10" max="22" width="16.77734375" style="39" customWidth="1"/>
    <col min="23" max="16384" width="11.44140625" style="39"/>
  </cols>
  <sheetData>
    <row r="2" spans="1:11" ht="14.25" customHeight="1" x14ac:dyDescent="0.25">
      <c r="B2" s="38"/>
    </row>
    <row r="3" spans="1:11" ht="22.5" customHeight="1" x14ac:dyDescent="0.25">
      <c r="B3" s="40" t="s">
        <v>45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25">
      <c r="A4" s="34"/>
      <c r="B4" s="35" t="s">
        <v>38</v>
      </c>
      <c r="C4" s="36" t="s">
        <v>39</v>
      </c>
      <c r="D4" s="37" t="s">
        <v>0</v>
      </c>
      <c r="E4" s="36" t="s">
        <v>40</v>
      </c>
      <c r="F4" s="36" t="s">
        <v>44</v>
      </c>
      <c r="G4" s="36" t="s">
        <v>41</v>
      </c>
      <c r="H4" s="36" t="s">
        <v>32</v>
      </c>
      <c r="I4" s="36" t="s">
        <v>1</v>
      </c>
    </row>
    <row r="5" spans="1:11" ht="24.9" customHeight="1" x14ac:dyDescent="0.25">
      <c r="B5" s="43">
        <v>1</v>
      </c>
      <c r="C5" s="44" t="s">
        <v>10</v>
      </c>
      <c r="D5" s="44" t="s">
        <v>2</v>
      </c>
      <c r="E5" s="44" t="s">
        <v>5</v>
      </c>
      <c r="F5" s="44" t="s">
        <v>22</v>
      </c>
      <c r="G5" s="44" t="s">
        <v>5</v>
      </c>
      <c r="H5" s="44" t="s">
        <v>5</v>
      </c>
      <c r="I5" s="44" t="s">
        <v>37</v>
      </c>
    </row>
    <row r="6" spans="1:11" ht="24.9" customHeight="1" x14ac:dyDescent="0.25">
      <c r="B6" s="43">
        <v>2</v>
      </c>
      <c r="C6" s="44" t="s">
        <v>10</v>
      </c>
      <c r="D6" s="44" t="s">
        <v>3</v>
      </c>
      <c r="E6" s="44" t="s">
        <v>5</v>
      </c>
      <c r="F6" s="44" t="s">
        <v>22</v>
      </c>
      <c r="G6" s="44" t="s">
        <v>6</v>
      </c>
      <c r="H6" s="44" t="s">
        <v>33</v>
      </c>
      <c r="I6" s="44" t="s">
        <v>37</v>
      </c>
    </row>
    <row r="7" spans="1:11" ht="24.9" customHeight="1" x14ac:dyDescent="0.25">
      <c r="B7" s="43">
        <v>3</v>
      </c>
      <c r="C7" s="44" t="s">
        <v>10</v>
      </c>
      <c r="D7" s="44" t="s">
        <v>4</v>
      </c>
      <c r="E7" s="44" t="s">
        <v>16</v>
      </c>
      <c r="F7" s="44" t="s">
        <v>5</v>
      </c>
      <c r="G7" s="44" t="s">
        <v>6</v>
      </c>
      <c r="H7" s="44" t="s">
        <v>33</v>
      </c>
      <c r="I7" s="44" t="s">
        <v>37</v>
      </c>
    </row>
    <row r="8" spans="1:11" ht="24.9" customHeight="1" x14ac:dyDescent="0.25">
      <c r="B8" s="43">
        <v>4</v>
      </c>
      <c r="C8" s="44" t="s">
        <v>10</v>
      </c>
      <c r="D8" s="44" t="s">
        <v>4</v>
      </c>
      <c r="E8" s="44" t="s">
        <v>17</v>
      </c>
      <c r="F8" s="44" t="s">
        <v>5</v>
      </c>
      <c r="G8" s="44" t="s">
        <v>26</v>
      </c>
      <c r="H8" s="44" t="s">
        <v>33</v>
      </c>
      <c r="I8" s="44" t="s">
        <v>37</v>
      </c>
    </row>
    <row r="9" spans="1:11" ht="24.9" customHeight="1" x14ac:dyDescent="0.25">
      <c r="B9" s="43">
        <v>5</v>
      </c>
      <c r="C9" s="44" t="s">
        <v>13</v>
      </c>
      <c r="D9" s="44" t="s">
        <v>11</v>
      </c>
      <c r="E9" s="44" t="s">
        <v>18</v>
      </c>
      <c r="F9" s="44" t="s">
        <v>5</v>
      </c>
      <c r="G9" s="44" t="s">
        <v>27</v>
      </c>
      <c r="H9" s="44" t="s">
        <v>33</v>
      </c>
      <c r="I9" s="44" t="s">
        <v>43</v>
      </c>
    </row>
    <row r="10" spans="1:11" ht="24.9" customHeight="1" x14ac:dyDescent="0.25">
      <c r="B10" s="43">
        <v>6</v>
      </c>
      <c r="C10" s="44" t="s">
        <v>13</v>
      </c>
      <c r="D10" s="44" t="s">
        <v>4</v>
      </c>
      <c r="E10" s="44" t="s">
        <v>17</v>
      </c>
      <c r="F10" s="44" t="s">
        <v>5</v>
      </c>
      <c r="G10" s="44" t="s">
        <v>26</v>
      </c>
      <c r="H10" s="44" t="s">
        <v>33</v>
      </c>
      <c r="I10" s="44" t="s">
        <v>36</v>
      </c>
    </row>
    <row r="11" spans="1:11" ht="24.9" customHeight="1" x14ac:dyDescent="0.25">
      <c r="B11" s="43">
        <v>7</v>
      </c>
      <c r="C11" s="44" t="s">
        <v>13</v>
      </c>
      <c r="D11" s="44" t="s">
        <v>4</v>
      </c>
      <c r="E11" s="44" t="s">
        <v>17</v>
      </c>
      <c r="F11" s="44" t="s">
        <v>5</v>
      </c>
      <c r="G11" s="44" t="s">
        <v>28</v>
      </c>
      <c r="H11" s="44" t="s">
        <v>33</v>
      </c>
      <c r="I11" s="44" t="s">
        <v>36</v>
      </c>
    </row>
    <row r="12" spans="1:11" ht="24.9" customHeight="1" x14ac:dyDescent="0.25">
      <c r="B12" s="43">
        <v>8</v>
      </c>
      <c r="C12" s="44" t="s">
        <v>10</v>
      </c>
      <c r="D12" s="44" t="s">
        <v>2</v>
      </c>
      <c r="E12" s="44" t="s">
        <v>5</v>
      </c>
      <c r="F12" s="44" t="s">
        <v>23</v>
      </c>
      <c r="G12" s="44" t="s">
        <v>5</v>
      </c>
      <c r="H12" s="44" t="s">
        <v>5</v>
      </c>
      <c r="I12" s="44" t="s">
        <v>37</v>
      </c>
    </row>
    <row r="13" spans="1:11" ht="24.9" customHeight="1" x14ac:dyDescent="0.25">
      <c r="B13" s="43">
        <v>9</v>
      </c>
      <c r="C13" s="44" t="s">
        <v>10</v>
      </c>
      <c r="D13" s="44" t="s">
        <v>3</v>
      </c>
      <c r="E13" s="44" t="s">
        <v>5</v>
      </c>
      <c r="F13" s="44" t="s">
        <v>23</v>
      </c>
      <c r="G13" s="44" t="s">
        <v>26</v>
      </c>
      <c r="H13" s="44" t="s">
        <v>33</v>
      </c>
      <c r="I13" s="44" t="s">
        <v>37</v>
      </c>
    </row>
    <row r="14" spans="1:11" ht="24.9" customHeight="1" x14ac:dyDescent="0.25">
      <c r="B14" s="43">
        <v>10</v>
      </c>
      <c r="C14" s="44" t="s">
        <v>10</v>
      </c>
      <c r="D14" s="44" t="s">
        <v>4</v>
      </c>
      <c r="E14" s="44" t="s">
        <v>19</v>
      </c>
      <c r="F14" s="44" t="s">
        <v>5</v>
      </c>
      <c r="G14" s="44" t="s">
        <v>26</v>
      </c>
      <c r="H14" s="44" t="s">
        <v>33</v>
      </c>
      <c r="I14" s="44" t="s">
        <v>37</v>
      </c>
    </row>
    <row r="15" spans="1:11" ht="24.9" customHeight="1" x14ac:dyDescent="0.25">
      <c r="B15" s="43">
        <v>11</v>
      </c>
      <c r="C15" s="44" t="s">
        <v>10</v>
      </c>
      <c r="D15" s="44" t="s">
        <v>4</v>
      </c>
      <c r="E15" s="44" t="s">
        <v>19</v>
      </c>
      <c r="F15" s="44" t="s">
        <v>5</v>
      </c>
      <c r="G15" s="44" t="s">
        <v>7</v>
      </c>
      <c r="H15" s="44" t="s">
        <v>33</v>
      </c>
      <c r="I15" s="44" t="s">
        <v>37</v>
      </c>
    </row>
    <row r="16" spans="1:11" ht="24.9" customHeight="1" x14ac:dyDescent="0.25">
      <c r="B16" s="43">
        <v>12</v>
      </c>
      <c r="C16" s="44" t="s">
        <v>14</v>
      </c>
      <c r="D16" s="44" t="s">
        <v>4</v>
      </c>
      <c r="E16" s="44" t="s">
        <v>19</v>
      </c>
      <c r="F16" s="44" t="s">
        <v>5</v>
      </c>
      <c r="G16" s="44" t="s">
        <v>28</v>
      </c>
      <c r="H16" s="44" t="s">
        <v>33</v>
      </c>
      <c r="I16" s="44" t="s">
        <v>36</v>
      </c>
    </row>
    <row r="17" spans="2:11" ht="24.9" customHeight="1" x14ac:dyDescent="0.25">
      <c r="B17" s="43">
        <v>13</v>
      </c>
      <c r="C17" s="44" t="s">
        <v>14</v>
      </c>
      <c r="D17" s="44" t="s">
        <v>4</v>
      </c>
      <c r="E17" s="44" t="s">
        <v>19</v>
      </c>
      <c r="F17" s="44" t="s">
        <v>5</v>
      </c>
      <c r="G17" s="44" t="s">
        <v>6</v>
      </c>
      <c r="H17" s="44" t="s">
        <v>33</v>
      </c>
      <c r="I17" s="44" t="s">
        <v>36</v>
      </c>
    </row>
    <row r="18" spans="2:11" ht="24.9" customHeight="1" x14ac:dyDescent="0.25">
      <c r="B18" s="43">
        <v>14</v>
      </c>
      <c r="C18" s="44" t="s">
        <v>14</v>
      </c>
      <c r="D18" s="44" t="s">
        <v>4</v>
      </c>
      <c r="E18" s="44" t="s">
        <v>19</v>
      </c>
      <c r="F18" s="44" t="s">
        <v>5</v>
      </c>
      <c r="G18" s="44" t="s">
        <v>26</v>
      </c>
      <c r="H18" s="44" t="s">
        <v>33</v>
      </c>
      <c r="I18" s="44" t="s">
        <v>36</v>
      </c>
    </row>
    <row r="19" spans="2:11" ht="24.9" customHeight="1" x14ac:dyDescent="0.25">
      <c r="B19" s="43">
        <v>15</v>
      </c>
      <c r="C19" s="44" t="s">
        <v>15</v>
      </c>
      <c r="D19" s="44" t="s">
        <v>4</v>
      </c>
      <c r="E19" s="44" t="s">
        <v>19</v>
      </c>
      <c r="F19" s="44" t="s">
        <v>5</v>
      </c>
      <c r="G19" s="44" t="s">
        <v>29</v>
      </c>
      <c r="H19" s="44" t="s">
        <v>33</v>
      </c>
      <c r="I19" s="44" t="s">
        <v>36</v>
      </c>
    </row>
    <row r="20" spans="2:11" ht="24.9" customHeight="1" x14ac:dyDescent="0.25">
      <c r="B20" s="43">
        <v>16</v>
      </c>
      <c r="C20" s="44" t="s">
        <v>12</v>
      </c>
      <c r="D20" s="44" t="s">
        <v>3</v>
      </c>
      <c r="E20" s="44" t="s">
        <v>5</v>
      </c>
      <c r="F20" s="44" t="s">
        <v>24</v>
      </c>
      <c r="G20" s="44" t="s">
        <v>30</v>
      </c>
      <c r="H20" s="44" t="s">
        <v>33</v>
      </c>
      <c r="I20" s="44" t="s">
        <v>36</v>
      </c>
    </row>
    <row r="21" spans="2:11" ht="24.9" customHeight="1" x14ac:dyDescent="0.25">
      <c r="B21" s="43">
        <v>17</v>
      </c>
      <c r="C21" s="44" t="s">
        <v>12</v>
      </c>
      <c r="D21" s="44" t="s">
        <v>3</v>
      </c>
      <c r="E21" s="44" t="s">
        <v>5</v>
      </c>
      <c r="F21" s="44" t="s">
        <v>23</v>
      </c>
      <c r="G21" s="44" t="s">
        <v>30</v>
      </c>
      <c r="H21" s="44" t="s">
        <v>33</v>
      </c>
      <c r="I21" s="44" t="s">
        <v>36</v>
      </c>
    </row>
    <row r="22" spans="2:11" ht="24.9" customHeight="1" x14ac:dyDescent="0.25">
      <c r="B22" s="43">
        <v>18</v>
      </c>
      <c r="C22" s="44" t="s">
        <v>10</v>
      </c>
      <c r="D22" s="44" t="s">
        <v>3</v>
      </c>
      <c r="E22" s="44" t="s">
        <v>5</v>
      </c>
      <c r="F22" s="44" t="s">
        <v>23</v>
      </c>
      <c r="G22" s="44" t="s">
        <v>7</v>
      </c>
      <c r="H22" s="44" t="s">
        <v>34</v>
      </c>
      <c r="I22" s="44" t="s">
        <v>37</v>
      </c>
    </row>
    <row r="23" spans="2:11" ht="24.9" customHeight="1" x14ac:dyDescent="0.25">
      <c r="B23" s="43">
        <v>19</v>
      </c>
      <c r="C23" s="44" t="s">
        <v>10</v>
      </c>
      <c r="D23" s="44" t="s">
        <v>4</v>
      </c>
      <c r="E23" s="44" t="s">
        <v>19</v>
      </c>
      <c r="F23" s="44" t="s">
        <v>5</v>
      </c>
      <c r="G23" s="44" t="s">
        <v>7</v>
      </c>
      <c r="H23" s="44" t="s">
        <v>34</v>
      </c>
      <c r="I23" s="44" t="s">
        <v>37</v>
      </c>
    </row>
    <row r="24" spans="2:11" ht="24.9" customHeight="1" x14ac:dyDescent="0.25">
      <c r="B24" s="43">
        <v>20</v>
      </c>
      <c r="C24" s="44" t="s">
        <v>10</v>
      </c>
      <c r="D24" s="44" t="s">
        <v>4</v>
      </c>
      <c r="E24" s="44" t="s">
        <v>16</v>
      </c>
      <c r="F24" s="44" t="s">
        <v>5</v>
      </c>
      <c r="G24" s="44" t="s">
        <v>6</v>
      </c>
      <c r="H24" s="44" t="s">
        <v>35</v>
      </c>
      <c r="I24" s="44" t="s">
        <v>37</v>
      </c>
    </row>
    <row r="25" spans="2:11" ht="24.9" customHeight="1" x14ac:dyDescent="0.25">
      <c r="B25" s="43">
        <v>21</v>
      </c>
      <c r="C25" s="44" t="s">
        <v>10</v>
      </c>
      <c r="D25" s="44" t="s">
        <v>4</v>
      </c>
      <c r="E25" s="44" t="s">
        <v>20</v>
      </c>
      <c r="F25" s="44" t="s">
        <v>5</v>
      </c>
      <c r="G25" s="44" t="s">
        <v>6</v>
      </c>
      <c r="H25" s="44" t="s">
        <v>33</v>
      </c>
      <c r="I25" s="44" t="s">
        <v>37</v>
      </c>
    </row>
    <row r="26" spans="2:11" ht="24.9" customHeight="1" x14ac:dyDescent="0.25">
      <c r="B26" s="43">
        <v>22</v>
      </c>
      <c r="C26" s="44" t="s">
        <v>10</v>
      </c>
      <c r="D26" s="44" t="s">
        <v>4</v>
      </c>
      <c r="E26" s="44" t="s">
        <v>20</v>
      </c>
      <c r="F26" s="44" t="s">
        <v>5</v>
      </c>
      <c r="G26" s="44" t="s">
        <v>31</v>
      </c>
      <c r="H26" s="44" t="s">
        <v>33</v>
      </c>
      <c r="I26" s="44" t="s">
        <v>37</v>
      </c>
    </row>
    <row r="27" spans="2:11" ht="24.9" customHeight="1" x14ac:dyDescent="0.25">
      <c r="B27" s="43">
        <v>61</v>
      </c>
      <c r="C27" s="44" t="s">
        <v>10</v>
      </c>
      <c r="D27" s="44" t="s">
        <v>4</v>
      </c>
      <c r="E27" s="44" t="s">
        <v>21</v>
      </c>
      <c r="F27" s="44" t="s">
        <v>5</v>
      </c>
      <c r="G27" s="44" t="s">
        <v>6</v>
      </c>
      <c r="H27" s="44" t="s">
        <v>33</v>
      </c>
      <c r="I27" s="44" t="s">
        <v>37</v>
      </c>
    </row>
    <row r="28" spans="2:11" ht="24.9" customHeight="1" x14ac:dyDescent="0.25">
      <c r="B28" s="43">
        <v>62</v>
      </c>
      <c r="C28" s="44" t="s">
        <v>10</v>
      </c>
      <c r="D28" s="44" t="s">
        <v>4</v>
      </c>
      <c r="E28" s="44" t="s">
        <v>25</v>
      </c>
      <c r="F28" s="44" t="s">
        <v>5</v>
      </c>
      <c r="G28" s="44" t="s">
        <v>6</v>
      </c>
      <c r="H28" s="44" t="s">
        <v>33</v>
      </c>
      <c r="I28" s="44" t="s">
        <v>37</v>
      </c>
    </row>
    <row r="29" spans="2:11" ht="18.75" customHeight="1" x14ac:dyDescent="0.25">
      <c r="B29" s="41" t="s">
        <v>42</v>
      </c>
      <c r="K29" s="42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>
      <selection activeCell="T13" sqref="T1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3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3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Z33"/>
  <sheetViews>
    <sheetView showGridLines="0" zoomScaleNormal="100" workbookViewId="0">
      <selection activeCell="B2" sqref="B2:L2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5546875" style="2" customWidth="1"/>
    <col min="6" max="6" width="23" style="2" customWidth="1"/>
    <col min="7" max="8" width="14.5546875" style="2" customWidth="1"/>
    <col min="9" max="9" width="16.88671875" style="2" customWidth="1"/>
    <col min="10" max="10" width="14.5546875" style="2" customWidth="1"/>
    <col min="11" max="11" width="17.777343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115</v>
      </c>
      <c r="B1" s="63" t="s">
        <v>59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" customHeight="1" x14ac:dyDescent="0.25">
      <c r="A2" s="6" t="s">
        <v>116</v>
      </c>
      <c r="B2" s="63" t="s">
        <v>89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" customHeight="1" x14ac:dyDescent="0.25">
      <c r="A3" s="6" t="s">
        <v>117</v>
      </c>
      <c r="B3" s="63" t="s">
        <v>48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"Source: "&amp;'Data CED'!B3</f>
        <v>Source: Source</v>
      </c>
    </row>
    <row r="4" spans="1:26" x14ac:dyDescent="0.25">
      <c r="A4" s="6" t="s">
        <v>49</v>
      </c>
      <c r="B4" s="63" t="s">
        <v>42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25">
      <c r="A5" s="6" t="s">
        <v>118</v>
      </c>
      <c r="B5" s="63" t="s">
        <v>90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25">
      <c r="A6" s="7" t="s">
        <v>119</v>
      </c>
      <c r="B6" s="61" t="s">
        <v>79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49" t="s">
        <v>8</v>
      </c>
      <c r="B9" s="52" t="s">
        <v>62</v>
      </c>
      <c r="C9" s="53" t="s">
        <v>50</v>
      </c>
      <c r="D9" s="53" t="s">
        <v>51</v>
      </c>
      <c r="E9" s="53" t="s">
        <v>52</v>
      </c>
      <c r="F9" s="53" t="s">
        <v>78</v>
      </c>
      <c r="G9" s="53" t="s">
        <v>84</v>
      </c>
      <c r="H9" s="53" t="s">
        <v>60</v>
      </c>
      <c r="I9" s="54" t="s">
        <v>53</v>
      </c>
      <c r="J9" s="53" t="s">
        <v>54</v>
      </c>
      <c r="K9" s="53" t="s">
        <v>58</v>
      </c>
      <c r="L9" s="54" t="s">
        <v>85</v>
      </c>
      <c r="M9" s="54" t="s">
        <v>56</v>
      </c>
      <c r="N9" s="55" t="s">
        <v>57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0">
        <v>1</v>
      </c>
      <c r="B10" s="56">
        <v>62</v>
      </c>
      <c r="C10" s="45">
        <v>55.958089340134798</v>
      </c>
      <c r="D10" s="45">
        <v>14.205416445749957</v>
      </c>
      <c r="E10" s="45">
        <v>1.5171227222337906E-2</v>
      </c>
      <c r="F10" s="45">
        <v>0</v>
      </c>
      <c r="G10" s="45">
        <v>2196.6034334803253</v>
      </c>
      <c r="H10" s="45">
        <v>0.64342692662380507</v>
      </c>
      <c r="I10" s="45">
        <v>2.5042303011231426</v>
      </c>
      <c r="J10" s="45">
        <v>13.032583638989095</v>
      </c>
      <c r="K10" s="45">
        <v>0</v>
      </c>
      <c r="L10" s="45">
        <v>24.285808985825994</v>
      </c>
      <c r="M10" s="45">
        <v>2307.2481603459946</v>
      </c>
      <c r="N10" s="57" t="s">
        <v>114</v>
      </c>
      <c r="O10" s="2"/>
    </row>
    <row r="11" spans="1:26" x14ac:dyDescent="0.25">
      <c r="A11" s="51">
        <v>2</v>
      </c>
      <c r="B11" s="56">
        <v>61</v>
      </c>
      <c r="C11" s="45">
        <v>55.958089340134798</v>
      </c>
      <c r="D11" s="45">
        <v>14.205416445749957</v>
      </c>
      <c r="E11" s="45">
        <v>0</v>
      </c>
      <c r="F11" s="45">
        <v>0</v>
      </c>
      <c r="G11" s="45">
        <v>2196.6034334803253</v>
      </c>
      <c r="H11" s="45">
        <v>0</v>
      </c>
      <c r="I11" s="45">
        <v>2.5042303011231426</v>
      </c>
      <c r="J11" s="45">
        <v>5.1726515457659206</v>
      </c>
      <c r="K11" s="45">
        <v>0</v>
      </c>
      <c r="L11" s="45">
        <v>24.285808985825994</v>
      </c>
      <c r="M11" s="45">
        <v>2298.7296300989251</v>
      </c>
      <c r="N11" s="57" t="s">
        <v>113</v>
      </c>
      <c r="O11" s="2"/>
    </row>
    <row r="12" spans="1:26" x14ac:dyDescent="0.25">
      <c r="A12" s="51">
        <v>3</v>
      </c>
      <c r="B12" s="56">
        <v>22</v>
      </c>
      <c r="C12" s="45">
        <v>21.030418406242948</v>
      </c>
      <c r="D12" s="45">
        <v>5.3962370421483499</v>
      </c>
      <c r="E12" s="45">
        <v>0.27599226841721886</v>
      </c>
      <c r="F12" s="45">
        <v>0</v>
      </c>
      <c r="G12" s="45">
        <v>3903.0644720458931</v>
      </c>
      <c r="H12" s="45">
        <v>22.673853084931189</v>
      </c>
      <c r="I12" s="45">
        <v>4.4496754257768796</v>
      </c>
      <c r="J12" s="45">
        <v>12.46470655528528</v>
      </c>
      <c r="K12" s="45">
        <v>0</v>
      </c>
      <c r="L12" s="45">
        <v>24.285808985825994</v>
      </c>
      <c r="M12" s="45">
        <v>3993.641163814521</v>
      </c>
      <c r="N12" s="57" t="s">
        <v>112</v>
      </c>
      <c r="O12" s="2"/>
    </row>
    <row r="13" spans="1:26" x14ac:dyDescent="0.25">
      <c r="A13" s="51">
        <v>4</v>
      </c>
      <c r="B13" s="56">
        <v>21</v>
      </c>
      <c r="C13" s="45">
        <v>55.958089340134798</v>
      </c>
      <c r="D13" s="45">
        <v>14.205416445749957</v>
      </c>
      <c r="E13" s="45">
        <v>0.27599226841721886</v>
      </c>
      <c r="F13" s="45">
        <v>0</v>
      </c>
      <c r="G13" s="45">
        <v>2196.6034334803253</v>
      </c>
      <c r="H13" s="45">
        <v>22.673853084931189</v>
      </c>
      <c r="I13" s="45">
        <v>2.5042303011231426</v>
      </c>
      <c r="J13" s="45">
        <v>12.46470655528528</v>
      </c>
      <c r="K13" s="45">
        <v>0</v>
      </c>
      <c r="L13" s="45">
        <v>24.285808985825994</v>
      </c>
      <c r="M13" s="45">
        <v>2328.971530461793</v>
      </c>
      <c r="N13" s="57" t="s">
        <v>111</v>
      </c>
      <c r="O13" s="2"/>
    </row>
    <row r="14" spans="1:26" x14ac:dyDescent="0.25">
      <c r="A14" s="51">
        <v>5</v>
      </c>
      <c r="B14" s="56">
        <v>20</v>
      </c>
      <c r="C14" s="45">
        <v>55.868257557095347</v>
      </c>
      <c r="D14" s="45">
        <v>39.969236402223984</v>
      </c>
      <c r="E14" s="45">
        <v>15.019839172231581</v>
      </c>
      <c r="F14" s="45">
        <v>-3.7450675377361578E-14</v>
      </c>
      <c r="G14" s="45">
        <v>2398.1193574175013</v>
      </c>
      <c r="H14" s="45">
        <v>0</v>
      </c>
      <c r="I14" s="45">
        <v>2.503770781527686</v>
      </c>
      <c r="J14" s="45">
        <v>1.3957784936059137</v>
      </c>
      <c r="K14" s="45">
        <v>0</v>
      </c>
      <c r="L14" s="45">
        <v>24.285808985825994</v>
      </c>
      <c r="M14" s="45">
        <v>2537.162048810012</v>
      </c>
      <c r="N14" s="57" t="s">
        <v>110</v>
      </c>
      <c r="O14" s="2"/>
    </row>
    <row r="15" spans="1:26" x14ac:dyDescent="0.25">
      <c r="A15" s="51">
        <v>6</v>
      </c>
      <c r="B15" s="56">
        <v>19</v>
      </c>
      <c r="C15" s="45">
        <v>39.164919707598827</v>
      </c>
      <c r="D15" s="45">
        <v>65.059294310585983</v>
      </c>
      <c r="E15" s="45">
        <v>104.5842137660551</v>
      </c>
      <c r="F15" s="45">
        <v>0</v>
      </c>
      <c r="G15" s="45">
        <v>1908.6541330020243</v>
      </c>
      <c r="H15" s="45">
        <v>629.67477598425194</v>
      </c>
      <c r="I15" s="45">
        <v>2.4844985621420563</v>
      </c>
      <c r="J15" s="45">
        <v>0.84874134288257408</v>
      </c>
      <c r="K15" s="45">
        <v>0</v>
      </c>
      <c r="L15" s="45">
        <v>24.285808985825994</v>
      </c>
      <c r="M15" s="45">
        <v>2774.7563856613665</v>
      </c>
      <c r="N15" s="57" t="s">
        <v>109</v>
      </c>
      <c r="O15" s="2"/>
    </row>
    <row r="16" spans="1:26" x14ac:dyDescent="0.25">
      <c r="A16" s="51">
        <v>7</v>
      </c>
      <c r="B16" s="56">
        <v>15</v>
      </c>
      <c r="C16" s="45">
        <v>21.033012435562334</v>
      </c>
      <c r="D16" s="45">
        <v>5.396902649309907</v>
      </c>
      <c r="E16" s="45">
        <v>56.165596281770362</v>
      </c>
      <c r="F16" s="45">
        <v>0</v>
      </c>
      <c r="G16" s="45">
        <v>5850.3427280928336</v>
      </c>
      <c r="H16" s="45">
        <v>622.5433515313124</v>
      </c>
      <c r="I16" s="45">
        <v>6.5012159900534687</v>
      </c>
      <c r="J16" s="45">
        <v>5.1732895744303793</v>
      </c>
      <c r="K16" s="45">
        <v>0</v>
      </c>
      <c r="L16" s="45">
        <v>26.381695601428532</v>
      </c>
      <c r="M16" s="45">
        <v>6593.5377921567015</v>
      </c>
      <c r="N16" s="57" t="s">
        <v>105</v>
      </c>
      <c r="O16" s="2"/>
    </row>
    <row r="17" spans="1:15" x14ac:dyDescent="0.25">
      <c r="A17" s="51">
        <v>8</v>
      </c>
      <c r="B17" s="56">
        <v>14</v>
      </c>
      <c r="C17" s="45">
        <v>95.907617143998522</v>
      </c>
      <c r="D17" s="45">
        <v>24.3469292450071</v>
      </c>
      <c r="E17" s="45">
        <v>256.10732277933926</v>
      </c>
      <c r="F17" s="45">
        <v>0</v>
      </c>
      <c r="G17" s="45">
        <v>2491.8114075817125</v>
      </c>
      <c r="H17" s="45">
        <v>342.91065594991778</v>
      </c>
      <c r="I17" s="45">
        <v>6.2967974354112002</v>
      </c>
      <c r="J17" s="45">
        <v>5.1732895744303793</v>
      </c>
      <c r="K17" s="45">
        <v>0</v>
      </c>
      <c r="L17" s="45">
        <v>39.07350197767272</v>
      </c>
      <c r="M17" s="45">
        <v>3261.6275216874892</v>
      </c>
      <c r="N17" s="57" t="s">
        <v>104</v>
      </c>
      <c r="O17" s="2"/>
    </row>
    <row r="18" spans="1:15" x14ac:dyDescent="0.25">
      <c r="A18" s="51">
        <v>9</v>
      </c>
      <c r="B18" s="56">
        <v>13</v>
      </c>
      <c r="C18" s="45">
        <v>56.287939593337903</v>
      </c>
      <c r="D18" s="45">
        <v>14.289151617317472</v>
      </c>
      <c r="E18" s="45">
        <v>150.3087444282001</v>
      </c>
      <c r="F18" s="45">
        <v>0</v>
      </c>
      <c r="G18" s="45">
        <v>2254.4272388174654</v>
      </c>
      <c r="H18" s="45">
        <v>311.04371402800501</v>
      </c>
      <c r="I18" s="45">
        <v>5.7139482645453779</v>
      </c>
      <c r="J18" s="45">
        <v>5.1732895744303793</v>
      </c>
      <c r="K18" s="45">
        <v>0</v>
      </c>
      <c r="L18" s="45">
        <v>39.07350197767272</v>
      </c>
      <c r="M18" s="45">
        <v>2836.3175283009741</v>
      </c>
      <c r="N18" s="57" t="s">
        <v>103</v>
      </c>
      <c r="O18" s="2"/>
    </row>
    <row r="19" spans="1:15" x14ac:dyDescent="0.25">
      <c r="A19" s="51">
        <v>10</v>
      </c>
      <c r="B19" s="56">
        <v>12</v>
      </c>
      <c r="C19" s="45">
        <v>26.793386660522447</v>
      </c>
      <c r="D19" s="45">
        <v>6.801719286575743</v>
      </c>
      <c r="E19" s="45">
        <v>71.547836659472878</v>
      </c>
      <c r="F19" s="45">
        <v>0</v>
      </c>
      <c r="G19" s="45">
        <v>2130.1837254303887</v>
      </c>
      <c r="H19" s="45">
        <v>293.90181510911356</v>
      </c>
      <c r="I19" s="45">
        <v>5.3990474349796882</v>
      </c>
      <c r="J19" s="45">
        <v>5.1732895744303793</v>
      </c>
      <c r="K19" s="45">
        <v>0</v>
      </c>
      <c r="L19" s="45">
        <v>39.07350197767272</v>
      </c>
      <c r="M19" s="45">
        <v>2578.8743221331561</v>
      </c>
      <c r="N19" s="57" t="s">
        <v>102</v>
      </c>
      <c r="O19" s="2"/>
    </row>
    <row r="20" spans="1:15" x14ac:dyDescent="0.25">
      <c r="A20" s="51">
        <v>11</v>
      </c>
      <c r="B20" s="56">
        <v>11</v>
      </c>
      <c r="C20" s="45">
        <v>39.164919707598827</v>
      </c>
      <c r="D20" s="45">
        <v>9.9423336477603392</v>
      </c>
      <c r="E20" s="45">
        <v>104.58421376605514</v>
      </c>
      <c r="F20" s="45">
        <v>0</v>
      </c>
      <c r="G20" s="45">
        <v>2234.6598357018793</v>
      </c>
      <c r="H20" s="45">
        <v>308.31640201904185</v>
      </c>
      <c r="I20" s="45">
        <v>2.4832743877436618</v>
      </c>
      <c r="J20" s="45">
        <v>5.1732895744303793</v>
      </c>
      <c r="K20" s="45">
        <v>0</v>
      </c>
      <c r="L20" s="45">
        <v>24.285808985825994</v>
      </c>
      <c r="M20" s="45">
        <v>2728.6100777903357</v>
      </c>
      <c r="N20" s="57" t="s">
        <v>101</v>
      </c>
      <c r="O20" s="2"/>
    </row>
    <row r="21" spans="1:15" x14ac:dyDescent="0.25">
      <c r="A21" s="51">
        <v>12</v>
      </c>
      <c r="B21" s="56">
        <v>10</v>
      </c>
      <c r="C21" s="45">
        <v>173.0942276012249</v>
      </c>
      <c r="D21" s="45">
        <v>43.941378564318661</v>
      </c>
      <c r="E21" s="45">
        <v>462.22292388880749</v>
      </c>
      <c r="F21" s="45">
        <v>0</v>
      </c>
      <c r="G21" s="45">
        <v>2772.5139467867702</v>
      </c>
      <c r="H21" s="45">
        <v>380.92698998897254</v>
      </c>
      <c r="I21" s="45">
        <v>3.0660597870017074</v>
      </c>
      <c r="J21" s="45">
        <v>5.1732895744303793</v>
      </c>
      <c r="K21" s="45">
        <v>0</v>
      </c>
      <c r="L21" s="45">
        <v>24.285808985825994</v>
      </c>
      <c r="M21" s="45">
        <v>3865.2246251773522</v>
      </c>
      <c r="N21" s="57" t="s">
        <v>100</v>
      </c>
      <c r="O21" s="2"/>
    </row>
    <row r="22" spans="1:15" x14ac:dyDescent="0.25">
      <c r="A22" s="51">
        <v>13</v>
      </c>
      <c r="B22" s="56">
        <v>7</v>
      </c>
      <c r="C22" s="45">
        <v>25.365435337806051</v>
      </c>
      <c r="D22" s="45">
        <v>6.4392222205993592</v>
      </c>
      <c r="E22" s="45">
        <v>1.5171227222337897E-2</v>
      </c>
      <c r="F22" s="45">
        <v>0</v>
      </c>
      <c r="G22" s="45">
        <v>2097.3666757956948</v>
      </c>
      <c r="H22" s="45">
        <v>0</v>
      </c>
      <c r="I22" s="45">
        <v>5.3987081965548622</v>
      </c>
      <c r="J22" s="45">
        <v>14.895704533744951</v>
      </c>
      <c r="K22" s="45">
        <v>0</v>
      </c>
      <c r="L22" s="45">
        <v>53.744708286890514</v>
      </c>
      <c r="M22" s="45">
        <v>2203.225625598513</v>
      </c>
      <c r="N22" s="57" t="s">
        <v>97</v>
      </c>
      <c r="O22" s="2"/>
    </row>
    <row r="23" spans="1:15" x14ac:dyDescent="0.25">
      <c r="A23" s="51">
        <v>14</v>
      </c>
      <c r="B23" s="56">
        <v>6</v>
      </c>
      <c r="C23" s="45">
        <v>93.311114689498112</v>
      </c>
      <c r="D23" s="45">
        <v>23.687785962891397</v>
      </c>
      <c r="E23" s="45">
        <v>1.5171227222337897E-2</v>
      </c>
      <c r="F23" s="45">
        <v>0</v>
      </c>
      <c r="G23" s="45">
        <v>2444.0376710863252</v>
      </c>
      <c r="H23" s="45">
        <v>0</v>
      </c>
      <c r="I23" s="45">
        <v>6.2730326601713795</v>
      </c>
      <c r="J23" s="45">
        <v>14.895704533744953</v>
      </c>
      <c r="K23" s="45">
        <v>0</v>
      </c>
      <c r="L23" s="45">
        <v>53.744708286890514</v>
      </c>
      <c r="M23" s="45">
        <v>2635.9651884467444</v>
      </c>
      <c r="N23" s="57" t="s">
        <v>96</v>
      </c>
      <c r="O23" s="2"/>
    </row>
    <row r="24" spans="1:15" x14ac:dyDescent="0.25">
      <c r="A24" s="50">
        <v>15</v>
      </c>
      <c r="B24" s="58">
        <v>5</v>
      </c>
      <c r="C24" s="45">
        <v>93.311114689498055</v>
      </c>
      <c r="D24" s="45">
        <v>23.687785962891123</v>
      </c>
      <c r="E24" s="45">
        <v>1.5171227222337894E-2</v>
      </c>
      <c r="F24" s="45">
        <v>0</v>
      </c>
      <c r="G24" s="45">
        <v>2444.0376710862975</v>
      </c>
      <c r="H24" s="45">
        <v>0</v>
      </c>
      <c r="I24" s="45">
        <v>6.2730326601713591</v>
      </c>
      <c r="J24" s="45">
        <v>14.895704533744885</v>
      </c>
      <c r="K24" s="45">
        <v>22.661484355039459</v>
      </c>
      <c r="L24" s="45">
        <v>32.785842130865099</v>
      </c>
      <c r="M24" s="45">
        <v>2637.6678066457298</v>
      </c>
      <c r="N24" s="57" t="s">
        <v>95</v>
      </c>
      <c r="O24" s="2"/>
    </row>
    <row r="25" spans="1:15" x14ac:dyDescent="0.25">
      <c r="A25" s="50">
        <v>16</v>
      </c>
      <c r="B25" s="58">
        <v>4</v>
      </c>
      <c r="C25" s="45">
        <v>173.08335156914214</v>
      </c>
      <c r="D25" s="45">
        <v>43.938617595050118</v>
      </c>
      <c r="E25" s="45">
        <v>1.5171227222337897E-2</v>
      </c>
      <c r="F25" s="45">
        <v>0</v>
      </c>
      <c r="G25" s="45">
        <v>2729.5984400651332</v>
      </c>
      <c r="H25" s="45">
        <v>0</v>
      </c>
      <c r="I25" s="45">
        <v>3.0658671372231843</v>
      </c>
      <c r="J25" s="45">
        <v>14.895704533744953</v>
      </c>
      <c r="K25" s="45">
        <v>0</v>
      </c>
      <c r="L25" s="45">
        <v>24.285808985825994</v>
      </c>
      <c r="M25" s="45">
        <v>2988.8829611133419</v>
      </c>
      <c r="N25" s="57" t="s">
        <v>94</v>
      </c>
      <c r="O25" s="2"/>
    </row>
    <row r="26" spans="1:15" x14ac:dyDescent="0.25">
      <c r="A26" s="50">
        <v>17</v>
      </c>
      <c r="B26" s="56">
        <v>3</v>
      </c>
      <c r="C26" s="45">
        <v>55.868257557095347</v>
      </c>
      <c r="D26" s="45">
        <v>14.182611916446209</v>
      </c>
      <c r="E26" s="45">
        <v>15.019839172231581</v>
      </c>
      <c r="F26" s="45">
        <v>-3.7450675377361578E-14</v>
      </c>
      <c r="G26" s="45">
        <v>2229.945051007071</v>
      </c>
      <c r="H26" s="45">
        <v>0</v>
      </c>
      <c r="I26" s="45">
        <v>2.5002101589820498</v>
      </c>
      <c r="J26" s="45">
        <v>5.7050716186901642</v>
      </c>
      <c r="K26" s="45">
        <v>0</v>
      </c>
      <c r="L26" s="45">
        <v>24.285808985825994</v>
      </c>
      <c r="M26" s="45">
        <v>2347.5068504163423</v>
      </c>
      <c r="N26" s="57" t="s">
        <v>93</v>
      </c>
      <c r="O26" s="2"/>
    </row>
    <row r="27" spans="1:15" x14ac:dyDescent="0.25">
      <c r="A27" s="50">
        <v>18</v>
      </c>
      <c r="B27" s="56">
        <v>18</v>
      </c>
      <c r="C27" s="45">
        <v>39.158414010343478</v>
      </c>
      <c r="D27" s="45">
        <v>43.484480020545888</v>
      </c>
      <c r="E27" s="45">
        <v>0</v>
      </c>
      <c r="F27" s="45">
        <v>955.18679421851311</v>
      </c>
      <c r="G27" s="45">
        <v>1453.187631080955</v>
      </c>
      <c r="H27" s="45">
        <v>0</v>
      </c>
      <c r="I27" s="45">
        <v>9.4996352517592388</v>
      </c>
      <c r="J27" s="45">
        <v>1.1292117335367959</v>
      </c>
      <c r="K27" s="45">
        <v>0</v>
      </c>
      <c r="L27" s="45">
        <v>24.285808985825994</v>
      </c>
      <c r="M27" s="45">
        <v>2525.9319753014797</v>
      </c>
      <c r="N27" s="57" t="s">
        <v>108</v>
      </c>
      <c r="O27" s="2"/>
    </row>
    <row r="28" spans="1:15" x14ac:dyDescent="0.25">
      <c r="A28" s="50">
        <v>19</v>
      </c>
      <c r="B28" s="56">
        <v>17</v>
      </c>
      <c r="C28" s="45">
        <v>21.028975255072545</v>
      </c>
      <c r="D28" s="45">
        <v>3.6071009376322603</v>
      </c>
      <c r="E28" s="45">
        <v>0</v>
      </c>
      <c r="F28" s="45">
        <v>955.16211322052106</v>
      </c>
      <c r="G28" s="45">
        <v>1448.5215753476307</v>
      </c>
      <c r="H28" s="45">
        <v>0</v>
      </c>
      <c r="I28" s="45">
        <v>9.2120891967086127</v>
      </c>
      <c r="J28" s="45">
        <v>4.0195593135693892</v>
      </c>
      <c r="K28" s="45">
        <v>0</v>
      </c>
      <c r="L28" s="45">
        <v>35.929672054268913</v>
      </c>
      <c r="M28" s="45">
        <v>2477.4810853254039</v>
      </c>
      <c r="N28" s="57" t="s">
        <v>107</v>
      </c>
      <c r="O28" s="2"/>
    </row>
    <row r="29" spans="1:15" x14ac:dyDescent="0.25">
      <c r="A29" s="50">
        <v>20</v>
      </c>
      <c r="B29" s="56">
        <v>16</v>
      </c>
      <c r="C29" s="45">
        <v>21.033012435562334</v>
      </c>
      <c r="D29" s="45">
        <v>3.6077934353575829</v>
      </c>
      <c r="E29" s="45">
        <v>0</v>
      </c>
      <c r="F29" s="45">
        <v>939.32336432326031</v>
      </c>
      <c r="G29" s="45">
        <v>1414.7774411227731</v>
      </c>
      <c r="H29" s="45">
        <v>0</v>
      </c>
      <c r="I29" s="45">
        <v>9.2138577501604129</v>
      </c>
      <c r="J29" s="45">
        <v>4.0203309957955256</v>
      </c>
      <c r="K29" s="45">
        <v>0</v>
      </c>
      <c r="L29" s="45">
        <v>35.929672054268913</v>
      </c>
      <c r="M29" s="45">
        <v>2427.9054721171783</v>
      </c>
      <c r="N29" s="57" t="s">
        <v>106</v>
      </c>
      <c r="O29" s="2"/>
    </row>
    <row r="30" spans="1:15" x14ac:dyDescent="0.25">
      <c r="A30" s="50">
        <v>21</v>
      </c>
      <c r="B30" s="56">
        <v>9</v>
      </c>
      <c r="C30" s="45">
        <v>173.06100303861376</v>
      </c>
      <c r="D30" s="45">
        <v>29.36888028552362</v>
      </c>
      <c r="E30" s="45">
        <v>0</v>
      </c>
      <c r="F30" s="45">
        <v>955.16211322052106</v>
      </c>
      <c r="G30" s="45">
        <v>1850.0757819145158</v>
      </c>
      <c r="H30" s="45">
        <v>0</v>
      </c>
      <c r="I30" s="45">
        <v>11.727916041890754</v>
      </c>
      <c r="J30" s="45">
        <v>4.0195593135693892</v>
      </c>
      <c r="K30" s="45">
        <v>0</v>
      </c>
      <c r="L30" s="45">
        <v>24.285808985825994</v>
      </c>
      <c r="M30" s="45">
        <v>3047.7010628004605</v>
      </c>
      <c r="N30" s="57" t="s">
        <v>99</v>
      </c>
      <c r="O30" s="2"/>
    </row>
    <row r="31" spans="1:15" x14ac:dyDescent="0.25">
      <c r="A31" s="50">
        <v>22</v>
      </c>
      <c r="B31" s="56">
        <v>2</v>
      </c>
      <c r="C31" s="45">
        <v>55.959364088756857</v>
      </c>
      <c r="D31" s="45">
        <v>9.4964425024742614</v>
      </c>
      <c r="E31" s="45">
        <v>0</v>
      </c>
      <c r="F31" s="45">
        <v>821.53288818484066</v>
      </c>
      <c r="G31" s="45">
        <v>1489.6500127924546</v>
      </c>
      <c r="H31" s="45">
        <v>0</v>
      </c>
      <c r="I31" s="45">
        <v>9.5807855527226611</v>
      </c>
      <c r="J31" s="45">
        <v>4.0199267365638782</v>
      </c>
      <c r="K31" s="45">
        <v>0</v>
      </c>
      <c r="L31" s="45">
        <v>24.285808985825998</v>
      </c>
      <c r="M31" s="45">
        <v>2414.5252288436386</v>
      </c>
      <c r="N31" s="57" t="s">
        <v>92</v>
      </c>
      <c r="O31" s="2"/>
    </row>
    <row r="32" spans="1:15" x14ac:dyDescent="0.25">
      <c r="A32" s="50">
        <v>23</v>
      </c>
      <c r="B32" s="56">
        <v>8</v>
      </c>
      <c r="C32" s="45">
        <v>18.980390051362015</v>
      </c>
      <c r="D32" s="45">
        <v>0</v>
      </c>
      <c r="E32" s="45">
        <v>0</v>
      </c>
      <c r="F32" s="45">
        <v>3264.783822422391</v>
      </c>
      <c r="G32" s="45">
        <v>0</v>
      </c>
      <c r="H32" s="45">
        <v>0</v>
      </c>
      <c r="I32" s="45">
        <v>0</v>
      </c>
      <c r="J32" s="45">
        <v>2.7081046975535017</v>
      </c>
      <c r="K32" s="45">
        <v>0</v>
      </c>
      <c r="L32" s="45">
        <v>24.285808985825994</v>
      </c>
      <c r="M32" s="45">
        <v>3310.7581261571327</v>
      </c>
      <c r="N32" s="57" t="s">
        <v>98</v>
      </c>
      <c r="O32" s="2"/>
    </row>
    <row r="33" spans="1:15" x14ac:dyDescent="0.25">
      <c r="A33" s="50">
        <v>24</v>
      </c>
      <c r="B33" s="56">
        <v>1</v>
      </c>
      <c r="C33" s="45">
        <v>16.549086753710469</v>
      </c>
      <c r="D33" s="45">
        <v>0</v>
      </c>
      <c r="E33" s="45">
        <v>0</v>
      </c>
      <c r="F33" s="45">
        <v>2448.1132206085122</v>
      </c>
      <c r="G33" s="45">
        <v>0</v>
      </c>
      <c r="H33" s="45">
        <v>0</v>
      </c>
      <c r="I33" s="45">
        <v>0</v>
      </c>
      <c r="J33" s="45">
        <v>2.3612085661394375</v>
      </c>
      <c r="K33" s="45">
        <v>0</v>
      </c>
      <c r="L33" s="45">
        <v>24.285808985825998</v>
      </c>
      <c r="M33" s="45">
        <v>2491.309324914188</v>
      </c>
      <c r="N33" s="57" t="s">
        <v>91</v>
      </c>
      <c r="O33" s="2"/>
    </row>
  </sheetData>
  <sheetProtection selectLockedCells="1"/>
  <sortState ref="A10:M33">
    <sortCondition ref="B10:B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7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topLeftCell="A4" zoomScaleNormal="100" workbookViewId="0">
      <selection activeCell="B1" sqref="B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3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3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Z33"/>
  <sheetViews>
    <sheetView showGridLines="0" zoomScaleNormal="100" workbookViewId="0">
      <selection activeCell="D43" sqref="D43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5" width="14.5546875" style="2" customWidth="1"/>
    <col min="6" max="6" width="23" style="2" customWidth="1"/>
    <col min="7" max="8" width="14.5546875" style="2" customWidth="1"/>
    <col min="9" max="9" width="16.88671875" style="2" customWidth="1"/>
    <col min="10" max="10" width="14.5546875" style="2" customWidth="1"/>
    <col min="11" max="11" width="17.777343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115</v>
      </c>
      <c r="B1" s="63" t="s">
        <v>59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" customHeight="1" x14ac:dyDescent="0.25">
      <c r="A2" s="6" t="s">
        <v>116</v>
      </c>
      <c r="B2" s="63" t="s">
        <v>63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" customHeight="1" x14ac:dyDescent="0.25">
      <c r="A3" s="6" t="s">
        <v>117</v>
      </c>
      <c r="B3" s="63" t="s">
        <v>48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"Source: "&amp;'Data AP'!B3</f>
        <v>Source: Source</v>
      </c>
    </row>
    <row r="4" spans="1:26" x14ac:dyDescent="0.25">
      <c r="A4" s="6" t="s">
        <v>49</v>
      </c>
      <c r="B4" s="63" t="s">
        <v>42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25">
      <c r="A5" s="6" t="s">
        <v>118</v>
      </c>
      <c r="B5" s="63" t="s">
        <v>64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25">
      <c r="A6" s="7" t="s">
        <v>119</v>
      </c>
      <c r="B6" s="61" t="s">
        <v>79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9" t="s">
        <v>8</v>
      </c>
      <c r="B9" s="52" t="s">
        <v>62</v>
      </c>
      <c r="C9" s="53" t="s">
        <v>50</v>
      </c>
      <c r="D9" s="53" t="s">
        <v>51</v>
      </c>
      <c r="E9" s="53" t="s">
        <v>52</v>
      </c>
      <c r="F9" s="53" t="s">
        <v>78</v>
      </c>
      <c r="G9" s="53" t="s">
        <v>84</v>
      </c>
      <c r="H9" s="53" t="s">
        <v>60</v>
      </c>
      <c r="I9" s="54" t="s">
        <v>53</v>
      </c>
      <c r="J9" s="53" t="s">
        <v>54</v>
      </c>
      <c r="K9" s="53" t="s">
        <v>58</v>
      </c>
      <c r="L9" s="54" t="s">
        <v>85</v>
      </c>
      <c r="M9" s="54" t="s">
        <v>56</v>
      </c>
      <c r="N9" s="55" t="s">
        <v>57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0">
        <v>1</v>
      </c>
      <c r="B10" s="56">
        <v>62</v>
      </c>
      <c r="C10" s="45">
        <v>41.425090235867785</v>
      </c>
      <c r="D10" s="45">
        <v>97.591605046037117</v>
      </c>
      <c r="E10" s="45">
        <v>6.7081535354238386E-3</v>
      </c>
      <c r="F10" s="45">
        <v>0</v>
      </c>
      <c r="G10" s="45">
        <v>73.171164524554172</v>
      </c>
      <c r="H10" s="45">
        <v>1.03506531345424</v>
      </c>
      <c r="I10" s="45">
        <v>8.3418538174881915E-2</v>
      </c>
      <c r="J10" s="45">
        <v>3.2691771952903039</v>
      </c>
      <c r="K10" s="45">
        <v>0</v>
      </c>
      <c r="L10" s="45">
        <v>3.7779771973544376</v>
      </c>
      <c r="M10" s="45">
        <v>220.36020620426834</v>
      </c>
      <c r="N10" s="57" t="s">
        <v>114</v>
      </c>
      <c r="O10" s="2"/>
    </row>
    <row r="11" spans="1:26" x14ac:dyDescent="0.25">
      <c r="A11" s="51">
        <v>2</v>
      </c>
      <c r="B11" s="56">
        <v>61</v>
      </c>
      <c r="C11" s="45">
        <v>41.425090235867785</v>
      </c>
      <c r="D11" s="45">
        <v>97.591605046037117</v>
      </c>
      <c r="E11" s="45">
        <v>0</v>
      </c>
      <c r="F11" s="45">
        <v>0</v>
      </c>
      <c r="G11" s="45">
        <v>73.171164524554172</v>
      </c>
      <c r="H11" s="45">
        <v>0</v>
      </c>
      <c r="I11" s="45">
        <v>8.3418538174881915E-2</v>
      </c>
      <c r="J11" s="45">
        <v>1.9585056587785228</v>
      </c>
      <c r="K11" s="45">
        <v>0</v>
      </c>
      <c r="L11" s="45">
        <v>3.7779771973544376</v>
      </c>
      <c r="M11" s="45">
        <v>218.00776120076691</v>
      </c>
      <c r="N11" s="57" t="s">
        <v>113</v>
      </c>
      <c r="O11" s="2"/>
    </row>
    <row r="12" spans="1:26" x14ac:dyDescent="0.25">
      <c r="A12" s="51">
        <v>3</v>
      </c>
      <c r="B12" s="56">
        <v>22</v>
      </c>
      <c r="C12" s="45">
        <v>15.568561944301907</v>
      </c>
      <c r="D12" s="45">
        <v>37.072298173257437</v>
      </c>
      <c r="E12" s="45">
        <v>0.22721304639833936</v>
      </c>
      <c r="F12" s="45">
        <v>0</v>
      </c>
      <c r="G12" s="45">
        <v>773.59906660594299</v>
      </c>
      <c r="H12" s="45">
        <v>22.613082279236227</v>
      </c>
      <c r="I12" s="45">
        <v>0.88193899453473368</v>
      </c>
      <c r="J12" s="45">
        <v>3.1680395305754461</v>
      </c>
      <c r="K12" s="45">
        <v>0</v>
      </c>
      <c r="L12" s="45">
        <v>3.7779771973544376</v>
      </c>
      <c r="M12" s="45">
        <v>856.90817777160146</v>
      </c>
      <c r="N12" s="57" t="s">
        <v>112</v>
      </c>
      <c r="O12" s="2"/>
    </row>
    <row r="13" spans="1:26" x14ac:dyDescent="0.25">
      <c r="A13" s="51">
        <v>4</v>
      </c>
      <c r="B13" s="56">
        <v>21</v>
      </c>
      <c r="C13" s="45">
        <v>41.425090235867785</v>
      </c>
      <c r="D13" s="45">
        <v>97.591605046037117</v>
      </c>
      <c r="E13" s="45">
        <v>0.22721304639833936</v>
      </c>
      <c r="F13" s="45">
        <v>0</v>
      </c>
      <c r="G13" s="45">
        <v>73.171164524554172</v>
      </c>
      <c r="H13" s="45">
        <v>22.613082279236227</v>
      </c>
      <c r="I13" s="45">
        <v>8.3418538174881915E-2</v>
      </c>
      <c r="J13" s="45">
        <v>3.1680395305754461</v>
      </c>
      <c r="K13" s="45">
        <v>0</v>
      </c>
      <c r="L13" s="45">
        <v>3.7779771973544376</v>
      </c>
      <c r="M13" s="45">
        <v>242.05759039819839</v>
      </c>
      <c r="N13" s="57" t="s">
        <v>111</v>
      </c>
      <c r="O13" s="2"/>
    </row>
    <row r="14" spans="1:26" x14ac:dyDescent="0.25">
      <c r="A14" s="51">
        <v>5</v>
      </c>
      <c r="B14" s="56">
        <v>20</v>
      </c>
      <c r="C14" s="45">
        <v>41.358588863817019</v>
      </c>
      <c r="D14" s="45">
        <v>77.942263493880489</v>
      </c>
      <c r="E14" s="45">
        <v>11.119003532375006</v>
      </c>
      <c r="F14" s="45">
        <v>-6.1032030345801025E-15</v>
      </c>
      <c r="G14" s="45">
        <v>79.88387133361266</v>
      </c>
      <c r="H14" s="45">
        <v>-3.3966807976928052E-14</v>
      </c>
      <c r="I14" s="45">
        <v>8.340323109513828E-2</v>
      </c>
      <c r="J14" s="45">
        <v>0.45410292942512959</v>
      </c>
      <c r="K14" s="45">
        <v>0</v>
      </c>
      <c r="L14" s="45">
        <v>3.7779771973544376</v>
      </c>
      <c r="M14" s="45">
        <v>214.61921058155983</v>
      </c>
      <c r="N14" s="57" t="s">
        <v>110</v>
      </c>
      <c r="O14" s="2"/>
    </row>
    <row r="15" spans="1:26" x14ac:dyDescent="0.25">
      <c r="A15" s="51">
        <v>6</v>
      </c>
      <c r="B15" s="56">
        <v>19</v>
      </c>
      <c r="C15" s="45">
        <v>28.993311817817144</v>
      </c>
      <c r="D15" s="45">
        <v>339.96424631578554</v>
      </c>
      <c r="E15" s="45">
        <v>41.187271359667974</v>
      </c>
      <c r="F15" s="45">
        <v>0</v>
      </c>
      <c r="G15" s="45">
        <v>46.282729045814961</v>
      </c>
      <c r="H15" s="45">
        <v>15.268909405826047</v>
      </c>
      <c r="I15" s="45">
        <v>6.0246312717473209E-2</v>
      </c>
      <c r="J15" s="45">
        <v>0.3686322885338944</v>
      </c>
      <c r="K15" s="45">
        <v>0</v>
      </c>
      <c r="L15" s="45">
        <v>3.7779771973544376</v>
      </c>
      <c r="M15" s="45">
        <v>475.90332374351749</v>
      </c>
      <c r="N15" s="57" t="s">
        <v>109</v>
      </c>
      <c r="O15" s="2"/>
    </row>
    <row r="16" spans="1:26" x14ac:dyDescent="0.25">
      <c r="A16" s="51">
        <v>7</v>
      </c>
      <c r="B16" s="56">
        <v>15</v>
      </c>
      <c r="C16" s="45">
        <v>15.570482272531432</v>
      </c>
      <c r="D16" s="45">
        <v>37.076870912921535</v>
      </c>
      <c r="E16" s="45">
        <v>22.119090174636518</v>
      </c>
      <c r="F16" s="45">
        <v>0</v>
      </c>
      <c r="G16" s="45">
        <v>5600.5626256761061</v>
      </c>
      <c r="H16" s="45">
        <v>515.02642741637987</v>
      </c>
      <c r="I16" s="45">
        <v>6.223646884908379</v>
      </c>
      <c r="J16" s="45">
        <v>1.9587472336727043</v>
      </c>
      <c r="K16" s="45">
        <v>0</v>
      </c>
      <c r="L16" s="45">
        <v>6.9625294304655565</v>
      </c>
      <c r="M16" s="45">
        <v>6205.5004200016219</v>
      </c>
      <c r="N16" s="57" t="s">
        <v>105</v>
      </c>
      <c r="O16" s="2"/>
    </row>
    <row r="17" spans="1:15" x14ac:dyDescent="0.25">
      <c r="A17" s="51">
        <v>8</v>
      </c>
      <c r="B17" s="56">
        <v>14</v>
      </c>
      <c r="C17" s="45">
        <v>70.999237846522732</v>
      </c>
      <c r="D17" s="45">
        <v>167.26407930641292</v>
      </c>
      <c r="E17" s="45">
        <v>100.85998087728993</v>
      </c>
      <c r="F17" s="45">
        <v>0</v>
      </c>
      <c r="G17" s="45">
        <v>195.0476888895694</v>
      </c>
      <c r="H17" s="45">
        <v>26.24620923868925</v>
      </c>
      <c r="I17" s="45">
        <v>0.48023118079872928</v>
      </c>
      <c r="J17" s="45">
        <v>1.9587472336727043</v>
      </c>
      <c r="K17" s="45">
        <v>0</v>
      </c>
      <c r="L17" s="45">
        <v>14.65392591576185</v>
      </c>
      <c r="M17" s="45">
        <v>577.51010048871751</v>
      </c>
      <c r="N17" s="57" t="s">
        <v>104</v>
      </c>
      <c r="O17" s="2"/>
    </row>
    <row r="18" spans="1:15" x14ac:dyDescent="0.25">
      <c r="A18" s="51">
        <v>9</v>
      </c>
      <c r="B18" s="56">
        <v>13</v>
      </c>
      <c r="C18" s="45">
        <v>41.669274350522002</v>
      </c>
      <c r="D18" s="45">
        <v>98.166867997551918</v>
      </c>
      <c r="E18" s="45">
        <v>59.194469428660646</v>
      </c>
      <c r="F18" s="45">
        <v>0</v>
      </c>
      <c r="G18" s="45">
        <v>75.508011003017415</v>
      </c>
      <c r="H18" s="45">
        <v>10.41785326971363</v>
      </c>
      <c r="I18" s="45">
        <v>0.19137848452198275</v>
      </c>
      <c r="J18" s="45">
        <v>1.9587472336727043</v>
      </c>
      <c r="K18" s="45">
        <v>0</v>
      </c>
      <c r="L18" s="45">
        <v>14.65392591576185</v>
      </c>
      <c r="M18" s="45">
        <v>301.76052768342214</v>
      </c>
      <c r="N18" s="57" t="s">
        <v>103</v>
      </c>
      <c r="O18" s="2"/>
    </row>
    <row r="19" spans="1:15" x14ac:dyDescent="0.25">
      <c r="A19" s="51">
        <v>10</v>
      </c>
      <c r="B19" s="56">
        <v>12</v>
      </c>
      <c r="C19" s="45">
        <v>19.834816971503926</v>
      </c>
      <c r="D19" s="45">
        <v>46.728000181093556</v>
      </c>
      <c r="E19" s="45">
        <v>28.176911768756554</v>
      </c>
      <c r="F19" s="45">
        <v>0</v>
      </c>
      <c r="G19" s="45">
        <v>61.333381700463747</v>
      </c>
      <c r="H19" s="45">
        <v>8.4621772260063448</v>
      </c>
      <c r="I19" s="45">
        <v>0.15545224254382756</v>
      </c>
      <c r="J19" s="45">
        <v>1.9587472336727043</v>
      </c>
      <c r="K19" s="45">
        <v>0</v>
      </c>
      <c r="L19" s="45">
        <v>14.65392591576185</v>
      </c>
      <c r="M19" s="45">
        <v>181.3034132398025</v>
      </c>
      <c r="N19" s="57" t="s">
        <v>102</v>
      </c>
      <c r="O19" s="2"/>
    </row>
    <row r="20" spans="1:15" x14ac:dyDescent="0.25">
      <c r="A20" s="51">
        <v>11</v>
      </c>
      <c r="B20" s="56">
        <v>11</v>
      </c>
      <c r="C20" s="45">
        <v>28.993311817817148</v>
      </c>
      <c r="D20" s="45">
        <v>68.304107964286246</v>
      </c>
      <c r="E20" s="45">
        <v>41.187271359667996</v>
      </c>
      <c r="F20" s="45">
        <v>0</v>
      </c>
      <c r="G20" s="45">
        <v>54.188002895360491</v>
      </c>
      <c r="H20" s="45">
        <v>7.4763280828589673</v>
      </c>
      <c r="I20" s="45">
        <v>6.0216627856813525E-2</v>
      </c>
      <c r="J20" s="45">
        <v>1.9587472336727043</v>
      </c>
      <c r="K20" s="45">
        <v>0</v>
      </c>
      <c r="L20" s="45">
        <v>3.7779771973544376</v>
      </c>
      <c r="M20" s="45">
        <v>205.94596317887479</v>
      </c>
      <c r="N20" s="57" t="s">
        <v>101</v>
      </c>
      <c r="O20" s="2"/>
    </row>
    <row r="21" spans="1:15" x14ac:dyDescent="0.25">
      <c r="A21" s="51">
        <v>12</v>
      </c>
      <c r="B21" s="56">
        <v>10</v>
      </c>
      <c r="C21" s="45">
        <v>128.13954304450712</v>
      </c>
      <c r="D21" s="45">
        <v>301.87848968767014</v>
      </c>
      <c r="E21" s="45">
        <v>182.0322619382404</v>
      </c>
      <c r="F21" s="45">
        <v>0</v>
      </c>
      <c r="G21" s="45">
        <v>352.02239466603908</v>
      </c>
      <c r="H21" s="45">
        <v>47.369202268991344</v>
      </c>
      <c r="I21" s="45">
        <v>0.37999231661053057</v>
      </c>
      <c r="J21" s="45">
        <v>1.9587472336727043</v>
      </c>
      <c r="K21" s="45">
        <v>0</v>
      </c>
      <c r="L21" s="45">
        <v>3.7779771973544376</v>
      </c>
      <c r="M21" s="45">
        <v>1017.5586083530858</v>
      </c>
      <c r="N21" s="57" t="s">
        <v>100</v>
      </c>
      <c r="O21" s="2"/>
    </row>
    <row r="22" spans="1:15" x14ac:dyDescent="0.25">
      <c r="A22" s="51">
        <v>13</v>
      </c>
      <c r="B22" s="56">
        <v>7</v>
      </c>
      <c r="C22" s="45">
        <v>18.777722043969881</v>
      </c>
      <c r="D22" s="45">
        <v>44.237635282027284</v>
      </c>
      <c r="E22" s="45">
        <v>6.7081535354238352E-3</v>
      </c>
      <c r="F22" s="45">
        <v>0</v>
      </c>
      <c r="G22" s="45">
        <v>60.388495769969168</v>
      </c>
      <c r="H22" s="45">
        <v>0</v>
      </c>
      <c r="I22" s="45">
        <v>0.1554424750108449</v>
      </c>
      <c r="J22" s="45">
        <v>3.571335988742288</v>
      </c>
      <c r="K22" s="45">
        <v>0</v>
      </c>
      <c r="L22" s="45">
        <v>36.945791547539685</v>
      </c>
      <c r="M22" s="45">
        <v>164.08313126079457</v>
      </c>
      <c r="N22" s="57" t="s">
        <v>97</v>
      </c>
      <c r="O22" s="2"/>
    </row>
    <row r="23" spans="1:15" x14ac:dyDescent="0.25">
      <c r="A23" s="51">
        <v>14</v>
      </c>
      <c r="B23" s="56">
        <v>6</v>
      </c>
      <c r="C23" s="45">
        <v>69.077078785273542</v>
      </c>
      <c r="D23" s="45">
        <v>162.73574667338903</v>
      </c>
      <c r="E23" s="45">
        <v>6.7081535354238352E-3</v>
      </c>
      <c r="F23" s="45">
        <v>0</v>
      </c>
      <c r="G23" s="45">
        <v>186.77327558499471</v>
      </c>
      <c r="H23" s="45">
        <v>0</v>
      </c>
      <c r="I23" s="45">
        <v>0.46722990439542461</v>
      </c>
      <c r="J23" s="45">
        <v>3.571335988742288</v>
      </c>
      <c r="K23" s="45">
        <v>0</v>
      </c>
      <c r="L23" s="45">
        <v>36.945791547539685</v>
      </c>
      <c r="M23" s="45">
        <v>459.57716663787011</v>
      </c>
      <c r="N23" s="57" t="s">
        <v>96</v>
      </c>
      <c r="O23" s="2"/>
    </row>
    <row r="24" spans="1:15" x14ac:dyDescent="0.25">
      <c r="A24" s="50">
        <v>15</v>
      </c>
      <c r="B24" s="58">
        <v>5</v>
      </c>
      <c r="C24" s="45">
        <v>69.077078785273514</v>
      </c>
      <c r="D24" s="45">
        <v>162.73574667338715</v>
      </c>
      <c r="E24" s="45">
        <v>6.7081535354238334E-3</v>
      </c>
      <c r="F24" s="45">
        <v>0</v>
      </c>
      <c r="G24" s="45">
        <v>186.77327558499255</v>
      </c>
      <c r="H24" s="45">
        <v>0</v>
      </c>
      <c r="I24" s="45">
        <v>0.46722990439542311</v>
      </c>
      <c r="J24" s="45">
        <v>3.5713359887422644</v>
      </c>
      <c r="K24" s="45">
        <v>47.960047048346979</v>
      </c>
      <c r="L24" s="45">
        <v>5.100269216428492</v>
      </c>
      <c r="M24" s="45">
        <v>475.69169135510174</v>
      </c>
      <c r="N24" s="57" t="s">
        <v>95</v>
      </c>
      <c r="O24" s="2"/>
    </row>
    <row r="25" spans="1:15" x14ac:dyDescent="0.25">
      <c r="A25" s="50">
        <v>16</v>
      </c>
      <c r="B25" s="58">
        <v>4</v>
      </c>
      <c r="C25" s="45">
        <v>128.13149165076314</v>
      </c>
      <c r="D25" s="45">
        <v>301.85952175220484</v>
      </c>
      <c r="E25" s="45">
        <v>6.7081535354238352E-3</v>
      </c>
      <c r="F25" s="45">
        <v>0</v>
      </c>
      <c r="G25" s="45">
        <v>346.44687966026675</v>
      </c>
      <c r="H25" s="45">
        <v>0</v>
      </c>
      <c r="I25" s="45">
        <v>0.379968440547857</v>
      </c>
      <c r="J25" s="45">
        <v>3.571335988742288</v>
      </c>
      <c r="K25" s="45">
        <v>0</v>
      </c>
      <c r="L25" s="45">
        <v>3.7779771973544376</v>
      </c>
      <c r="M25" s="45">
        <v>784.17388284341462</v>
      </c>
      <c r="N25" s="57" t="s">
        <v>94</v>
      </c>
      <c r="O25" s="2"/>
    </row>
    <row r="26" spans="1:15" x14ac:dyDescent="0.25">
      <c r="A26" s="50">
        <v>17</v>
      </c>
      <c r="B26" s="56">
        <v>3</v>
      </c>
      <c r="C26" s="45">
        <v>41.358588863817019</v>
      </c>
      <c r="D26" s="45">
        <v>97.434937297113933</v>
      </c>
      <c r="E26" s="45">
        <v>11.119003532375006</v>
      </c>
      <c r="F26" s="45">
        <v>-6.1032030345801025E-15</v>
      </c>
      <c r="G26" s="45">
        <v>74.281808778487104</v>
      </c>
      <c r="H26" s="45">
        <v>-3.3966807976928052E-14</v>
      </c>
      <c r="I26" s="45">
        <v>8.3284623023182527E-2</v>
      </c>
      <c r="J26" s="45">
        <v>2.0386512339788232</v>
      </c>
      <c r="K26" s="45">
        <v>0</v>
      </c>
      <c r="L26" s="45">
        <v>3.7779771973544376</v>
      </c>
      <c r="M26" s="45">
        <v>230.09425152614946</v>
      </c>
      <c r="N26" s="57" t="s">
        <v>93</v>
      </c>
      <c r="O26" s="2"/>
    </row>
    <row r="27" spans="1:15" x14ac:dyDescent="0.25">
      <c r="A27" s="50">
        <v>18</v>
      </c>
      <c r="B27" s="56">
        <v>18</v>
      </c>
      <c r="C27" s="45">
        <v>31.124247614694706</v>
      </c>
      <c r="D27" s="45">
        <v>227.22608096616426</v>
      </c>
      <c r="E27" s="45">
        <v>0</v>
      </c>
      <c r="F27" s="45">
        <v>181.1203469083186</v>
      </c>
      <c r="G27" s="45">
        <v>35.238175539045258</v>
      </c>
      <c r="H27" s="45">
        <v>0</v>
      </c>
      <c r="I27" s="45">
        <v>0.2303555352376557</v>
      </c>
      <c r="J27" s="45">
        <v>0.4702144932824896</v>
      </c>
      <c r="K27" s="45">
        <v>0</v>
      </c>
      <c r="L27" s="45">
        <v>3.7779771973544376</v>
      </c>
      <c r="M27" s="45">
        <v>479.18739825409739</v>
      </c>
      <c r="N27" s="57" t="s">
        <v>108</v>
      </c>
      <c r="O27" s="2"/>
    </row>
    <row r="28" spans="1:15" x14ac:dyDescent="0.25">
      <c r="A28" s="50">
        <v>19</v>
      </c>
      <c r="B28" s="56">
        <v>17</v>
      </c>
      <c r="C28" s="45">
        <v>17.70319029669913</v>
      </c>
      <c r="D28" s="45">
        <v>24.78088350390583</v>
      </c>
      <c r="E28" s="45">
        <v>0</v>
      </c>
      <c r="F28" s="45">
        <v>181.1156669536276</v>
      </c>
      <c r="G28" s="45">
        <v>7.674688531805602</v>
      </c>
      <c r="H28" s="45">
        <v>0</v>
      </c>
      <c r="I28" s="45">
        <v>4.8808327411334979E-2</v>
      </c>
      <c r="J28" s="45">
        <v>1.5329795477539125</v>
      </c>
      <c r="K28" s="45">
        <v>0</v>
      </c>
      <c r="L28" s="45">
        <v>9.8770975660951699</v>
      </c>
      <c r="M28" s="45">
        <v>242.73331472729856</v>
      </c>
      <c r="N28" s="57" t="s">
        <v>107</v>
      </c>
      <c r="O28" s="2"/>
    </row>
    <row r="29" spans="1:15" x14ac:dyDescent="0.25">
      <c r="A29" s="50">
        <v>20</v>
      </c>
      <c r="B29" s="56">
        <v>16</v>
      </c>
      <c r="C29" s="45">
        <v>17.706588987011234</v>
      </c>
      <c r="D29" s="45">
        <v>24.785640982488953</v>
      </c>
      <c r="E29" s="45">
        <v>0</v>
      </c>
      <c r="F29" s="45">
        <v>3.5828459990649995</v>
      </c>
      <c r="G29" s="45">
        <v>7.4959022959919777</v>
      </c>
      <c r="H29" s="45">
        <v>0</v>
      </c>
      <c r="I29" s="45">
        <v>4.8817697721812492E-2</v>
      </c>
      <c r="J29" s="45">
        <v>1.5332738519245313</v>
      </c>
      <c r="K29" s="45">
        <v>0</v>
      </c>
      <c r="L29" s="45">
        <v>9.8770975660951699</v>
      </c>
      <c r="M29" s="45">
        <v>65.030167380298678</v>
      </c>
      <c r="N29" s="57" t="s">
        <v>106</v>
      </c>
      <c r="O29" s="2"/>
    </row>
    <row r="30" spans="1:15" x14ac:dyDescent="0.25">
      <c r="A30" s="50">
        <v>21</v>
      </c>
      <c r="B30" s="56">
        <v>9</v>
      </c>
      <c r="C30" s="45">
        <v>130.25064400609665</v>
      </c>
      <c r="D30" s="45">
        <v>201.76502226562155</v>
      </c>
      <c r="E30" s="45">
        <v>0</v>
      </c>
      <c r="F30" s="45">
        <v>181.1156669536276</v>
      </c>
      <c r="G30" s="45">
        <v>233.04506817683281</v>
      </c>
      <c r="H30" s="45">
        <v>0</v>
      </c>
      <c r="I30" s="45">
        <v>1.4536124131287564</v>
      </c>
      <c r="J30" s="45">
        <v>1.5329795477539125</v>
      </c>
      <c r="K30" s="45">
        <v>0</v>
      </c>
      <c r="L30" s="45">
        <v>3.7779771973544376</v>
      </c>
      <c r="M30" s="45">
        <v>752.94097056041574</v>
      </c>
      <c r="N30" s="57" t="s">
        <v>99</v>
      </c>
      <c r="O30" s="2"/>
    </row>
    <row r="31" spans="1:15" x14ac:dyDescent="0.25">
      <c r="A31" s="50">
        <v>22</v>
      </c>
      <c r="B31" s="56">
        <v>2</v>
      </c>
      <c r="C31" s="45">
        <v>47.050095924967636</v>
      </c>
      <c r="D31" s="45">
        <v>65.240823426978437</v>
      </c>
      <c r="E31" s="45">
        <v>0</v>
      </c>
      <c r="F31" s="45">
        <v>3.0239213109406733</v>
      </c>
      <c r="G31" s="45">
        <v>49.621804513589815</v>
      </c>
      <c r="H31" s="45">
        <v>0</v>
      </c>
      <c r="I31" s="45">
        <v>0.31914601664899034</v>
      </c>
      <c r="J31" s="45">
        <v>1.5331196755370822</v>
      </c>
      <c r="K31" s="45">
        <v>0</v>
      </c>
      <c r="L31" s="45">
        <v>3.7779771973544376</v>
      </c>
      <c r="M31" s="45">
        <v>170.56688806601707</v>
      </c>
      <c r="N31" s="57" t="s">
        <v>92</v>
      </c>
      <c r="O31" s="2"/>
    </row>
    <row r="32" spans="1:15" x14ac:dyDescent="0.25">
      <c r="A32" s="50">
        <v>23</v>
      </c>
      <c r="B32" s="56">
        <v>8</v>
      </c>
      <c r="C32" s="45">
        <v>21.350851115959596</v>
      </c>
      <c r="D32" s="45">
        <v>0</v>
      </c>
      <c r="E32" s="45">
        <v>0</v>
      </c>
      <c r="F32" s="45">
        <v>619.06088115633747</v>
      </c>
      <c r="G32" s="45">
        <v>0</v>
      </c>
      <c r="H32" s="45">
        <v>0</v>
      </c>
      <c r="I32" s="45">
        <v>0</v>
      </c>
      <c r="J32" s="45">
        <v>1.0361608982786046</v>
      </c>
      <c r="K32" s="45">
        <v>0</v>
      </c>
      <c r="L32" s="45">
        <v>3.7779771973544376</v>
      </c>
      <c r="M32" s="45">
        <v>645.22587036793004</v>
      </c>
      <c r="N32" s="57" t="s">
        <v>98</v>
      </c>
      <c r="O32" s="2"/>
    </row>
    <row r="33" spans="1:15" x14ac:dyDescent="0.25">
      <c r="A33" s="50">
        <v>24</v>
      </c>
      <c r="B33" s="56">
        <v>1</v>
      </c>
      <c r="C33" s="45">
        <v>29.010416571904738</v>
      </c>
      <c r="D33" s="45">
        <v>0</v>
      </c>
      <c r="E33" s="45">
        <v>0</v>
      </c>
      <c r="F33" s="45">
        <v>9.0110838480858053</v>
      </c>
      <c r="G33" s="45">
        <v>0</v>
      </c>
      <c r="H33" s="45">
        <v>0</v>
      </c>
      <c r="I33" s="45">
        <v>0</v>
      </c>
      <c r="J33" s="45">
        <v>0.90343330932678612</v>
      </c>
      <c r="K33" s="45">
        <v>0</v>
      </c>
      <c r="L33" s="45">
        <v>3.7779771973544376</v>
      </c>
      <c r="M33" s="45">
        <v>42.70291092667177</v>
      </c>
      <c r="N33" s="57" t="s">
        <v>91</v>
      </c>
      <c r="O33" s="2"/>
    </row>
  </sheetData>
  <sheetProtection selectLockedCells="1"/>
  <sortState ref="A10:M33">
    <sortCondition ref="A10:A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5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M1" sqref="M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3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3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Z33"/>
  <sheetViews>
    <sheetView showGridLines="0" zoomScale="85" zoomScaleNormal="85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5.88671875" style="2" customWidth="1"/>
    <col min="3" max="5" width="14.5546875" style="2" customWidth="1"/>
    <col min="6" max="6" width="22.5546875" style="2" customWidth="1"/>
    <col min="7" max="8" width="14.5546875" style="2" customWidth="1"/>
    <col min="9" max="9" width="16.5546875" style="2" customWidth="1"/>
    <col min="10" max="10" width="14.5546875" style="2" customWidth="1"/>
    <col min="11" max="11" width="17.21875" style="2" customWidth="1"/>
    <col min="12" max="12" width="17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115</v>
      </c>
      <c r="B1" s="63" t="s">
        <v>59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" customHeight="1" x14ac:dyDescent="0.25">
      <c r="A2" s="6" t="s">
        <v>116</v>
      </c>
      <c r="B2" s="63" t="s">
        <v>65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" customHeight="1" x14ac:dyDescent="0.25">
      <c r="A3" s="6" t="s">
        <v>117</v>
      </c>
      <c r="B3" s="63" t="s">
        <v>48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"Source: "&amp;'Data EP'!B3</f>
        <v>Source: Source</v>
      </c>
    </row>
    <row r="4" spans="1:26" x14ac:dyDescent="0.25">
      <c r="A4" s="6" t="s">
        <v>49</v>
      </c>
      <c r="B4" s="63" t="s">
        <v>42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25">
      <c r="A5" s="6" t="s">
        <v>118</v>
      </c>
      <c r="B5" s="63" t="s">
        <v>66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25">
      <c r="A6" s="7" t="s">
        <v>119</v>
      </c>
      <c r="B6" s="61" t="s">
        <v>79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9" t="s">
        <v>8</v>
      </c>
      <c r="B9" s="52" t="s">
        <v>62</v>
      </c>
      <c r="C9" s="53" t="s">
        <v>50</v>
      </c>
      <c r="D9" s="53" t="s">
        <v>51</v>
      </c>
      <c r="E9" s="53" t="s">
        <v>52</v>
      </c>
      <c r="F9" s="53" t="s">
        <v>78</v>
      </c>
      <c r="G9" s="53" t="s">
        <v>84</v>
      </c>
      <c r="H9" s="53" t="s">
        <v>60</v>
      </c>
      <c r="I9" s="54" t="s">
        <v>53</v>
      </c>
      <c r="J9" s="53" t="s">
        <v>54</v>
      </c>
      <c r="K9" s="53" t="s">
        <v>58</v>
      </c>
      <c r="L9" s="54" t="s">
        <v>85</v>
      </c>
      <c r="M9" s="54" t="s">
        <v>56</v>
      </c>
      <c r="N9" s="55" t="s">
        <v>57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0">
        <v>1</v>
      </c>
      <c r="B10" s="56">
        <v>62</v>
      </c>
      <c r="C10" s="45">
        <v>26.209727082674828</v>
      </c>
      <c r="D10" s="45">
        <v>8.0137174564020164</v>
      </c>
      <c r="E10" s="45">
        <v>2.2301345448548378E-3</v>
      </c>
      <c r="F10" s="45">
        <v>0</v>
      </c>
      <c r="G10" s="45">
        <v>49.341332533982694</v>
      </c>
      <c r="H10" s="45">
        <v>0.19167747192240056</v>
      </c>
      <c r="I10" s="45">
        <v>5.6251418961691807E-2</v>
      </c>
      <c r="J10" s="45">
        <v>2.2682187296378231</v>
      </c>
      <c r="K10" s="45">
        <v>0</v>
      </c>
      <c r="L10" s="45">
        <v>0.79977259630269326</v>
      </c>
      <c r="M10" s="45">
        <v>86.882927424428999</v>
      </c>
      <c r="N10" s="57" t="s">
        <v>114</v>
      </c>
      <c r="O10" s="2"/>
    </row>
    <row r="11" spans="1:26" x14ac:dyDescent="0.25">
      <c r="A11" s="51">
        <v>2</v>
      </c>
      <c r="B11" s="56">
        <v>61</v>
      </c>
      <c r="C11" s="45">
        <v>26.209727082674828</v>
      </c>
      <c r="D11" s="45">
        <v>8.0137174564020164</v>
      </c>
      <c r="E11" s="45">
        <v>0</v>
      </c>
      <c r="F11" s="45">
        <v>0</v>
      </c>
      <c r="G11" s="45">
        <v>49.341332533982694</v>
      </c>
      <c r="H11" s="45">
        <v>0</v>
      </c>
      <c r="I11" s="45">
        <v>5.6251418961691807E-2</v>
      </c>
      <c r="J11" s="45">
        <v>1.364797783557564</v>
      </c>
      <c r="K11" s="45">
        <v>0</v>
      </c>
      <c r="L11" s="45">
        <v>0.79977259630269326</v>
      </c>
      <c r="M11" s="45">
        <v>85.785598871881476</v>
      </c>
      <c r="N11" s="57" t="s">
        <v>113</v>
      </c>
      <c r="O11" s="2"/>
    </row>
    <row r="12" spans="1:26" x14ac:dyDescent="0.25">
      <c r="A12" s="51">
        <v>3</v>
      </c>
      <c r="B12" s="56">
        <v>22</v>
      </c>
      <c r="C12" s="45">
        <v>9.8502563858403764</v>
      </c>
      <c r="D12" s="45">
        <v>3.0441852337588702</v>
      </c>
      <c r="E12" s="45">
        <v>6.0167340223370724E-2</v>
      </c>
      <c r="F12" s="45">
        <v>0</v>
      </c>
      <c r="G12" s="45">
        <v>67.48771134132366</v>
      </c>
      <c r="H12" s="45">
        <v>22.676779077719452</v>
      </c>
      <c r="I12" s="45">
        <v>7.6939136631786725E-2</v>
      </c>
      <c r="J12" s="45">
        <v>2.2273488810124755</v>
      </c>
      <c r="K12" s="45">
        <v>0</v>
      </c>
      <c r="L12" s="45">
        <v>0.79977259630269326</v>
      </c>
      <c r="M12" s="45">
        <v>106.2231599928127</v>
      </c>
      <c r="N12" s="57" t="s">
        <v>112</v>
      </c>
      <c r="O12" s="2"/>
    </row>
    <row r="13" spans="1:26" x14ac:dyDescent="0.25">
      <c r="A13" s="51">
        <v>4</v>
      </c>
      <c r="B13" s="56">
        <v>21</v>
      </c>
      <c r="C13" s="45">
        <v>26.209727082674828</v>
      </c>
      <c r="D13" s="45">
        <v>8.0137174564020164</v>
      </c>
      <c r="E13" s="45">
        <v>6.0167340223370724E-2</v>
      </c>
      <c r="F13" s="45">
        <v>0</v>
      </c>
      <c r="G13" s="45">
        <v>49.341332533982694</v>
      </c>
      <c r="H13" s="45">
        <v>22.676779077719452</v>
      </c>
      <c r="I13" s="45">
        <v>5.6251418961691807E-2</v>
      </c>
      <c r="J13" s="45">
        <v>2.2273488810124755</v>
      </c>
      <c r="K13" s="45">
        <v>0</v>
      </c>
      <c r="L13" s="45">
        <v>0.79977259630269326</v>
      </c>
      <c r="M13" s="45">
        <v>109.38509638727923</v>
      </c>
      <c r="N13" s="57" t="s">
        <v>111</v>
      </c>
      <c r="O13" s="2"/>
    </row>
    <row r="14" spans="1:26" x14ac:dyDescent="0.25">
      <c r="A14" s="51">
        <v>5</v>
      </c>
      <c r="B14" s="56">
        <v>20</v>
      </c>
      <c r="C14" s="45">
        <v>26.167651548206479</v>
      </c>
      <c r="D14" s="45">
        <v>13.362630480859115</v>
      </c>
      <c r="E14" s="45">
        <v>7.0350129922593609</v>
      </c>
      <c r="F14" s="45">
        <v>-7.1973900118596926E-16</v>
      </c>
      <c r="G14" s="45">
        <v>53.867895709805019</v>
      </c>
      <c r="H14" s="45">
        <v>-1.5213405090619599E-14</v>
      </c>
      <c r="I14" s="45">
        <v>5.6241096976020775E-2</v>
      </c>
      <c r="J14" s="45">
        <v>0.25373693092465838</v>
      </c>
      <c r="K14" s="45">
        <v>0</v>
      </c>
      <c r="L14" s="45">
        <v>0.79977259630269326</v>
      </c>
      <c r="M14" s="45">
        <v>101.54294135533333</v>
      </c>
      <c r="N14" s="57" t="s">
        <v>110</v>
      </c>
      <c r="O14" s="2"/>
    </row>
    <row r="15" spans="1:26" x14ac:dyDescent="0.25">
      <c r="A15" s="51">
        <v>6</v>
      </c>
      <c r="B15" s="56">
        <v>19</v>
      </c>
      <c r="C15" s="45">
        <v>18.344119123002301</v>
      </c>
      <c r="D15" s="45">
        <v>32.247999224597784</v>
      </c>
      <c r="E15" s="45">
        <v>15.491475888998592</v>
      </c>
      <c r="F15" s="45">
        <v>0</v>
      </c>
      <c r="G15" s="45">
        <v>27.235925634527252</v>
      </c>
      <c r="H15" s="45">
        <v>8.9852713889397489</v>
      </c>
      <c r="I15" s="45">
        <v>3.5453054017261898E-2</v>
      </c>
      <c r="J15" s="45">
        <v>0.20437319376105273</v>
      </c>
      <c r="K15" s="45">
        <v>0</v>
      </c>
      <c r="L15" s="45">
        <v>0.79977259630269326</v>
      </c>
      <c r="M15" s="45">
        <v>103.34439010414668</v>
      </c>
      <c r="N15" s="57" t="s">
        <v>109</v>
      </c>
      <c r="O15" s="2"/>
    </row>
    <row r="16" spans="1:26" x14ac:dyDescent="0.25">
      <c r="A16" s="51">
        <v>7</v>
      </c>
      <c r="B16" s="56">
        <v>15</v>
      </c>
      <c r="C16" s="45">
        <v>9.8514713808716081</v>
      </c>
      <c r="D16" s="45">
        <v>3.0445607234708438</v>
      </c>
      <c r="E16" s="45">
        <v>8.3194963107585078</v>
      </c>
      <c r="F16" s="45">
        <v>0</v>
      </c>
      <c r="G16" s="45">
        <v>2.6969392407687995</v>
      </c>
      <c r="H16" s="45">
        <v>0.27381875284225921</v>
      </c>
      <c r="I16" s="45">
        <v>2.9969841650635278E-3</v>
      </c>
      <c r="J16" s="45">
        <v>1.3649661266402935</v>
      </c>
      <c r="K16" s="45">
        <v>0</v>
      </c>
      <c r="L16" s="45">
        <v>1.161172152083735</v>
      </c>
      <c r="M16" s="45">
        <v>26.715421671601113</v>
      </c>
      <c r="N16" s="57" t="s">
        <v>105</v>
      </c>
      <c r="O16" s="2"/>
    </row>
    <row r="17" spans="1:15" x14ac:dyDescent="0.25">
      <c r="A17" s="51">
        <v>8</v>
      </c>
      <c r="B17" s="56">
        <v>14</v>
      </c>
      <c r="C17" s="45">
        <v>44.921342028219634</v>
      </c>
      <c r="D17" s="45">
        <v>13.734860406635379</v>
      </c>
      <c r="E17" s="45">
        <v>37.93574835975712</v>
      </c>
      <c r="F17" s="45">
        <v>0</v>
      </c>
      <c r="G17" s="45">
        <v>92.306650825609651</v>
      </c>
      <c r="H17" s="45">
        <v>10.680941349731475</v>
      </c>
      <c r="I17" s="45">
        <v>0.19028143542035708</v>
      </c>
      <c r="J17" s="45">
        <v>1.3649661266402935</v>
      </c>
      <c r="K17" s="45">
        <v>0</v>
      </c>
      <c r="L17" s="45">
        <v>2.1638916723517614</v>
      </c>
      <c r="M17" s="45">
        <v>203.29868220436566</v>
      </c>
      <c r="N17" s="57" t="s">
        <v>104</v>
      </c>
      <c r="O17" s="2"/>
    </row>
    <row r="18" spans="1:15" x14ac:dyDescent="0.25">
      <c r="A18" s="51">
        <v>9</v>
      </c>
      <c r="B18" s="56">
        <v>13</v>
      </c>
      <c r="C18" s="45">
        <v>26.364222799318316</v>
      </c>
      <c r="D18" s="45">
        <v>8.0609550723260579</v>
      </c>
      <c r="E18" s="45">
        <v>22.264395422274287</v>
      </c>
      <c r="F18" s="45">
        <v>0</v>
      </c>
      <c r="G18" s="45">
        <v>50.917696317998377</v>
      </c>
      <c r="H18" s="45">
        <v>7.02512332170354</v>
      </c>
      <c r="I18" s="45">
        <v>0.12905321471518649</v>
      </c>
      <c r="J18" s="45">
        <v>1.3649661266402935</v>
      </c>
      <c r="K18" s="45">
        <v>0</v>
      </c>
      <c r="L18" s="45">
        <v>2.1638916723517614</v>
      </c>
      <c r="M18" s="45">
        <v>118.29030394732783</v>
      </c>
      <c r="N18" s="57" t="s">
        <v>103</v>
      </c>
      <c r="O18" s="2"/>
    </row>
    <row r="19" spans="1:15" x14ac:dyDescent="0.25">
      <c r="A19" s="51">
        <v>10</v>
      </c>
      <c r="B19" s="56">
        <v>12</v>
      </c>
      <c r="C19" s="45">
        <v>12.54952340714037</v>
      </c>
      <c r="D19" s="45">
        <v>3.8370615031624764</v>
      </c>
      <c r="E19" s="45">
        <v>10.597981727907591</v>
      </c>
      <c r="F19" s="45">
        <v>0</v>
      </c>
      <c r="G19" s="45">
        <v>22.484439839566591</v>
      </c>
      <c r="H19" s="45">
        <v>3.1021820332540297</v>
      </c>
      <c r="I19" s="45">
        <v>5.6987834332571569E-2</v>
      </c>
      <c r="J19" s="45">
        <v>1.3649661266402935</v>
      </c>
      <c r="K19" s="45">
        <v>0</v>
      </c>
      <c r="L19" s="45">
        <v>2.1638916723517614</v>
      </c>
      <c r="M19" s="45">
        <v>56.157034144355684</v>
      </c>
      <c r="N19" s="57" t="s">
        <v>102</v>
      </c>
      <c r="O19" s="2"/>
    </row>
    <row r="20" spans="1:15" x14ac:dyDescent="0.25">
      <c r="A20" s="51">
        <v>11</v>
      </c>
      <c r="B20" s="56">
        <v>11</v>
      </c>
      <c r="C20" s="45">
        <v>18.344119123002301</v>
      </c>
      <c r="D20" s="45">
        <v>5.6087797928844045</v>
      </c>
      <c r="E20" s="45">
        <v>15.491475888998599</v>
      </c>
      <c r="F20" s="45">
        <v>0</v>
      </c>
      <c r="G20" s="45">
        <v>31.887929851341337</v>
      </c>
      <c r="H20" s="45">
        <v>4.3995831681080819</v>
      </c>
      <c r="I20" s="45">
        <v>3.5435585413442133E-2</v>
      </c>
      <c r="J20" s="45">
        <v>1.3649661266402935</v>
      </c>
      <c r="K20" s="45">
        <v>0</v>
      </c>
      <c r="L20" s="45">
        <v>0.79977259630269326</v>
      </c>
      <c r="M20" s="45">
        <v>77.932062132691144</v>
      </c>
      <c r="N20" s="57" t="s">
        <v>101</v>
      </c>
      <c r="O20" s="2"/>
    </row>
    <row r="21" spans="1:15" x14ac:dyDescent="0.25">
      <c r="A21" s="51">
        <v>12</v>
      </c>
      <c r="B21" s="56">
        <v>10</v>
      </c>
      <c r="C21" s="45">
        <v>81.074113117736715</v>
      </c>
      <c r="D21" s="45">
        <v>24.788699001119593</v>
      </c>
      <c r="E21" s="45">
        <v>68.466501997933264</v>
      </c>
      <c r="F21" s="45">
        <v>0</v>
      </c>
      <c r="G21" s="45">
        <v>166.59519757565667</v>
      </c>
      <c r="H21" s="45">
        <v>19.276980786728306</v>
      </c>
      <c r="I21" s="45">
        <v>0.15052091511070639</v>
      </c>
      <c r="J21" s="45">
        <v>1.3649661266402935</v>
      </c>
      <c r="K21" s="45">
        <v>0</v>
      </c>
      <c r="L21" s="45">
        <v>0.79977259630269326</v>
      </c>
      <c r="M21" s="45">
        <v>362.51675211722824</v>
      </c>
      <c r="N21" s="57" t="s">
        <v>100</v>
      </c>
      <c r="O21" s="2"/>
    </row>
    <row r="22" spans="1:15" x14ac:dyDescent="0.25">
      <c r="A22" s="51">
        <v>13</v>
      </c>
      <c r="B22" s="56">
        <v>7</v>
      </c>
      <c r="C22" s="45">
        <v>11.880697596661918</v>
      </c>
      <c r="D22" s="45">
        <v>3.6325656281838472</v>
      </c>
      <c r="E22" s="45">
        <v>2.2301345448548365E-3</v>
      </c>
      <c r="F22" s="45">
        <v>0</v>
      </c>
      <c r="G22" s="45">
        <v>22.138050479149214</v>
      </c>
      <c r="H22" s="45">
        <v>0</v>
      </c>
      <c r="I22" s="45">
        <v>5.6984253615160574E-2</v>
      </c>
      <c r="J22" s="45">
        <v>2.5149484916439966</v>
      </c>
      <c r="K22" s="45">
        <v>0</v>
      </c>
      <c r="L22" s="45">
        <v>4.6936885628190534</v>
      </c>
      <c r="M22" s="45">
        <v>44.919165146618049</v>
      </c>
      <c r="N22" s="57" t="s">
        <v>97</v>
      </c>
      <c r="O22" s="2"/>
    </row>
    <row r="23" spans="1:15" x14ac:dyDescent="0.25">
      <c r="A23" s="51">
        <v>14</v>
      </c>
      <c r="B23" s="56">
        <v>6</v>
      </c>
      <c r="C23" s="45">
        <v>43.70518862654977</v>
      </c>
      <c r="D23" s="45">
        <v>13.363017170195725</v>
      </c>
      <c r="E23" s="45">
        <v>2.2301345448548365E-3</v>
      </c>
      <c r="F23" s="45">
        <v>0</v>
      </c>
      <c r="G23" s="45">
        <v>88.17570458346033</v>
      </c>
      <c r="H23" s="45">
        <v>0</v>
      </c>
      <c r="I23" s="45">
        <v>0.18512995497670284</v>
      </c>
      <c r="J23" s="45">
        <v>2.5149484916439961</v>
      </c>
      <c r="K23" s="45">
        <v>0</v>
      </c>
      <c r="L23" s="45">
        <v>4.6936885628190534</v>
      </c>
      <c r="M23" s="45">
        <v>152.63990752419042</v>
      </c>
      <c r="N23" s="57" t="s">
        <v>96</v>
      </c>
      <c r="O23" s="2"/>
    </row>
    <row r="24" spans="1:15" x14ac:dyDescent="0.25">
      <c r="A24" s="50">
        <v>15</v>
      </c>
      <c r="B24" s="58">
        <v>5</v>
      </c>
      <c r="C24" s="45">
        <v>43.705188626549756</v>
      </c>
      <c r="D24" s="45">
        <v>13.363017170195571</v>
      </c>
      <c r="E24" s="45">
        <v>2.2301345448548361E-3</v>
      </c>
      <c r="F24" s="45">
        <v>0</v>
      </c>
      <c r="G24" s="45">
        <v>88.175704583459307</v>
      </c>
      <c r="H24" s="45">
        <v>0</v>
      </c>
      <c r="I24" s="45">
        <v>0.1851299549767022</v>
      </c>
      <c r="J24" s="45">
        <v>2.5149484916439793</v>
      </c>
      <c r="K24" s="45">
        <v>33.746820333995267</v>
      </c>
      <c r="L24" s="45">
        <v>1.0796930050086362</v>
      </c>
      <c r="M24" s="45">
        <v>182.77273230037406</v>
      </c>
      <c r="N24" s="57" t="s">
        <v>95</v>
      </c>
      <c r="O24" s="2"/>
    </row>
    <row r="25" spans="1:15" x14ac:dyDescent="0.25">
      <c r="A25" s="50">
        <v>16</v>
      </c>
      <c r="B25" s="58">
        <v>4</v>
      </c>
      <c r="C25" s="45">
        <v>81.069018986825625</v>
      </c>
      <c r="D25" s="45">
        <v>24.787141452440299</v>
      </c>
      <c r="E25" s="45">
        <v>2.2301345448548365E-3</v>
      </c>
      <c r="F25" s="45">
        <v>0</v>
      </c>
      <c r="G25" s="45">
        <v>163.5576482722432</v>
      </c>
      <c r="H25" s="45">
        <v>0</v>
      </c>
      <c r="I25" s="45">
        <v>0.15051145742789079</v>
      </c>
      <c r="J25" s="45">
        <v>2.5149484916439961</v>
      </c>
      <c r="K25" s="45">
        <v>0</v>
      </c>
      <c r="L25" s="45">
        <v>0.79977259630269326</v>
      </c>
      <c r="M25" s="45">
        <v>272.88127139142864</v>
      </c>
      <c r="N25" s="57" t="s">
        <v>94</v>
      </c>
      <c r="O25" s="2"/>
    </row>
    <row r="26" spans="1:15" x14ac:dyDescent="0.25">
      <c r="A26" s="50">
        <v>17</v>
      </c>
      <c r="B26" s="56">
        <v>3</v>
      </c>
      <c r="C26" s="45">
        <v>26.167651548206479</v>
      </c>
      <c r="D26" s="45">
        <v>8.0008527117981245</v>
      </c>
      <c r="E26" s="45">
        <v>7.0350129922593609</v>
      </c>
      <c r="F26" s="45">
        <v>-7.1973900118596926E-16</v>
      </c>
      <c r="G26" s="45">
        <v>50.090270559178016</v>
      </c>
      <c r="H26" s="45">
        <v>-1.5213405090619599E-14</v>
      </c>
      <c r="I26" s="45">
        <v>5.6161116284752434E-2</v>
      </c>
      <c r="J26" s="45">
        <v>1.4104760098098446</v>
      </c>
      <c r="K26" s="45">
        <v>0</v>
      </c>
      <c r="L26" s="45">
        <v>0.79977259630269326</v>
      </c>
      <c r="M26" s="45">
        <v>93.560197533839244</v>
      </c>
      <c r="N26" s="57" t="s">
        <v>93</v>
      </c>
      <c r="O26" s="2"/>
    </row>
    <row r="27" spans="1:15" x14ac:dyDescent="0.25">
      <c r="A27" s="50">
        <v>18</v>
      </c>
      <c r="B27" s="56">
        <v>18</v>
      </c>
      <c r="C27" s="45">
        <v>18.388221896884698</v>
      </c>
      <c r="D27" s="45">
        <v>21.553991521799087</v>
      </c>
      <c r="E27" s="45">
        <v>0</v>
      </c>
      <c r="F27" s="45">
        <v>35.214540122842294</v>
      </c>
      <c r="G27" s="45">
        <v>20.73655439651818</v>
      </c>
      <c r="H27" s="45">
        <v>0</v>
      </c>
      <c r="I27" s="45">
        <v>0.13555696383037341</v>
      </c>
      <c r="J27" s="45">
        <v>0.27098419305368104</v>
      </c>
      <c r="K27" s="45">
        <v>0</v>
      </c>
      <c r="L27" s="45">
        <v>0.79977259630269326</v>
      </c>
      <c r="M27" s="45">
        <v>97.099621691231008</v>
      </c>
      <c r="N27" s="57" t="s">
        <v>108</v>
      </c>
      <c r="O27" s="2"/>
    </row>
    <row r="28" spans="1:15" x14ac:dyDescent="0.25">
      <c r="A28" s="50">
        <v>19</v>
      </c>
      <c r="B28" s="56">
        <v>17</v>
      </c>
      <c r="C28" s="45">
        <v>9.8967291437389395</v>
      </c>
      <c r="D28" s="45">
        <v>2.0348778834678969</v>
      </c>
      <c r="E28" s="45">
        <v>0</v>
      </c>
      <c r="F28" s="45">
        <v>35.213630217052845</v>
      </c>
      <c r="G28" s="45">
        <v>2.7777261424815887</v>
      </c>
      <c r="H28" s="45">
        <v>0</v>
      </c>
      <c r="I28" s="45">
        <v>1.7665364067793544E-2</v>
      </c>
      <c r="J28" s="45">
        <v>1.0466769078641902</v>
      </c>
      <c r="K28" s="45">
        <v>0</v>
      </c>
      <c r="L28" s="45">
        <v>1.6217923386801987</v>
      </c>
      <c r="M28" s="45">
        <v>52.609097997353459</v>
      </c>
      <c r="N28" s="57" t="s">
        <v>107</v>
      </c>
      <c r="O28" s="2"/>
    </row>
    <row r="29" spans="1:15" x14ac:dyDescent="0.25">
      <c r="A29" s="50">
        <v>20</v>
      </c>
      <c r="B29" s="56">
        <v>16</v>
      </c>
      <c r="C29" s="45">
        <v>9.8986291355990836</v>
      </c>
      <c r="D29" s="45">
        <v>2.0352685429836619</v>
      </c>
      <c r="E29" s="45">
        <v>0</v>
      </c>
      <c r="F29" s="45">
        <v>0.44804535984481542</v>
      </c>
      <c r="G29" s="45">
        <v>2.7130174316228626</v>
      </c>
      <c r="H29" s="45">
        <v>0</v>
      </c>
      <c r="I29" s="45">
        <v>1.7668755496158185E-2</v>
      </c>
      <c r="J29" s="45">
        <v>1.046877850779395</v>
      </c>
      <c r="K29" s="45">
        <v>0</v>
      </c>
      <c r="L29" s="45">
        <v>1.6217923386801987</v>
      </c>
      <c r="M29" s="45">
        <v>17.781299415006174</v>
      </c>
      <c r="N29" s="57" t="s">
        <v>106</v>
      </c>
      <c r="O29" s="2"/>
    </row>
    <row r="30" spans="1:15" x14ac:dyDescent="0.25">
      <c r="A30" s="50">
        <v>21</v>
      </c>
      <c r="B30" s="56">
        <v>9</v>
      </c>
      <c r="C30" s="45">
        <v>81.105700054300286</v>
      </c>
      <c r="D30" s="45">
        <v>16.567899259968264</v>
      </c>
      <c r="E30" s="45">
        <v>0</v>
      </c>
      <c r="F30" s="45">
        <v>35.213630217052845</v>
      </c>
      <c r="G30" s="45">
        <v>104.43827801227064</v>
      </c>
      <c r="H30" s="45">
        <v>0</v>
      </c>
      <c r="I30" s="45">
        <v>0.57616150168937241</v>
      </c>
      <c r="J30" s="45">
        <v>1.0466769078641902</v>
      </c>
      <c r="K30" s="45">
        <v>0</v>
      </c>
      <c r="L30" s="45">
        <v>0.79977259630269326</v>
      </c>
      <c r="M30" s="45">
        <v>239.74811854944829</v>
      </c>
      <c r="N30" s="57" t="s">
        <v>99</v>
      </c>
      <c r="O30" s="2"/>
    </row>
    <row r="31" spans="1:15" x14ac:dyDescent="0.25">
      <c r="A31" s="50">
        <v>22</v>
      </c>
      <c r="B31" s="56">
        <v>2</v>
      </c>
      <c r="C31" s="45">
        <v>26.253973499869382</v>
      </c>
      <c r="D31" s="45">
        <v>5.3572387227383622</v>
      </c>
      <c r="E31" s="45">
        <v>0</v>
      </c>
      <c r="F31" s="45">
        <v>0.3996874969994082</v>
      </c>
      <c r="G31" s="45">
        <v>33.461350155493321</v>
      </c>
      <c r="H31" s="45">
        <v>0</v>
      </c>
      <c r="I31" s="45">
        <v>0.2152089533724659</v>
      </c>
      <c r="J31" s="45">
        <v>1.0467725833185744</v>
      </c>
      <c r="K31" s="45">
        <v>0</v>
      </c>
      <c r="L31" s="45">
        <v>0.79977259630269326</v>
      </c>
      <c r="M31" s="45">
        <v>67.5340040080942</v>
      </c>
      <c r="N31" s="57" t="s">
        <v>92</v>
      </c>
      <c r="O31" s="2"/>
    </row>
    <row r="32" spans="1:15" x14ac:dyDescent="0.25">
      <c r="A32" s="50">
        <v>23</v>
      </c>
      <c r="B32" s="56">
        <v>8</v>
      </c>
      <c r="C32" s="45">
        <v>9.0512175044469547</v>
      </c>
      <c r="D32" s="45">
        <v>0</v>
      </c>
      <c r="E32" s="45">
        <v>0</v>
      </c>
      <c r="F32" s="45">
        <v>120.36165240450248</v>
      </c>
      <c r="G32" s="45">
        <v>0</v>
      </c>
      <c r="H32" s="45">
        <v>0</v>
      </c>
      <c r="I32" s="45">
        <v>0</v>
      </c>
      <c r="J32" s="45">
        <v>0.64569726064661825</v>
      </c>
      <c r="K32" s="45">
        <v>0</v>
      </c>
      <c r="L32" s="45">
        <v>0.79977259630269326</v>
      </c>
      <c r="M32" s="45">
        <v>130.85833976589873</v>
      </c>
      <c r="N32" s="57" t="s">
        <v>98</v>
      </c>
      <c r="O32" s="2"/>
    </row>
    <row r="33" spans="1:15" x14ac:dyDescent="0.25">
      <c r="A33" s="50">
        <v>24</v>
      </c>
      <c r="B33" s="56">
        <v>1</v>
      </c>
      <c r="C33" s="45">
        <v>7.8813562323398365</v>
      </c>
      <c r="D33" s="45">
        <v>0</v>
      </c>
      <c r="E33" s="45">
        <v>0</v>
      </c>
      <c r="F33" s="45">
        <v>1.1910420867971694</v>
      </c>
      <c r="G33" s="45">
        <v>0</v>
      </c>
      <c r="H33" s="45">
        <v>0</v>
      </c>
      <c r="I33" s="45">
        <v>0</v>
      </c>
      <c r="J33" s="45">
        <v>0.56298632189106612</v>
      </c>
      <c r="K33" s="45">
        <v>0</v>
      </c>
      <c r="L33" s="45">
        <v>0.79977259630269337</v>
      </c>
      <c r="M33" s="45">
        <v>10.435157237330765</v>
      </c>
      <c r="N33" s="57" t="s">
        <v>91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>
      <selection activeCell="W19" sqref="W19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3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3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7A2EC5-D1F4-41F1-B68C-C36BF167BB9B}"/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2013-06-13T23:31:37Z</cp:lastPrinted>
  <dcterms:created xsi:type="dcterms:W3CDTF">2010-08-25T11:28:54Z</dcterms:created>
  <dcterms:modified xsi:type="dcterms:W3CDTF">2021-02-24T07:46:31Z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