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8.xml" ContentType="application/vnd.openxmlformats-officedocument.drawing+xml"/>
  <Override PartName="/xl/tables/table5.xml" ContentType="application/vnd.openxmlformats-officedocument.spreadsheetml.table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10.xml" ContentType="application/vnd.openxmlformats-officedocument.drawing+xml"/>
  <Override PartName="/xl/tables/table6.xml" ContentType="application/vnd.openxmlformats-officedocument.spreadsheetml.table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12.xml" ContentType="application/vnd.openxmlformats-officedocument.drawing+xml"/>
  <Override PartName="/xl/tables/table7.xml" ContentType="application/vnd.openxmlformats-officedocument.spreadsheetml.table+xml"/>
  <Override PartName="/xl/drawings/drawing13.xml" ContentType="application/vnd.openxmlformats-officedocument.drawing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14.xml" ContentType="application/vnd.openxmlformats-officedocument.drawing+xml"/>
  <Override PartName="/xl/tables/table8.xml" ContentType="application/vnd.openxmlformats-officedocument.spreadsheetml.table+xml"/>
  <Override PartName="/xl/drawings/drawing15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16.xml" ContentType="application/vnd.openxmlformats-officedocument.drawing+xml"/>
  <Override PartName="/xl/tables/table9.xml" ContentType="application/vnd.openxmlformats-officedocument.spreadsheetml.table+xml"/>
  <Override PartName="/xl/drawings/drawing17.xml" ContentType="application/vnd.openxmlformats-officedocument.drawing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drawings/drawing18.xml" ContentType="application/vnd.openxmlformats-officedocument.drawing+xml"/>
  <Override PartName="/xl/tables/table10.xml" ContentType="application/vnd.openxmlformats-officedocument.spreadsheetml.table+xml"/>
  <Override PartName="/xl/drawings/drawing19.xml" ContentType="application/vnd.openxmlformats-officedocument.drawing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drawings/drawing20.xml" ContentType="application/vnd.openxmlformats-officedocument.drawing+xml"/>
  <Override PartName="/xl/tables/table11.xml" ContentType="application/vnd.openxmlformats-officedocument.spreadsheetml.table+xml"/>
  <Override PartName="/xl/drawings/drawing21.xml" ContentType="application/vnd.openxmlformats-officedocument.drawing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drawings/drawing22.xml" ContentType="application/vnd.openxmlformats-officedocument.drawing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codeName="DieseArbeitsmappe"/>
  <mc:AlternateContent xmlns:mc="http://schemas.openxmlformats.org/markup-compatibility/2006">
    <mc:Choice Requires="x15">
      <x15ac:absPath xmlns:x15ac="http://schemas.microsoft.com/office/spreadsheetml/2010/11/ac" url="D:\IFEU\Projekte\SYSEET\AP6\Ergebnistabellen Ökobilanzen\"/>
    </mc:Choice>
  </mc:AlternateContent>
  <xr:revisionPtr revIDLastSave="0" documentId="13_ncr:1_{D3565766-9F6F-4A6C-8D6A-C32EFDFABEAF}" xr6:coauthVersionLast="45" xr6:coauthVersionMax="45" xr10:uidLastSave="{00000000-0000-0000-0000-000000000000}"/>
  <bookViews>
    <workbookView xWindow="-98" yWindow="-98" windowWidth="28996" windowHeight="15796" tabRatio="802" xr2:uid="{00000000-000D-0000-FFFF-FFFF00000000}"/>
  </bookViews>
  <sheets>
    <sheet name="Pfade" sheetId="51" r:id="rId1"/>
    <sheet name="Daten GWP" sheetId="28" r:id="rId2"/>
    <sheet name="GWP alle" sheetId="27" r:id="rId3"/>
    <sheet name="Daten KEA" sheetId="32" r:id="rId4"/>
    <sheet name="KEA alle" sheetId="33" r:id="rId5"/>
    <sheet name="Daten AP" sheetId="34" r:id="rId6"/>
    <sheet name="AP alle" sheetId="35" r:id="rId7"/>
    <sheet name="Daten EP" sheetId="36" r:id="rId8"/>
    <sheet name="EP alle" sheetId="37" r:id="rId9"/>
    <sheet name="Daten Smog" sheetId="39" r:id="rId10"/>
    <sheet name="Smog alle" sheetId="40" r:id="rId11"/>
    <sheet name="Daten Ozon" sheetId="41" r:id="rId12"/>
    <sheet name="Ozon alle" sheetId="42" r:id="rId13"/>
    <sheet name="Daten PM" sheetId="43" r:id="rId14"/>
    <sheet name="PM alle" sheetId="44" r:id="rId15"/>
    <sheet name="Daten KRA" sheetId="45" r:id="rId16"/>
    <sheet name="KRA alle" sheetId="46" r:id="rId17"/>
    <sheet name="Daten Natur" sheetId="47" r:id="rId18"/>
    <sheet name="Natur alle" sheetId="48" r:id="rId19"/>
    <sheet name="Daten Wasser" sheetId="49" r:id="rId20"/>
    <sheet name="Wasser alle" sheetId="50" r:id="rId21"/>
    <sheet name="Pfade(2)" sheetId="53" r:id="rId22"/>
  </sheets>
  <definedNames>
    <definedName name="Beschriftung" localSheetId="5">OFFSET('Daten AP'!$B$10,0,0,COUNTA('Daten AP'!$B$10:$B$24),-1)</definedName>
    <definedName name="Beschriftung" localSheetId="7">OFFSET('Daten EP'!$B$10,0,0,COUNTA('Daten EP'!$B$10:$B$24),-1)</definedName>
    <definedName name="Beschriftung" localSheetId="1">OFFSET('Daten GWP'!$B$10,0,0,COUNTA('Daten GWP'!$B$10:$B$24),-1)</definedName>
    <definedName name="Beschriftung" localSheetId="3">OFFSET('Daten KEA'!$B$10,0,0,COUNTA('Daten KEA'!$B$10:$B$24),-1)</definedName>
    <definedName name="Beschriftung" localSheetId="15">OFFSET('Daten KRA'!$B$10,0,0,COUNTA('Daten KRA'!$B$10:$B$24),-1)</definedName>
    <definedName name="Beschriftung" localSheetId="17">OFFSET('Daten Natur'!$B$10,0,0,COUNTA('Daten Natur'!$B$10:$B$24),-1)</definedName>
    <definedName name="Beschriftung" localSheetId="11">OFFSET('Daten Ozon'!$B$10,0,0,COUNTA('Daten Ozon'!$B$10:$B$24),-1)</definedName>
    <definedName name="Beschriftung" localSheetId="13">OFFSET('Daten PM'!$B$10,0,0,COUNTA('Daten PM'!$B$10:$B$24),-1)</definedName>
    <definedName name="Beschriftung" localSheetId="9">OFFSET('Daten Smog'!$B$10,0,0,COUNTA('Daten Smog'!$B$10:$B$24),-1)</definedName>
    <definedName name="Beschriftung" localSheetId="19">OFFSET('Daten Wasser'!$B$10,0,0,COUNTA('Daten Wasser'!$B$10:$B$24),-1)</definedName>
    <definedName name="Beschriftung" localSheetId="0">OFFSET(#REF!,0,0,COUNTA(#REF!),-1)</definedName>
    <definedName name="Beschriftung" localSheetId="21">OFFSET(#REF!,0,0,COUNTA(#REF!),-1)</definedName>
    <definedName name="Beschriftung">OFFSET(#REF!,0,0,COUNTA(#REF!),-1)</definedName>
    <definedName name="Daten01" localSheetId="5">OFFSET('Daten AP'!$C$10,0,0,COUNTA('Daten AP'!$C$10:$C$24),-1)</definedName>
    <definedName name="Daten01" localSheetId="7">OFFSET('Daten EP'!$C$10,0,0,COUNTA('Daten EP'!$C$10:$C$24),-1)</definedName>
    <definedName name="Daten01" localSheetId="1">OFFSET('Daten GWP'!$C$10,0,0,COUNTA('Daten GWP'!$C$10:$C$24),-1)</definedName>
    <definedName name="Daten01" localSheetId="3">OFFSET('Daten KEA'!$C$10,0,0,COUNTA('Daten KEA'!$C$10:$C$24),-1)</definedName>
    <definedName name="Daten01" localSheetId="15">OFFSET('Daten KRA'!$C$10,0,0,COUNTA('Daten KRA'!$C$10:$C$24),-1)</definedName>
    <definedName name="Daten01" localSheetId="17">OFFSET('Daten Natur'!$C$10,0,0,COUNTA('Daten Natur'!$C$10:$C$24),-1)</definedName>
    <definedName name="Daten01" localSheetId="11">OFFSET('Daten Ozon'!$C$10,0,0,COUNTA('Daten Ozon'!$C$10:$C$24),-1)</definedName>
    <definedName name="Daten01" localSheetId="13">OFFSET('Daten PM'!$C$10,0,0,COUNTA('Daten PM'!$C$10:$C$24),-1)</definedName>
    <definedName name="Daten01" localSheetId="9">OFFSET('Daten Smog'!$C$10,0,0,COUNTA('Daten Smog'!$C$10:$C$24),-1)</definedName>
    <definedName name="Daten01" localSheetId="19">OFFSET('Daten Wasser'!$C$10,0,0,COUNTA('Daten Wasser'!$C$10:$C$24),-1)</definedName>
    <definedName name="Daten01" localSheetId="0">OFFSET(#REF!,0,0,COUNTA(#REF!),-1)</definedName>
    <definedName name="Daten01" localSheetId="21">OFFSET(#REF!,0,0,COUNTA(#REF!),-1)</definedName>
    <definedName name="Daten01">OFFSET(#REF!,0,0,COUNTA(#REF!),-1)</definedName>
    <definedName name="Daten02" localSheetId="5">OFFSET('Daten AP'!$D$10,0,0,COUNTA('Daten AP'!$D$10:$D$24),-1)</definedName>
    <definedName name="Daten02" localSheetId="7">OFFSET('Daten EP'!$D$10,0,0,COUNTA('Daten EP'!$D$10:$D$24),-1)</definedName>
    <definedName name="Daten02" localSheetId="1">OFFSET('Daten GWP'!$D$10,0,0,COUNTA('Daten GWP'!$D$10:$D$24),-1)</definedName>
    <definedName name="Daten02" localSheetId="3">OFFSET('Daten KEA'!$D$10,0,0,COUNTA('Daten KEA'!$D$10:$D$24),-1)</definedName>
    <definedName name="Daten02" localSheetId="15">OFFSET('Daten KRA'!$D$10,0,0,COUNTA('Daten KRA'!$D$10:$D$24),-1)</definedName>
    <definedName name="Daten02" localSheetId="17">OFFSET('Daten Natur'!$D$10,0,0,COUNTA('Daten Natur'!$D$10:$D$24),-1)</definedName>
    <definedName name="Daten02" localSheetId="11">OFFSET('Daten Ozon'!$D$10,0,0,COUNTA('Daten Ozon'!$D$10:$D$24),-1)</definedName>
    <definedName name="Daten02" localSheetId="13">OFFSET('Daten PM'!$D$10,0,0,COUNTA('Daten PM'!$D$10:$D$24),-1)</definedName>
    <definedName name="Daten02" localSheetId="9">OFFSET('Daten Smog'!$D$10,0,0,COUNTA('Daten Smog'!$D$10:$D$24),-1)</definedName>
    <definedName name="Daten02" localSheetId="19">OFFSET('Daten Wasser'!$D$10,0,0,COUNTA('Daten Wasser'!$D$10:$D$24),-1)</definedName>
    <definedName name="Daten02" localSheetId="0">OFFSET(#REF!,0,0,COUNTA(#REF!),-1)</definedName>
    <definedName name="Daten02" localSheetId="21">OFFSET(#REF!,0,0,COUNTA(#REF!),-1)</definedName>
    <definedName name="Daten02">OFFSET(#REF!,0,0,COUNTA(#REF!),-1)</definedName>
    <definedName name="Daten03" localSheetId="5">OFFSET('Daten AP'!$E$10,0,0,COUNTA('Daten AP'!$E$10:$E$24),-1)</definedName>
    <definedName name="Daten03" localSheetId="7">OFFSET('Daten EP'!$E$10,0,0,COUNTA('Daten EP'!$E$10:$E$24),-1)</definedName>
    <definedName name="Daten03" localSheetId="1">OFFSET('Daten GWP'!$E$10,0,0,COUNTA('Daten GWP'!$E$10:$E$24),-1)</definedName>
    <definedName name="Daten03" localSheetId="3">OFFSET('Daten KEA'!$E$10,0,0,COUNTA('Daten KEA'!$E$10:$E$24),-1)</definedName>
    <definedName name="Daten03" localSheetId="15">OFFSET('Daten KRA'!$E$10,0,0,COUNTA('Daten KRA'!$E$10:$E$24),-1)</definedName>
    <definedName name="Daten03" localSheetId="17">OFFSET('Daten Natur'!$E$10,0,0,COUNTA('Daten Natur'!$E$10:$E$24),-1)</definedName>
    <definedName name="Daten03" localSheetId="11">OFFSET('Daten Ozon'!$E$10,0,0,COUNTA('Daten Ozon'!$E$10:$E$24),-1)</definedName>
    <definedName name="Daten03" localSheetId="13">OFFSET('Daten PM'!$E$10,0,0,COUNTA('Daten PM'!$E$10:$E$24),-1)</definedName>
    <definedName name="Daten03" localSheetId="9">OFFSET('Daten Smog'!$E$10,0,0,COUNTA('Daten Smog'!$E$10:$E$24),-1)</definedName>
    <definedName name="Daten03" localSheetId="19">OFFSET('Daten Wasser'!$E$10,0,0,COUNTA('Daten Wasser'!$E$10:$E$24),-1)</definedName>
    <definedName name="Daten03" localSheetId="0">OFFSET(#REF!,0,0,COUNTA(#REF!),-1)</definedName>
    <definedName name="Daten03" localSheetId="21">OFFSET(#REF!,0,0,COUNTA(#REF!),-1)</definedName>
    <definedName name="Daten03">OFFSET(#REF!,0,0,COUNTA(#REF!),-1)</definedName>
    <definedName name="Daten04" localSheetId="5">OFFSET('Daten AP'!$F$10,0,0,COUNTA('Daten AP'!$F$10:$F$24),-1)</definedName>
    <definedName name="Daten04" localSheetId="7">OFFSET('Daten EP'!$F$10,0,0,COUNTA('Daten EP'!$F$10:$F$24),-1)</definedName>
    <definedName name="Daten04" localSheetId="1">OFFSET('Daten GWP'!$F$10,0,0,COUNTA('Daten GWP'!$F$10:$F$24),-1)</definedName>
    <definedName name="Daten04" localSheetId="3">OFFSET('Daten KEA'!$F$10,0,0,COUNTA('Daten KEA'!$F$10:$F$24),-1)</definedName>
    <definedName name="Daten04" localSheetId="15">OFFSET('Daten KRA'!$F$10,0,0,COUNTA('Daten KRA'!$F$10:$F$24),-1)</definedName>
    <definedName name="Daten04" localSheetId="17">OFFSET('Daten Natur'!$F$10,0,0,COUNTA('Daten Natur'!$F$10:$F$24),-1)</definedName>
    <definedName name="Daten04" localSheetId="11">OFFSET('Daten Ozon'!$F$10,0,0,COUNTA('Daten Ozon'!$F$10:$F$24),-1)</definedName>
    <definedName name="Daten04" localSheetId="13">OFFSET('Daten PM'!$F$10,0,0,COUNTA('Daten PM'!$F$10:$F$24),-1)</definedName>
    <definedName name="Daten04" localSheetId="9">OFFSET('Daten Smog'!$F$10,0,0,COUNTA('Daten Smog'!$F$10:$F$24),-1)</definedName>
    <definedName name="Daten04" localSheetId="19">OFFSET('Daten Wasser'!$F$10,0,0,COUNTA('Daten Wasser'!$F$10:$F$24),-1)</definedName>
    <definedName name="Daten04" localSheetId="0">OFFSET(#REF!,0,0,COUNTA(#REF!),-1)</definedName>
    <definedName name="Daten04" localSheetId="21">OFFSET(#REF!,0,0,COUNTA(#REF!),-1)</definedName>
    <definedName name="Daten04">OFFSET(#REF!,0,0,COUNTA(#REF!),-1)</definedName>
    <definedName name="Daten05" localSheetId="5">OFFSET('Daten AP'!$K$10,0,0,COUNTA('Daten AP'!$K$10:$K$24),-1)</definedName>
    <definedName name="Daten05" localSheetId="7">OFFSET('Daten EP'!$K$10,0,0,COUNTA('Daten EP'!$K$10:$K$24),-1)</definedName>
    <definedName name="Daten05" localSheetId="1">OFFSET('Daten GWP'!$K$10,0,0,COUNTA('Daten GWP'!$K$10:$K$24),-1)</definedName>
    <definedName name="Daten05" localSheetId="3">OFFSET('Daten KEA'!$K$10,0,0,COUNTA('Daten KEA'!$K$10:$K$24),-1)</definedName>
    <definedName name="Daten05" localSheetId="15">OFFSET('Daten KRA'!$K$10,0,0,COUNTA('Daten KRA'!$K$10:$K$24),-1)</definedName>
    <definedName name="Daten05" localSheetId="17">OFFSET('Daten Natur'!$K$10,0,0,COUNTA('Daten Natur'!$K$10:$K$24),-1)</definedName>
    <definedName name="Daten05" localSheetId="11">OFFSET('Daten Ozon'!$K$10,0,0,COUNTA('Daten Ozon'!$K$10:$K$24),-1)</definedName>
    <definedName name="Daten05" localSheetId="13">OFFSET('Daten PM'!$K$10,0,0,COUNTA('Daten PM'!$K$10:$K$24),-1)</definedName>
    <definedName name="Daten05" localSheetId="9">OFFSET('Daten Smog'!$K$10,0,0,COUNTA('Daten Smog'!$K$10:$K$24),-1)</definedName>
    <definedName name="Daten05" localSheetId="19">OFFSET('Daten Wasser'!$L$10,0,0,COUNTA('Daten Wasser'!$L$10:$L$24),-1)</definedName>
    <definedName name="Daten05" localSheetId="0">OFFSET(#REF!,0,0,COUNTA(#REF!),-1)</definedName>
    <definedName name="Daten05" localSheetId="21">OFFSET(#REF!,0,0,COUNTA(#REF!),-1)</definedName>
    <definedName name="Daten05">OFFSET(#REF!,0,0,COUNTA(#REF!),-1)</definedName>
    <definedName name="Daten06" localSheetId="5">OFFSET('Daten AP'!$G$10,0,0,COUNTA('Daten AP'!$G$10:$G$24),-1)</definedName>
    <definedName name="Daten06" localSheetId="7">OFFSET('Daten EP'!$G$10,0,0,COUNTA('Daten EP'!$G$10:$G$24),-1)</definedName>
    <definedName name="Daten06" localSheetId="1">OFFSET('Daten GWP'!$G$10,0,0,COUNTA('Daten GWP'!$G$10:$G$24),-1)</definedName>
    <definedName name="Daten06" localSheetId="3">OFFSET('Daten KEA'!$G$10,0,0,COUNTA('Daten KEA'!$G$10:$G$24),-1)</definedName>
    <definedName name="Daten06" localSheetId="15">OFFSET('Daten KRA'!$G$10,0,0,COUNTA('Daten KRA'!$G$10:$G$24),-1)</definedName>
    <definedName name="Daten06" localSheetId="17">OFFSET('Daten Natur'!$G$10,0,0,COUNTA('Daten Natur'!$G$10:$G$24),-1)</definedName>
    <definedName name="Daten06" localSheetId="11">OFFSET('Daten Ozon'!$G$10,0,0,COUNTA('Daten Ozon'!$G$10:$G$24),-1)</definedName>
    <definedName name="Daten06" localSheetId="13">OFFSET('Daten PM'!$G$10,0,0,COUNTA('Daten PM'!$G$10:$G$24),-1)</definedName>
    <definedName name="Daten06" localSheetId="9">OFFSET('Daten Smog'!$G$10,0,0,COUNTA('Daten Smog'!$G$10:$G$24),-1)</definedName>
    <definedName name="Daten06" localSheetId="19">OFFSET('Daten Wasser'!$G$10,0,0,COUNTA('Daten Wasser'!$G$10:$G$24),-1)</definedName>
    <definedName name="Daten06" localSheetId="0">OFFSET(#REF!,0,0,COUNTA(#REF!),-1)</definedName>
    <definedName name="Daten06" localSheetId="21">OFFSET(#REF!,0,0,COUNTA(#REF!),-1)</definedName>
    <definedName name="Daten06">OFFSET(#REF!,0,0,COUNTA(#REF!),-1)</definedName>
    <definedName name="Daten07" localSheetId="5">OFFSET('Daten AP'!$H$10,0,0,COUNTA('Daten AP'!$H$10:$H$24),-1)</definedName>
    <definedName name="Daten07" localSheetId="7">OFFSET('Daten EP'!$H$10,0,0,COUNTA('Daten EP'!$H$10:$H$24),-1)</definedName>
    <definedName name="Daten07" localSheetId="1">OFFSET('Daten GWP'!$H$10,0,0,COUNTA('Daten GWP'!$H$10:$H$24),-1)</definedName>
    <definedName name="Daten07" localSheetId="3">OFFSET('Daten KEA'!$H$10,0,0,COUNTA('Daten KEA'!$H$10:$H$24),-1)</definedName>
    <definedName name="Daten07" localSheetId="15">OFFSET('Daten KRA'!$H$10,0,0,COUNTA('Daten KRA'!$H$10:$H$24),-1)</definedName>
    <definedName name="Daten07" localSheetId="17">OFFSET('Daten Natur'!$H$10,0,0,COUNTA('Daten Natur'!$H$10:$H$24),-1)</definedName>
    <definedName name="Daten07" localSheetId="11">OFFSET('Daten Ozon'!$H$10,0,0,COUNTA('Daten Ozon'!$H$10:$H$24),-1)</definedName>
    <definedName name="Daten07" localSheetId="13">OFFSET('Daten PM'!$H$10,0,0,COUNTA('Daten PM'!$H$10:$H$24),-1)</definedName>
    <definedName name="Daten07" localSheetId="9">OFFSET('Daten Smog'!$H$10,0,0,COUNTA('Daten Smog'!$H$10:$H$24),-1)</definedName>
    <definedName name="Daten07" localSheetId="19">OFFSET('Daten Wasser'!$H$10,0,0,COUNTA('Daten Wasser'!$H$10:$H$24),-1)</definedName>
    <definedName name="Daten07" localSheetId="0">OFFSET(#REF!,0,0,COUNTA(#REF!),-1)</definedName>
    <definedName name="Daten07" localSheetId="21">OFFSET(#REF!,0,0,COUNTA(#REF!),-1)</definedName>
    <definedName name="Daten07">OFFSET(#REF!,0,0,COUNTA(#REF!),-1)</definedName>
    <definedName name="Daten08" localSheetId="5">OFFSET('Daten AP'!$I$10,0,0,COUNTA('Daten AP'!$I$10:$I$24),-1)</definedName>
    <definedName name="Daten08" localSheetId="7">OFFSET('Daten EP'!$I$10,0,0,COUNTA('Daten EP'!$I$10:$I$24),-1)</definedName>
    <definedName name="Daten08" localSheetId="1">OFFSET('Daten GWP'!$I$10,0,0,COUNTA('Daten GWP'!$I$10:$I$24),-1)</definedName>
    <definedName name="Daten08" localSheetId="3">OFFSET('Daten KEA'!$I$10,0,0,COUNTA('Daten KEA'!$I$10:$I$24),-1)</definedName>
    <definedName name="Daten08" localSheetId="15">OFFSET('Daten KRA'!$I$10,0,0,COUNTA('Daten KRA'!$I$10:$I$24),-1)</definedName>
    <definedName name="Daten08" localSheetId="17">OFFSET('Daten Natur'!$I$10,0,0,COUNTA('Daten Natur'!$I$10:$I$24),-1)</definedName>
    <definedName name="Daten08" localSheetId="11">OFFSET('Daten Ozon'!$I$10,0,0,COUNTA('Daten Ozon'!$I$10:$I$24),-1)</definedName>
    <definedName name="Daten08" localSheetId="13">OFFSET('Daten PM'!$I$10,0,0,COUNTA('Daten PM'!$I$10:$I$24),-1)</definedName>
    <definedName name="Daten08" localSheetId="9">OFFSET('Daten Smog'!$I$10,0,0,COUNTA('Daten Smog'!$I$10:$I$24),-1)</definedName>
    <definedName name="Daten08" localSheetId="19">OFFSET('Daten Wasser'!$I$10,0,0,COUNTA('Daten Wasser'!$I$10:$I$24),-1)</definedName>
    <definedName name="Daten08" localSheetId="0">OFFSET(#REF!,0,0,COUNTA(#REF!),-1)</definedName>
    <definedName name="Daten08" localSheetId="21">OFFSET(#REF!,0,0,COUNTA(#REF!),-1)</definedName>
    <definedName name="Daten08">OFFSET(#REF!,0,0,COUNTA(#REF!),-1)</definedName>
    <definedName name="Daten09" localSheetId="5">OFFSET('Daten AP'!$L$10,0,0,COUNTA('Daten AP'!$L$10:$L$24),-1)</definedName>
    <definedName name="Daten09" localSheetId="7">OFFSET('Daten EP'!$L$10,0,0,COUNTA('Daten EP'!$L$10:$L$24),-1)</definedName>
    <definedName name="Daten09" localSheetId="1">OFFSET('Daten GWP'!$L$10,0,0,COUNTA('Daten GWP'!$L$10:$L$24),-1)</definedName>
    <definedName name="Daten09" localSheetId="3">OFFSET('Daten KEA'!$L$10,0,0,COUNTA('Daten KEA'!$L$10:$L$24),-1)</definedName>
    <definedName name="Daten09" localSheetId="15">OFFSET('Daten KRA'!$L$10,0,0,COUNTA('Daten KRA'!$L$10:$L$24),-1)</definedName>
    <definedName name="Daten09" localSheetId="17">OFFSET('Daten Natur'!$L$10,0,0,COUNTA('Daten Natur'!$L$10:$L$24),-1)</definedName>
    <definedName name="Daten09" localSheetId="11">OFFSET('Daten Ozon'!$L$10,0,0,COUNTA('Daten Ozon'!$L$10:$L$24),-1)</definedName>
    <definedName name="Daten09" localSheetId="13">OFFSET('Daten PM'!$L$10,0,0,COUNTA('Daten PM'!$L$10:$L$24),-1)</definedName>
    <definedName name="Daten09" localSheetId="9">OFFSET('Daten Smog'!$L$10,0,0,COUNTA('Daten Smog'!$L$10:$L$24),-1)</definedName>
    <definedName name="Daten09" localSheetId="19">OFFSET('Daten Wasser'!$M$10,0,0,COUNTA('Daten Wasser'!$M$10:$M$24),-1)</definedName>
    <definedName name="Daten09" localSheetId="0">OFFSET(#REF!,0,0,COUNTA(#REF!),-1)</definedName>
    <definedName name="Daten09" localSheetId="21">OFFSET(#REF!,0,0,COUNTA(#REF!),-1)</definedName>
    <definedName name="Daten09">OFFSET(#REF!,0,0,COUNTA(#REF!),-1)</definedName>
    <definedName name="Daten10" localSheetId="5">OFFSET('Daten AP'!#REF!,0,0,COUNTA('Daten AP'!#REF!),-1)</definedName>
    <definedName name="Daten10" localSheetId="7">OFFSET('Daten EP'!#REF!,0,0,COUNTA('Daten EP'!#REF!),-1)</definedName>
    <definedName name="Daten10" localSheetId="1">OFFSET('Daten GWP'!#REF!,0,0,COUNTA('Daten GWP'!#REF!),-1)</definedName>
    <definedName name="Daten10" localSheetId="3">OFFSET('Daten KEA'!#REF!,0,0,COUNTA('Daten KEA'!#REF!),-1)</definedName>
    <definedName name="Daten10" localSheetId="15">OFFSET('Daten KRA'!#REF!,0,0,COUNTA('Daten KRA'!#REF!),-1)</definedName>
    <definedName name="Daten10" localSheetId="17">OFFSET('Daten Natur'!#REF!,0,0,COUNTA('Daten Natur'!#REF!),-1)</definedName>
    <definedName name="Daten10" localSheetId="11">OFFSET('Daten Ozon'!#REF!,0,0,COUNTA('Daten Ozon'!#REF!),-1)</definedName>
    <definedName name="Daten10" localSheetId="13">OFFSET('Daten PM'!#REF!,0,0,COUNTA('Daten PM'!#REF!),-1)</definedName>
    <definedName name="Daten10" localSheetId="9">OFFSET('Daten Smog'!#REF!,0,0,COUNTA('Daten Smog'!#REF!),-1)</definedName>
    <definedName name="Daten10" localSheetId="19">OFFSET('Daten Wasser'!#REF!,0,0,COUNTA('Daten Wasser'!#REF!),-1)</definedName>
    <definedName name="Daten10" localSheetId="0">OFFSET(#REF!,0,0,COUNTA(#REF!),-1)</definedName>
    <definedName name="Daten10" localSheetId="21">OFFSET(#REF!,0,0,COUNTA(#REF!),-1)</definedName>
    <definedName name="Daten10">OFFSET(#REF!,0,0,COUNTA(#REF!),-1)</definedName>
    <definedName name="_xlnm.Print_Area" localSheetId="6">'AP alle'!$A$1:$M$33</definedName>
    <definedName name="_xlnm.Print_Area" localSheetId="8">'EP alle'!$A$1:$M$33</definedName>
    <definedName name="_xlnm.Print_Area" localSheetId="2">'GWP alle'!$A$1:$M$33</definedName>
    <definedName name="_xlnm.Print_Area" localSheetId="4">'KEA alle'!$A$1:$M$33</definedName>
    <definedName name="_xlnm.Print_Area" localSheetId="16">'KRA alle'!$A$1:$M$33</definedName>
    <definedName name="_xlnm.Print_Area" localSheetId="18">'Natur alle'!$A$1:$M$33</definedName>
    <definedName name="_xlnm.Print_Area" localSheetId="12">'Ozon alle'!$A$1:$M$33</definedName>
    <definedName name="_xlnm.Print_Area" localSheetId="14">'PM alle'!$A$1:$M$33</definedName>
    <definedName name="_xlnm.Print_Area" localSheetId="10">'Smog alle'!$A$1:$M$33</definedName>
    <definedName name="_xlnm.Print_Area" localSheetId="20">'Wasser alle'!$A$1:$M$33</definedName>
  </definedNames>
  <calcPr calcId="191029" calcMode="autoNoTable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34" i="32" l="1"/>
  <c r="H34" i="32"/>
  <c r="H30" i="32"/>
  <c r="N30" i="32"/>
  <c r="AA3" i="49" l="1"/>
  <c r="Z3" i="47"/>
  <c r="Z3" i="45"/>
  <c r="Z3" i="43"/>
  <c r="Z3" i="41"/>
  <c r="Z3" i="39"/>
  <c r="Z3" i="36"/>
  <c r="Y3" i="34"/>
  <c r="Z3" i="32"/>
  <c r="AA3" i="28" l="1"/>
</calcChain>
</file>

<file path=xl/sharedStrings.xml><?xml version="1.0" encoding="utf-8"?>
<sst xmlns="http://schemas.openxmlformats.org/spreadsheetml/2006/main" count="1120" uniqueCount="125">
  <si>
    <t>Quelle:</t>
  </si>
  <si>
    <t>Hauptitel:</t>
  </si>
  <si>
    <t>Untertitel:</t>
  </si>
  <si>
    <t>Fußnote:</t>
  </si>
  <si>
    <t>*Fußnote</t>
  </si>
  <si>
    <t>Quellenangabe</t>
  </si>
  <si>
    <t>Achsenbezeichnung 1:</t>
  </si>
  <si>
    <t>Achsenbezeichnung 2:</t>
  </si>
  <si>
    <t>PtX-Anlage</t>
  </si>
  <si>
    <t>Hilfsstoffe</t>
  </si>
  <si>
    <t>Biomasse Anbau/Transport</t>
  </si>
  <si>
    <t>Stromtransport HGÜ</t>
  </si>
  <si>
    <t>Transport Produkte</t>
  </si>
  <si>
    <t>Gesamtergebnis</t>
  </si>
  <si>
    <t>Biogasanlage</t>
  </si>
  <si>
    <t>Pfad</t>
  </si>
  <si>
    <t>Nummer Bereitstellungspfad</t>
  </si>
  <si>
    <t>H₂-Anlage</t>
  </si>
  <si>
    <t>CO₂-Anlage</t>
  </si>
  <si>
    <t>Strom für H₂</t>
  </si>
  <si>
    <t>Energie für CO₂</t>
  </si>
  <si>
    <t>Energie O₂+Wasser</t>
  </si>
  <si>
    <t>Biomethan, Synthetisches Erdgas, Wasserstoff - Volllaststunden Syntheseanlage</t>
  </si>
  <si>
    <t xml:space="preserve">fossiles CO₂ nachrichtlich </t>
  </si>
  <si>
    <t>Prozesswasser (ohne Meerwasser)</t>
  </si>
  <si>
    <t>Liste der Bereitstellungspfade für Biomethan, Synthetisches Erdgas, Wasserstoff</t>
  </si>
  <si>
    <t>Pfadnummer</t>
  </si>
  <si>
    <t>Standort</t>
  </si>
  <si>
    <t>Synthese</t>
  </si>
  <si>
    <r>
      <t>CO</t>
    </r>
    <r>
      <rPr>
        <b/>
        <vertAlign val="subscript"/>
        <sz val="9"/>
        <color theme="0"/>
        <rFont val="Calibri"/>
        <family val="2"/>
        <scheme val="minor"/>
      </rPr>
      <t>2</t>
    </r>
    <r>
      <rPr>
        <b/>
        <sz val="9"/>
        <color theme="0"/>
        <rFont val="Calibri"/>
        <family val="2"/>
        <scheme val="minor"/>
      </rPr>
      <t>-Quelle</t>
    </r>
  </si>
  <si>
    <t>Biomasse</t>
  </si>
  <si>
    <t>Abscheidetechnologie</t>
  </si>
  <si>
    <t>Stromquelle</t>
  </si>
  <si>
    <t>Elektrolyse</t>
  </si>
  <si>
    <t>Transport</t>
  </si>
  <si>
    <t>Deutschland</t>
  </si>
  <si>
    <t>PtG</t>
  </si>
  <si>
    <t>---</t>
  </si>
  <si>
    <t>Wind onshore</t>
  </si>
  <si>
    <t>Alkalische Elektrolyse</t>
  </si>
  <si>
    <t>Gasnetz</t>
  </si>
  <si>
    <t>Zementwerk</t>
  </si>
  <si>
    <t>PV Freilandanlage</t>
  </si>
  <si>
    <t>Hochspannungs-gleichstrom + Gasnetz</t>
  </si>
  <si>
    <t>Saudi-Arabien</t>
  </si>
  <si>
    <t>Pipeline</t>
  </si>
  <si>
    <t>Tanker + Gasnetz</t>
  </si>
  <si>
    <t>DAC (Luft)</t>
  </si>
  <si>
    <t>Wind offshore</t>
  </si>
  <si>
    <t>Marokko</t>
  </si>
  <si>
    <t>Solarkraftwerk (CSP)</t>
  </si>
  <si>
    <t>Braunkohlekraftwerk</t>
  </si>
  <si>
    <t>Strommix</t>
  </si>
  <si>
    <t>Polymer-Elektrolyt-Membran-EL</t>
  </si>
  <si>
    <t>Vergärung</t>
  </si>
  <si>
    <t>Bioabfall/Grünschnitt</t>
  </si>
  <si>
    <t>Membrantrennung</t>
  </si>
  <si>
    <t>Mais/Gülle</t>
  </si>
  <si>
    <t>Druckwasserwäsche</t>
  </si>
  <si>
    <t>Aminwäsche</t>
  </si>
  <si>
    <t>Kumulierter Energieaufwand 2015</t>
  </si>
  <si>
    <t>Versauerung 2015</t>
  </si>
  <si>
    <t>Eutrophierung 2015</t>
  </si>
  <si>
    <t>Sommersmog 2015</t>
  </si>
  <si>
    <t>Ozonabbau 2015</t>
  </si>
  <si>
    <t>Feinstaub 2015</t>
  </si>
  <si>
    <t>Kumulierter Rohstoffaufwand 2015</t>
  </si>
  <si>
    <t>Naturraumbeanspruchung 2015</t>
  </si>
  <si>
    <t>Wasserverbrauch 2015</t>
  </si>
  <si>
    <t>55a</t>
  </si>
  <si>
    <t>55b</t>
  </si>
  <si>
    <t>56a</t>
  </si>
  <si>
    <t>56b</t>
  </si>
  <si>
    <t xml:space="preserve">Strommix </t>
  </si>
  <si>
    <t>Deutschland 2050</t>
  </si>
  <si>
    <t>55c</t>
  </si>
  <si>
    <t>55d</t>
  </si>
  <si>
    <t>56c</t>
  </si>
  <si>
    <t>56d</t>
  </si>
  <si>
    <t>Kumulierter Energieaufwand (fossil + regenerativ) in kJ / MJ Produkt (LHV)</t>
  </si>
  <si>
    <t>Versauerung in mg SO₂eq / MJ Produkt (LHV)</t>
  </si>
  <si>
    <t>Eutrophierung in mg PO₄eq / MJ Produkt (LHV)</t>
  </si>
  <si>
    <t>Photochemical Ozone Creation Potential (POCP) in mg C₂H₄eq. / MJ Produkt (LHV)</t>
  </si>
  <si>
    <t>Ozone Depletion Potential in mg CFC-11eq / MJ Produkt (LHV)</t>
  </si>
  <si>
    <t>Particulate Matter &lt; 10 µm in mg PM10eq / MJ Produkt (LHV)</t>
  </si>
  <si>
    <t>Kumulierter Rohstoffaufwand in g / MJ Produkt (LHV)</t>
  </si>
  <si>
    <r>
      <t>Naturraumbeanspruchung in 10</t>
    </r>
    <r>
      <rPr>
        <vertAlign val="superscript"/>
        <sz val="10"/>
        <color rgb="FF080808"/>
        <rFont val="Cambria"/>
        <family val="1"/>
      </rPr>
      <t>-3</t>
    </r>
    <r>
      <rPr>
        <sz val="10"/>
        <color rgb="FF080808"/>
        <rFont val="Cambria"/>
        <family val="1"/>
      </rPr>
      <t xml:space="preserve">m²a / MJ Produkt (LHV) </t>
    </r>
  </si>
  <si>
    <t xml:space="preserve">Wasserverbrauch in ml / MJ Produkt (LHV) </t>
  </si>
  <si>
    <t>Reihenfolge
 im Bericht</t>
  </si>
  <si>
    <t>Pfadbeschreibung</t>
  </si>
  <si>
    <t>56_H2/H2/WindON//PEM//Gasnetz (D)_D</t>
  </si>
  <si>
    <t>55_H2/H2/WindON//AEL//Gasnetz (D)_D</t>
  </si>
  <si>
    <t>54_SNG/PtG/Strommix//AEL/Braunkohle Kraftwerk/Gasnetz (D)_D</t>
  </si>
  <si>
    <t>53_SNG/PtG/WindON//AEL/Braunkohle Kraftwerk/Gasnetz (D)_D</t>
  </si>
  <si>
    <t>52_SNG/PtG/CSP//AEL/DAC/Tanker+Gasnetz_Marokko</t>
  </si>
  <si>
    <t>51_SNG/PtG/CSP//AEL/DAC/Pipeline_Marokko</t>
  </si>
  <si>
    <t>50_SNG/PtG/CSP//AEL/DAC/HGÜ+Gasnetz_Marokko</t>
  </si>
  <si>
    <t>49_SNG/PtG/WindOFF//AEL/DAC/Gasnetz (D)_D</t>
  </si>
  <si>
    <t>48_SNG/PtG/PVfrei//AEL/DAC/Gasnetz (D)_D</t>
  </si>
  <si>
    <t>47_SNG/PtG/PVfrei//AEL/Zement/Tanker+Gasnetz_Saudi Arabien</t>
  </si>
  <si>
    <t>46_SNG/PtG/PVfrei//AEL/Zement/Pipeline_Saudi Arabien</t>
  </si>
  <si>
    <t>45_SNG/PtL/PVfrei//AEL/Zement/HGÜ+Gasnetz_Saudi Arabien</t>
  </si>
  <si>
    <t>44_SNG/PtG/PVfrei//AEL/Zement/Gasnetz (D)_D</t>
  </si>
  <si>
    <t>43_SNG/PtG/WindON//AEL/Biogas/Gasnetz (D)_D</t>
  </si>
  <si>
    <t>60_Biomethan/Vergärung//Bioabfall/Grünschnitt/Membrantrennung///Gasnetz (D)_D</t>
  </si>
  <si>
    <t>59_Biomethan/Vergärung//Bioabfall/Grünschnitt/Druckwasserwäsche///Gasnetz (D)_D</t>
  </si>
  <si>
    <t>58_Biomethan/Vergärung//Mais/Gülle/Aminwäsche///Gasnetz (D)_D</t>
  </si>
  <si>
    <t>57_Biomethan/Vergärung//Bioabfall/Grünschnitt/Aminwäsche///Gasnetz (D)_D</t>
  </si>
  <si>
    <t>55a_H2/H2/Strommix 2015//AEL//Gasnetz (D)_D</t>
  </si>
  <si>
    <t>55b_H2/H2/Pvfrei 2015//AEL//Gasnetz (D)_D</t>
  </si>
  <si>
    <t>55c_H2/H2/Strommix 2050//AEL//Gasnetz (D)_D</t>
  </si>
  <si>
    <t>55d_H2/H2/Pvfrei 2050//AEL//Gasnetz (D)_D</t>
  </si>
  <si>
    <t>56a_H2/H2/Strommix 2015//PEM//Gasnetz (D)_D</t>
  </si>
  <si>
    <t>56b_H2/H2/Pvfrei 2015//PEM//Gasnetz (D)_D</t>
  </si>
  <si>
    <t>56c_H2/H2/Strommix 2050//PEM//Gasnetz (D)_D</t>
  </si>
  <si>
    <t>56d_H2/H2/Pvfrei 2050//PEM//Gasnetz (D)_D</t>
  </si>
  <si>
    <t>Refrenz: Erdgas</t>
  </si>
  <si>
    <t xml:space="preserve">g CO₂eq / MJ </t>
  </si>
  <si>
    <t>Referenz: Wasserstoff aus Erdgas</t>
  </si>
  <si>
    <t>Treibhauspotenzial 2015</t>
  </si>
  <si>
    <t>Treibhauspotenzial (GWP) in g CO₂eq/MJ Produkt (LHV)</t>
  </si>
  <si>
    <t>Saudi-Arabien (Strom)</t>
  </si>
  <si>
    <t>PtG in Deutschland</t>
  </si>
  <si>
    <t>Marokko (Strom)</t>
  </si>
  <si>
    <t>Spalte1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</si>
</sst>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Quelle:&quot;\ @"/>
    <numFmt numFmtId="165" formatCode=";;;"/>
  </numFmts>
  <fonts count="42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9"/>
      <color rgb="FF080808"/>
      <name val="Cambria"/>
      <family val="1"/>
    </font>
    <font>
      <sz val="10"/>
      <color rgb="FF080808"/>
      <name val="Cambria"/>
      <family val="1"/>
    </font>
    <font>
      <b/>
      <sz val="10"/>
      <color rgb="FF080808"/>
      <name val="Cambria"/>
      <family val="1"/>
    </font>
    <font>
      <sz val="9"/>
      <color rgb="FF080808"/>
      <name val="Cambria"/>
      <family val="1"/>
    </font>
    <font>
      <b/>
      <sz val="9"/>
      <color rgb="FFFFFFFF"/>
      <name val="Cambria"/>
      <family val="1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7"/>
      <name val="Calibri"/>
      <family val="2"/>
      <scheme val="minor"/>
    </font>
    <font>
      <sz val="6"/>
      <name val="Calibri"/>
      <family val="2"/>
      <scheme val="minor"/>
    </font>
    <font>
      <sz val="10"/>
      <color rgb="FF080808"/>
      <name val="Cambria Math"/>
      <family val="1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vertAlign val="subscript"/>
      <sz val="9"/>
      <color theme="0"/>
      <name val="Calibri"/>
      <family val="2"/>
      <scheme val="minor"/>
    </font>
    <font>
      <sz val="6"/>
      <name val="Cambria"/>
      <family val="1"/>
      <scheme val="maj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vertAlign val="superscript"/>
      <sz val="10"/>
      <color rgb="FF080808"/>
      <name val="Cambria"/>
      <family val="1"/>
    </font>
    <font>
      <sz val="10"/>
      <color theme="0" tint="-0.14999847407452621"/>
      <name val="Cambria"/>
      <family val="1"/>
    </font>
    <font>
      <b/>
      <sz val="10"/>
      <color theme="0" tint="-0.14999847407452621"/>
      <name val="Cambria"/>
      <family val="1"/>
    </font>
    <font>
      <b/>
      <sz val="9"/>
      <color theme="0" tint="-0.14999847407452621"/>
      <name val="Cambria"/>
      <family val="1"/>
    </font>
    <font>
      <sz val="9"/>
      <color theme="0" tint="-0.14999847407452621"/>
      <name val="Cambria"/>
      <family val="1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rgb="FFFFFFFF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0"/>
        <bgColor auto="1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/>
        <bgColor indexed="64"/>
      </patternFill>
    </fill>
    <fill>
      <patternFill patternType="solid">
        <fgColor theme="1"/>
        <bgColor theme="1"/>
      </patternFill>
    </fill>
  </fills>
  <borders count="38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theme="1"/>
      </right>
      <top/>
      <bottom/>
      <diagonal/>
    </border>
    <border>
      <left style="dotted">
        <color theme="1"/>
      </left>
      <right style="dotted">
        <color theme="1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thin">
        <color theme="1"/>
      </left>
      <right style="hair">
        <color theme="1"/>
      </right>
      <top style="thin">
        <color theme="1"/>
      </top>
      <bottom style="thin">
        <color theme="1"/>
      </bottom>
      <diagonal/>
    </border>
    <border>
      <left style="hair">
        <color theme="1"/>
      </left>
      <right style="hair">
        <color theme="1"/>
      </right>
      <top style="thin">
        <color theme="1"/>
      </top>
      <bottom style="thin">
        <color theme="1"/>
      </bottom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rgb="FFFFFFFF"/>
      </left>
      <right style="thin">
        <color rgb="FFFFFFFF"/>
      </right>
      <top style="thin">
        <color theme="1"/>
      </top>
      <bottom style="thin">
        <color theme="1"/>
      </bottom>
      <diagonal/>
    </border>
    <border>
      <left style="dotted">
        <color theme="1"/>
      </left>
      <right style="dotted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dotted">
        <color theme="1"/>
      </left>
      <right style="dotted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 style="dotted">
        <color theme="1"/>
      </left>
      <right/>
      <top style="thin">
        <color theme="1"/>
      </top>
      <bottom/>
      <diagonal/>
    </border>
    <border>
      <left style="dotted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rgb="FFFFFFFF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auto="1"/>
      </top>
      <bottom/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1" applyNumberFormat="0" applyAlignment="0" applyProtection="0"/>
    <xf numFmtId="0" fontId="5" fillId="20" borderId="2" applyNumberFormat="0" applyAlignment="0" applyProtection="0"/>
    <xf numFmtId="0" fontId="6" fillId="7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21" borderId="0" applyNumberFormat="0" applyBorder="0" applyAlignment="0" applyProtection="0"/>
    <xf numFmtId="0" fontId="1" fillId="22" borderId="4" applyNumberFormat="0" applyFont="0" applyAlignment="0" applyProtection="0"/>
    <xf numFmtId="0" fontId="11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23" borderId="9" applyNumberFormat="0" applyAlignment="0" applyProtection="0"/>
    <xf numFmtId="0" fontId="1" fillId="0" borderId="0"/>
  </cellStyleXfs>
  <cellXfs count="113">
    <xf numFmtId="0" fontId="0" fillId="0" borderId="0" xfId="0"/>
    <xf numFmtId="0" fontId="20" fillId="24" borderId="0" xfId="0" applyFont="1" applyFill="1" applyProtection="1"/>
    <xf numFmtId="0" fontId="20" fillId="24" borderId="0" xfId="0" applyFont="1" applyFill="1"/>
    <xf numFmtId="0" fontId="20" fillId="24" borderId="0" xfId="0" applyFont="1" applyFill="1" applyBorder="1" applyProtection="1"/>
    <xf numFmtId="0" fontId="21" fillId="24" borderId="0" xfId="0" applyFont="1" applyFill="1" applyBorder="1" applyAlignment="1" applyProtection="1"/>
    <xf numFmtId="0" fontId="21" fillId="24" borderId="0" xfId="0" applyFont="1" applyFill="1" applyBorder="1" applyProtection="1">
      <protection locked="0"/>
    </xf>
    <xf numFmtId="4" fontId="22" fillId="24" borderId="15" xfId="0" applyNumberFormat="1" applyFont="1" applyFill="1" applyBorder="1" applyAlignment="1">
      <alignment horizontal="right" vertical="center" wrapText="1" indent="3"/>
    </xf>
    <xf numFmtId="4" fontId="22" fillId="26" borderId="15" xfId="0" applyNumberFormat="1" applyFont="1" applyFill="1" applyBorder="1" applyAlignment="1">
      <alignment horizontal="right" vertical="center" wrapText="1" indent="3"/>
    </xf>
    <xf numFmtId="0" fontId="23" fillId="25" borderId="12" xfId="0" applyFont="1" applyFill="1" applyBorder="1" applyAlignment="1">
      <alignment horizontal="right" vertical="center"/>
    </xf>
    <xf numFmtId="0" fontId="23" fillId="25" borderId="13" xfId="0" applyFont="1" applyFill="1" applyBorder="1" applyAlignment="1">
      <alignment horizontal="right" vertical="center"/>
    </xf>
    <xf numFmtId="0" fontId="24" fillId="0" borderId="0" xfId="0" applyFont="1"/>
    <xf numFmtId="0" fontId="24" fillId="0" borderId="0" xfId="0" applyFont="1" applyBorder="1"/>
    <xf numFmtId="0" fontId="25" fillId="0" borderId="0" xfId="0" applyFont="1" applyBorder="1" applyAlignment="1"/>
    <xf numFmtId="0" fontId="26" fillId="0" borderId="0" xfId="0" applyFont="1" applyBorder="1" applyAlignment="1" applyProtection="1"/>
    <xf numFmtId="0" fontId="24" fillId="0" borderId="0" xfId="0" applyFont="1" applyBorder="1" applyProtection="1"/>
    <xf numFmtId="0" fontId="24" fillId="0" borderId="0" xfId="0" applyFont="1" applyProtection="1"/>
    <xf numFmtId="0" fontId="27" fillId="0" borderId="0" xfId="0" applyFont="1" applyBorder="1" applyAlignment="1" applyProtection="1"/>
    <xf numFmtId="0" fontId="27" fillId="0" borderId="0" xfId="0" applyFont="1" applyBorder="1" applyAlignment="1"/>
    <xf numFmtId="0" fontId="25" fillId="0" borderId="0" xfId="0" applyFont="1" applyBorder="1" applyAlignment="1">
      <alignment horizontal="right" indent="1"/>
    </xf>
    <xf numFmtId="0" fontId="24" fillId="24" borderId="0" xfId="0" applyFont="1" applyFill="1" applyBorder="1"/>
    <xf numFmtId="0" fontId="24" fillId="24" borderId="0" xfId="0" applyFont="1" applyFill="1" applyBorder="1" applyProtection="1"/>
    <xf numFmtId="0" fontId="25" fillId="24" borderId="0" xfId="0" applyFont="1" applyFill="1" applyBorder="1"/>
    <xf numFmtId="0" fontId="24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164" fontId="29" fillId="0" borderId="0" xfId="0" applyNumberFormat="1" applyFont="1" applyBorder="1" applyAlignment="1">
      <alignment vertical="top" wrapText="1"/>
    </xf>
    <xf numFmtId="0" fontId="29" fillId="0" borderId="0" xfId="0" applyFont="1" applyBorder="1" applyAlignment="1">
      <alignment vertical="top"/>
    </xf>
    <xf numFmtId="0" fontId="28" fillId="24" borderId="0" xfId="0" applyFont="1" applyFill="1" applyBorder="1" applyAlignment="1" applyProtection="1">
      <alignment horizontal="left" vertical="top" wrapText="1"/>
    </xf>
    <xf numFmtId="0" fontId="28" fillId="24" borderId="0" xfId="0" applyFont="1" applyFill="1" applyBorder="1" applyAlignment="1" applyProtection="1">
      <alignment horizontal="left" vertical="top" wrapText="1"/>
    </xf>
    <xf numFmtId="49" fontId="25" fillId="0" borderId="0" xfId="0" applyNumberFormat="1" applyFont="1" applyBorder="1" applyAlignment="1">
      <alignment horizontal="right" indent="1"/>
    </xf>
    <xf numFmtId="49" fontId="25" fillId="24" borderId="0" xfId="0" applyNumberFormat="1" applyFont="1" applyFill="1" applyBorder="1" applyAlignment="1">
      <alignment horizontal="right" indent="1"/>
    </xf>
    <xf numFmtId="49" fontId="25" fillId="24" borderId="0" xfId="0" applyNumberFormat="1" applyFont="1" applyFill="1" applyBorder="1" applyAlignment="1" applyProtection="1">
      <alignment horizontal="right" indent="1"/>
    </xf>
    <xf numFmtId="49" fontId="24" fillId="24" borderId="0" xfId="0" applyNumberFormat="1" applyFont="1" applyFill="1" applyBorder="1"/>
    <xf numFmtId="49" fontId="24" fillId="0" borderId="0" xfId="0" applyNumberFormat="1" applyFont="1" applyBorder="1"/>
    <xf numFmtId="49" fontId="24" fillId="0" borderId="0" xfId="0" applyNumberFormat="1" applyFont="1" applyBorder="1" applyAlignment="1">
      <alignment vertical="center"/>
    </xf>
    <xf numFmtId="49" fontId="29" fillId="0" borderId="0" xfId="0" applyNumberFormat="1" applyFont="1" applyBorder="1" applyAlignment="1">
      <alignment vertical="top"/>
    </xf>
    <xf numFmtId="0" fontId="30" fillId="24" borderId="0" xfId="0" applyFont="1" applyFill="1" applyProtection="1"/>
    <xf numFmtId="0" fontId="20" fillId="24" borderId="0" xfId="0" applyFont="1" applyFill="1" applyBorder="1" applyAlignment="1" applyProtection="1">
      <alignment horizontal="left" vertical="center"/>
      <protection locked="0"/>
    </xf>
    <xf numFmtId="0" fontId="20" fillId="24" borderId="0" xfId="0" applyFont="1" applyFill="1" applyBorder="1" applyAlignment="1" applyProtection="1">
      <alignment horizontal="left"/>
      <protection locked="0"/>
    </xf>
    <xf numFmtId="0" fontId="25" fillId="0" borderId="0" xfId="0" applyFont="1" applyAlignment="1">
      <alignment horizontal="left" vertical="top"/>
    </xf>
    <xf numFmtId="0" fontId="31" fillId="0" borderId="0" xfId="0" applyFont="1" applyAlignment="1">
      <alignment horizontal="left" vertical="top"/>
    </xf>
    <xf numFmtId="0" fontId="0" fillId="27" borderId="0" xfId="0" applyFill="1"/>
    <xf numFmtId="0" fontId="32" fillId="28" borderId="18" xfId="0" applyFont="1" applyFill="1" applyBorder="1" applyAlignment="1">
      <alignment horizontal="left" vertical="center" wrapText="1"/>
    </xf>
    <xf numFmtId="0" fontId="32" fillId="28" borderId="19" xfId="0" applyFont="1" applyFill="1" applyBorder="1" applyAlignment="1">
      <alignment horizontal="center" vertical="center" wrapText="1"/>
    </xf>
    <xf numFmtId="0" fontId="32" fillId="28" borderId="18" xfId="0" applyFont="1" applyFill="1" applyBorder="1" applyAlignment="1">
      <alignment horizontal="center" vertical="center" wrapText="1"/>
    </xf>
    <xf numFmtId="0" fontId="27" fillId="0" borderId="20" xfId="0" applyFont="1" applyBorder="1" applyAlignment="1">
      <alignment horizontal="left" vertical="center" wrapText="1"/>
    </xf>
    <xf numFmtId="4" fontId="25" fillId="0" borderId="21" xfId="0" applyNumberFormat="1" applyFont="1" applyBorder="1" applyAlignment="1">
      <alignment horizontal="center" vertical="center" wrapText="1"/>
    </xf>
    <xf numFmtId="0" fontId="34" fillId="0" borderId="0" xfId="0" applyFont="1" applyAlignment="1">
      <alignment horizontal="right"/>
    </xf>
    <xf numFmtId="0" fontId="19" fillId="24" borderId="14" xfId="0" applyNumberFormat="1" applyFont="1" applyFill="1" applyBorder="1" applyAlignment="1">
      <alignment horizontal="left" vertical="center" wrapText="1"/>
    </xf>
    <xf numFmtId="0" fontId="19" fillId="26" borderId="14" xfId="0" applyNumberFormat="1" applyFont="1" applyFill="1" applyBorder="1" applyAlignment="1">
      <alignment horizontal="left" vertical="center" wrapText="1"/>
    </xf>
    <xf numFmtId="0" fontId="19" fillId="24" borderId="0" xfId="0" applyNumberFormat="1" applyFont="1" applyFill="1" applyBorder="1" applyAlignment="1">
      <alignment horizontal="left" vertical="center" wrapText="1"/>
    </xf>
    <xf numFmtId="0" fontId="27" fillId="0" borderId="20" xfId="0" applyFont="1" applyFill="1" applyBorder="1" applyAlignment="1">
      <alignment horizontal="left" vertical="center" wrapText="1"/>
    </xf>
    <xf numFmtId="4" fontId="25" fillId="0" borderId="21" xfId="0" applyNumberFormat="1" applyFont="1" applyFill="1" applyBorder="1" applyAlignment="1">
      <alignment horizontal="center" vertical="center" wrapText="1"/>
    </xf>
    <xf numFmtId="0" fontId="35" fillId="29" borderId="22" xfId="0" applyFont="1" applyFill="1" applyBorder="1" applyAlignment="1">
      <alignment horizontal="left" vertical="center" wrapText="1"/>
    </xf>
    <xf numFmtId="4" fontId="36" fillId="29" borderId="23" xfId="0" applyNumberFormat="1" applyFont="1" applyFill="1" applyBorder="1" applyAlignment="1">
      <alignment horizontal="center" vertical="center" wrapText="1"/>
    </xf>
    <xf numFmtId="0" fontId="35" fillId="0" borderId="22" xfId="0" applyFont="1" applyBorder="1" applyAlignment="1">
      <alignment horizontal="left" vertical="center" wrapText="1"/>
    </xf>
    <xf numFmtId="4" fontId="36" fillId="0" borderId="23" xfId="0" applyNumberFormat="1" applyFont="1" applyBorder="1" applyAlignment="1">
      <alignment horizontal="center" vertical="center" wrapText="1"/>
    </xf>
    <xf numFmtId="4" fontId="25" fillId="29" borderId="21" xfId="0" applyNumberFormat="1" applyFont="1" applyFill="1" applyBorder="1" applyAlignment="1">
      <alignment horizontal="center" vertical="center" wrapText="1"/>
    </xf>
    <xf numFmtId="0" fontId="0" fillId="0" borderId="24" xfId="0" applyBorder="1"/>
    <xf numFmtId="0" fontId="38" fillId="24" borderId="0" xfId="0" applyFont="1" applyFill="1"/>
    <xf numFmtId="0" fontId="39" fillId="24" borderId="0" xfId="0" applyFont="1" applyFill="1" applyAlignment="1">
      <alignment vertical="center"/>
    </xf>
    <xf numFmtId="0" fontId="40" fillId="30" borderId="27" xfId="0" applyFont="1" applyFill="1" applyBorder="1" applyAlignment="1">
      <alignment horizontal="right" wrapText="1"/>
    </xf>
    <xf numFmtId="0" fontId="41" fillId="30" borderId="27" xfId="0" applyFont="1" applyFill="1" applyBorder="1"/>
    <xf numFmtId="0" fontId="40" fillId="30" borderId="27" xfId="0" applyFont="1" applyFill="1" applyBorder="1" applyAlignment="1">
      <alignment vertical="center"/>
    </xf>
    <xf numFmtId="0" fontId="23" fillId="0" borderId="16" xfId="0" applyFont="1" applyFill="1" applyBorder="1" applyAlignment="1">
      <alignment horizontal="left" vertical="center" wrapText="1"/>
    </xf>
    <xf numFmtId="0" fontId="23" fillId="0" borderId="17" xfId="0" applyFont="1" applyFill="1" applyBorder="1" applyAlignment="1">
      <alignment horizontal="center" vertical="center" wrapText="1"/>
    </xf>
    <xf numFmtId="0" fontId="23" fillId="0" borderId="16" xfId="0" applyFont="1" applyFill="1" applyBorder="1" applyAlignment="1">
      <alignment horizontal="center" vertical="center" wrapText="1"/>
    </xf>
    <xf numFmtId="0" fontId="23" fillId="0" borderId="25" xfId="0" applyFont="1" applyFill="1" applyBorder="1" applyAlignment="1">
      <alignment horizontal="center" vertical="center" wrapText="1"/>
    </xf>
    <xf numFmtId="0" fontId="19" fillId="0" borderId="14" xfId="0" applyNumberFormat="1" applyFont="1" applyFill="1" applyBorder="1" applyAlignment="1">
      <alignment horizontal="left" vertical="center" wrapText="1"/>
    </xf>
    <xf numFmtId="4" fontId="22" fillId="0" borderId="15" xfId="0" applyNumberFormat="1" applyFont="1" applyFill="1" applyBorder="1" applyAlignment="1">
      <alignment horizontal="right" vertical="center" wrapText="1" indent="3"/>
    </xf>
    <xf numFmtId="4" fontId="22" fillId="0" borderId="26" xfId="0" applyNumberFormat="1" applyFont="1" applyFill="1" applyBorder="1" applyAlignment="1">
      <alignment horizontal="left" vertical="center" wrapText="1"/>
    </xf>
    <xf numFmtId="0" fontId="19" fillId="0" borderId="0" xfId="0" applyNumberFormat="1" applyFont="1" applyFill="1" applyBorder="1" applyAlignment="1">
      <alignment horizontal="left" vertical="center" wrapText="1"/>
    </xf>
    <xf numFmtId="0" fontId="38" fillId="30" borderId="0" xfId="0" applyFont="1" applyFill="1"/>
    <xf numFmtId="4" fontId="22" fillId="0" borderId="28" xfId="0" applyNumberFormat="1" applyFont="1" applyFill="1" applyBorder="1" applyAlignment="1">
      <alignment horizontal="left" vertical="center" wrapText="1"/>
    </xf>
    <xf numFmtId="4" fontId="22" fillId="0" borderId="10" xfId="0" applyNumberFormat="1" applyFont="1" applyFill="1" applyBorder="1" applyAlignment="1">
      <alignment horizontal="left" vertical="center" wrapText="1"/>
    </xf>
    <xf numFmtId="165" fontId="20" fillId="24" borderId="0" xfId="0" applyNumberFormat="1" applyFont="1" applyFill="1"/>
    <xf numFmtId="0" fontId="41" fillId="30" borderId="31" xfId="0" applyFont="1" applyFill="1" applyBorder="1"/>
    <xf numFmtId="0" fontId="19" fillId="29" borderId="32" xfId="0" applyNumberFormat="1" applyFont="1" applyFill="1" applyBorder="1" applyAlignment="1">
      <alignment horizontal="left" vertical="center" wrapText="1"/>
    </xf>
    <xf numFmtId="4" fontId="22" fillId="29" borderId="33" xfId="0" applyNumberFormat="1" applyFont="1" applyFill="1" applyBorder="1" applyAlignment="1">
      <alignment horizontal="right" vertical="center" wrapText="1" indent="3"/>
    </xf>
    <xf numFmtId="4" fontId="22" fillId="29" borderId="28" xfId="0" applyNumberFormat="1" applyFont="1" applyFill="1" applyBorder="1" applyAlignment="1">
      <alignment horizontal="left" vertical="center" wrapText="1"/>
    </xf>
    <xf numFmtId="0" fontId="40" fillId="30" borderId="31" xfId="0" applyFont="1" applyFill="1" applyBorder="1" applyAlignment="1">
      <alignment vertical="center"/>
    </xf>
    <xf numFmtId="0" fontId="19" fillId="0" borderId="32" xfId="0" applyNumberFormat="1" applyFont="1" applyBorder="1" applyAlignment="1">
      <alignment horizontal="left" vertical="center" wrapText="1"/>
    </xf>
    <xf numFmtId="4" fontId="22" fillId="0" borderId="33" xfId="0" applyNumberFormat="1" applyFont="1" applyBorder="1" applyAlignment="1">
      <alignment horizontal="right" vertical="center" wrapText="1" indent="3"/>
    </xf>
    <xf numFmtId="4" fontId="22" fillId="0" borderId="28" xfId="0" applyNumberFormat="1" applyFont="1" applyBorder="1" applyAlignment="1">
      <alignment horizontal="left" vertical="center" wrapText="1"/>
    </xf>
    <xf numFmtId="0" fontId="41" fillId="30" borderId="29" xfId="0" applyFont="1" applyFill="1" applyBorder="1"/>
    <xf numFmtId="0" fontId="40" fillId="30" borderId="30" xfId="0" applyFont="1" applyFill="1" applyBorder="1" applyAlignment="1">
      <alignment horizontal="right" wrapText="1"/>
    </xf>
    <xf numFmtId="0" fontId="23" fillId="31" borderId="0" xfId="0" applyFont="1" applyFill="1" applyBorder="1" applyAlignment="1">
      <alignment horizontal="left" vertical="center" wrapText="1"/>
    </xf>
    <xf numFmtId="0" fontId="23" fillId="31" borderId="35" xfId="0" applyFont="1" applyFill="1" applyBorder="1" applyAlignment="1">
      <alignment horizontal="center" vertical="center" wrapText="1"/>
    </xf>
    <xf numFmtId="0" fontId="23" fillId="31" borderId="17" xfId="0" applyFont="1" applyFill="1" applyBorder="1" applyAlignment="1">
      <alignment horizontal="center" vertical="center" wrapText="1"/>
    </xf>
    <xf numFmtId="0" fontId="19" fillId="24" borderId="32" xfId="0" applyNumberFormat="1" applyFont="1" applyFill="1" applyBorder="1" applyAlignment="1">
      <alignment horizontal="left" vertical="center" wrapText="1"/>
    </xf>
    <xf numFmtId="4" fontId="22" fillId="24" borderId="33" xfId="0" applyNumberFormat="1" applyFont="1" applyFill="1" applyBorder="1" applyAlignment="1">
      <alignment horizontal="right" vertical="center" wrapText="1" indent="3"/>
    </xf>
    <xf numFmtId="4" fontId="22" fillId="29" borderId="36" xfId="0" applyNumberFormat="1" applyFont="1" applyFill="1" applyBorder="1" applyAlignment="1">
      <alignment horizontal="left" vertical="center" wrapText="1"/>
    </xf>
    <xf numFmtId="0" fontId="19" fillId="26" borderId="32" xfId="0" applyNumberFormat="1" applyFont="1" applyFill="1" applyBorder="1" applyAlignment="1">
      <alignment horizontal="left" vertical="center" wrapText="1"/>
    </xf>
    <xf numFmtId="4" fontId="22" fillId="26" borderId="33" xfId="0" applyNumberFormat="1" applyFont="1" applyFill="1" applyBorder="1" applyAlignment="1">
      <alignment horizontal="right" vertical="center" wrapText="1" indent="3"/>
    </xf>
    <xf numFmtId="4" fontId="22" fillId="0" borderId="36" xfId="0" applyNumberFormat="1" applyFont="1" applyBorder="1" applyAlignment="1">
      <alignment horizontal="left" vertical="center" wrapText="1"/>
    </xf>
    <xf numFmtId="0" fontId="19" fillId="24" borderId="27" xfId="0" applyNumberFormat="1" applyFont="1" applyFill="1" applyBorder="1" applyAlignment="1">
      <alignment horizontal="left" vertical="center" wrapText="1"/>
    </xf>
    <xf numFmtId="4" fontId="22" fillId="24" borderId="34" xfId="0" applyNumberFormat="1" applyFont="1" applyFill="1" applyBorder="1" applyAlignment="1">
      <alignment horizontal="right" vertical="center" wrapText="1" indent="3"/>
    </xf>
    <xf numFmtId="4" fontId="22" fillId="0" borderId="10" xfId="0" applyNumberFormat="1" applyFont="1" applyBorder="1" applyAlignment="1">
      <alignment horizontal="left" vertical="center" wrapText="1"/>
    </xf>
    <xf numFmtId="0" fontId="41" fillId="30" borderId="32" xfId="0" applyFont="1" applyFill="1" applyBorder="1"/>
    <xf numFmtId="0" fontId="40" fillId="30" borderId="32" xfId="0" applyFont="1" applyFill="1" applyBorder="1" applyAlignment="1">
      <alignment vertical="center"/>
    </xf>
    <xf numFmtId="0" fontId="40" fillId="30" borderId="0" xfId="0" applyFont="1" applyFill="1" applyBorder="1" applyAlignment="1">
      <alignment horizontal="right" wrapText="1"/>
    </xf>
    <xf numFmtId="4" fontId="22" fillId="0" borderId="0" xfId="0" applyNumberFormat="1" applyFont="1" applyFill="1" applyBorder="1" applyAlignment="1">
      <alignment horizontal="right" vertical="center" wrapText="1" indent="3"/>
    </xf>
    <xf numFmtId="4" fontId="22" fillId="0" borderId="0" xfId="0" applyNumberFormat="1" applyFont="1" applyFill="1" applyBorder="1" applyAlignment="1">
      <alignment horizontal="left" vertical="center" wrapText="1"/>
    </xf>
    <xf numFmtId="0" fontId="19" fillId="0" borderId="37" xfId="0" applyNumberFormat="1" applyFont="1" applyFill="1" applyBorder="1" applyAlignment="1">
      <alignment horizontal="left" vertical="center" wrapText="1"/>
    </xf>
    <xf numFmtId="4" fontId="22" fillId="0" borderId="37" xfId="0" applyNumberFormat="1" applyFont="1" applyFill="1" applyBorder="1" applyAlignment="1">
      <alignment horizontal="right" vertical="center" wrapText="1" indent="3"/>
    </xf>
    <xf numFmtId="4" fontId="22" fillId="0" borderId="37" xfId="0" applyNumberFormat="1" applyFont="1" applyFill="1" applyBorder="1" applyAlignment="1">
      <alignment horizontal="left" vertical="center" wrapText="1"/>
    </xf>
    <xf numFmtId="0" fontId="38" fillId="30" borderId="0" xfId="0" applyFont="1" applyFill="1" applyBorder="1"/>
    <xf numFmtId="0" fontId="39" fillId="30" borderId="37" xfId="0" applyFont="1" applyFill="1" applyBorder="1" applyAlignment="1">
      <alignment vertical="center"/>
    </xf>
    <xf numFmtId="4" fontId="25" fillId="0" borderId="21" xfId="0" applyNumberFormat="1" applyFont="1" applyFill="1" applyBorder="1" applyAlignment="1">
      <alignment horizontal="left" vertical="center" wrapText="1"/>
    </xf>
    <xf numFmtId="0" fontId="20" fillId="24" borderId="11" xfId="0" applyFont="1" applyFill="1" applyBorder="1" applyAlignment="1" applyProtection="1">
      <alignment horizontal="left"/>
      <protection locked="0"/>
    </xf>
    <xf numFmtId="0" fontId="20" fillId="24" borderId="10" xfId="0" applyFont="1" applyFill="1" applyBorder="1" applyAlignment="1" applyProtection="1">
      <alignment horizontal="left"/>
      <protection locked="0"/>
    </xf>
    <xf numFmtId="0" fontId="20" fillId="24" borderId="11" xfId="0" applyFont="1" applyFill="1" applyBorder="1" applyAlignment="1" applyProtection="1">
      <alignment horizontal="left" vertical="center"/>
      <protection locked="0"/>
    </xf>
    <xf numFmtId="0" fontId="20" fillId="24" borderId="10" xfId="0" applyFont="1" applyFill="1" applyBorder="1" applyAlignment="1" applyProtection="1">
      <alignment horizontal="left" vertical="center"/>
      <protection locked="0"/>
    </xf>
    <xf numFmtId="0" fontId="28" fillId="24" borderId="0" xfId="0" applyFont="1" applyFill="1" applyBorder="1" applyAlignment="1" applyProtection="1">
      <alignment horizontal="left" vertical="top" wrapText="1"/>
    </xf>
  </cellXfs>
  <cellStyles count="43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" xfId="32" builtinId="10" customBuiltin="1"/>
    <cellStyle name="Schlecht" xfId="33" builtinId="27" customBuiltin="1"/>
    <cellStyle name="Standard" xfId="0" builtinId="0"/>
    <cellStyle name="Standard 2" xfId="42" xr:uid="{00000000-0005-0000-0000-000022000000}"/>
    <cellStyle name="Überschrift" xfId="34" builtinId="15" customBuiltin="1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2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alignment horizontal="center" vertical="center" textRotation="0" wrapText="1" indent="0" justifyLastLine="0" shrinkToFit="0" readingOrder="0"/>
      <border diagonalUp="0" diagonalDown="0">
        <left style="hair">
          <color theme="1"/>
        </left>
        <right style="hair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family val="2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alignment horizontal="left" vertical="center" textRotation="0" wrapText="1" indent="0" justifyLastLine="0" shrinkToFit="0" readingOrder="0"/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>
        <left/>
        <right/>
        <top style="thin">
          <color theme="1"/>
        </top>
        <bottom/>
        <vertical/>
        <horizontal/>
      </border>
    </dxf>
    <dxf>
      <border outline="0">
        <left style="thin">
          <color theme="1"/>
        </left>
        <top style="thin">
          <color theme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alignment horizontal="right" vertical="center" textRotation="0" wrapText="1" indent="3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FFFFFF"/>
        <name val="Cambria"/>
        <family val="1"/>
        <scheme val="none"/>
      </font>
      <fill>
        <patternFill patternType="solid">
          <fgColor theme="1"/>
          <bgColor theme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FFFFFF"/>
        </left>
        <right style="thin">
          <color rgb="FFFFFFFF"/>
        </right>
        <top/>
        <bottom/>
      </border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</dxf>
    <dxf>
      <border outline="0">
        <top style="thin">
          <color theme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FFFFFF"/>
        <name val="Cambria"/>
        <family val="1"/>
        <scheme val="none"/>
      </font>
      <fill>
        <patternFill patternType="solid">
          <fgColor theme="1"/>
          <bgColor theme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FFFFFF"/>
        </left>
        <right style="thin">
          <color rgb="FFFFFFFF"/>
        </right>
        <top/>
        <bottom/>
      </border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alignment horizontal="center" vertical="center" textRotation="0" wrapText="1" indent="0" justifyLastLine="0" shrinkToFit="0" readingOrder="0"/>
      <border diagonalUp="0" diagonalDown="0">
        <left style="hair">
          <color theme="1"/>
        </left>
        <right style="hair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family val="2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</dxfs>
  <tableStyles count="0" defaultTableStyle="TableStyleMedium9" defaultPivotStyle="PivotStyleLight16"/>
  <colors>
    <mruColors>
      <color rgb="FFFF3399"/>
      <color rgb="FFCF9CD0"/>
      <color rgb="FFFFCC00"/>
      <color rgb="FF996633"/>
      <color rgb="FFFF9900"/>
      <color rgb="FF00FFFF"/>
      <color rgb="FF009999"/>
      <color rgb="FFFFCC99"/>
      <color rgb="FFFF3300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28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0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GWP'!$C$9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strRef>
              <c:f>'Daten GWP'!$B$10:$B$35</c:f>
              <c:strCache>
                <c:ptCount val="26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  <c:pt idx="18">
                  <c:v>55a</c:v>
                </c:pt>
                <c:pt idx="19">
                  <c:v>55b</c:v>
                </c:pt>
                <c:pt idx="20">
                  <c:v>55c</c:v>
                </c:pt>
                <c:pt idx="21">
                  <c:v>55d</c:v>
                </c:pt>
                <c:pt idx="22">
                  <c:v>56a</c:v>
                </c:pt>
                <c:pt idx="23">
                  <c:v>56b</c:v>
                </c:pt>
                <c:pt idx="24">
                  <c:v>56c</c:v>
                </c:pt>
                <c:pt idx="25">
                  <c:v>56d</c:v>
                </c:pt>
              </c:strCache>
            </c:strRef>
          </c:cat>
          <c:val>
            <c:numRef>
              <c:f>'Daten GWP'!$C$10:$C$35</c:f>
              <c:numCache>
                <c:formatCode>#,##0.00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2.7973465021047614E-2</c:v>
                </c:pt>
                <c:pt idx="3">
                  <c:v>2.7973465021047614E-2</c:v>
                </c:pt>
                <c:pt idx="4">
                  <c:v>2.8243295465765018E-2</c:v>
                </c:pt>
                <c:pt idx="5">
                  <c:v>2.7977600891135785E-2</c:v>
                </c:pt>
                <c:pt idx="6">
                  <c:v>2.7977600891135782E-2</c:v>
                </c:pt>
                <c:pt idx="7">
                  <c:v>2.7977600891135782E-2</c:v>
                </c:pt>
                <c:pt idx="8">
                  <c:v>2.7977600891135782E-2</c:v>
                </c:pt>
                <c:pt idx="9">
                  <c:v>2.8861613214536553E-2</c:v>
                </c:pt>
                <c:pt idx="10">
                  <c:v>2.7975964635375449E-2</c:v>
                </c:pt>
                <c:pt idx="11">
                  <c:v>2.7975964635375446E-2</c:v>
                </c:pt>
                <c:pt idx="12">
                  <c:v>2.7975964635375446E-2</c:v>
                </c:pt>
                <c:pt idx="13">
                  <c:v>2.7177093733041412E-2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38B2-4024-AC47-1AA3E4A5BC0E}"/>
            </c:ext>
          </c:extLst>
        </c:ser>
        <c:ser>
          <c:idx val="1"/>
          <c:order val="1"/>
          <c:tx>
            <c:strRef>
              <c:f>'Daten GWP'!$D$9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strRef>
              <c:f>'Daten GWP'!$B$10:$B$35</c:f>
              <c:strCache>
                <c:ptCount val="26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  <c:pt idx="18">
                  <c:v>55a</c:v>
                </c:pt>
                <c:pt idx="19">
                  <c:v>55b</c:v>
                </c:pt>
                <c:pt idx="20">
                  <c:v>55c</c:v>
                </c:pt>
                <c:pt idx="21">
                  <c:v>55d</c:v>
                </c:pt>
                <c:pt idx="22">
                  <c:v>56a</c:v>
                </c:pt>
                <c:pt idx="23">
                  <c:v>56b</c:v>
                </c:pt>
                <c:pt idx="24">
                  <c:v>56c</c:v>
                </c:pt>
                <c:pt idx="25">
                  <c:v>56d</c:v>
                </c:pt>
              </c:strCache>
            </c:strRef>
          </c:cat>
          <c:val>
            <c:numRef>
              <c:f>'Daten GWP'!$D$10:$D$35</c:f>
              <c:numCache>
                <c:formatCode>#,##0.00</c:formatCode>
                <c:ptCount val="26"/>
                <c:pt idx="0">
                  <c:v>0.90754542374177483</c:v>
                </c:pt>
                <c:pt idx="1">
                  <c:v>0.32211044484275797</c:v>
                </c:pt>
                <c:pt idx="2">
                  <c:v>0.37347300017763557</c:v>
                </c:pt>
                <c:pt idx="3">
                  <c:v>0.37347300017763557</c:v>
                </c:pt>
                <c:pt idx="4">
                  <c:v>0.37707549939080254</c:v>
                </c:pt>
                <c:pt idx="5">
                  <c:v>0.37352821807105752</c:v>
                </c:pt>
                <c:pt idx="6">
                  <c:v>0.37352821807105752</c:v>
                </c:pt>
                <c:pt idx="7">
                  <c:v>0.37352821807105752</c:v>
                </c:pt>
                <c:pt idx="8">
                  <c:v>0.37352821807105752</c:v>
                </c:pt>
                <c:pt idx="9">
                  <c:v>0.38533064348979007</c:v>
                </c:pt>
                <c:pt idx="10">
                  <c:v>0.3735063724631863</c:v>
                </c:pt>
                <c:pt idx="11">
                  <c:v>0.37350637246317953</c:v>
                </c:pt>
                <c:pt idx="12">
                  <c:v>0.37350637246317953</c:v>
                </c:pt>
                <c:pt idx="13">
                  <c:v>0.36284066793124509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0.32211044484275758</c:v>
                </c:pt>
                <c:pt idx="19">
                  <c:v>0.32211044484275758</c:v>
                </c:pt>
                <c:pt idx="20">
                  <c:v>0.18058183763318816</c:v>
                </c:pt>
                <c:pt idx="21">
                  <c:v>0.18058183763318816</c:v>
                </c:pt>
                <c:pt idx="22">
                  <c:v>0.90754542374177483</c:v>
                </c:pt>
                <c:pt idx="23">
                  <c:v>0.90754542374177483</c:v>
                </c:pt>
                <c:pt idx="24">
                  <c:v>0.23165960997714732</c:v>
                </c:pt>
                <c:pt idx="25">
                  <c:v>0.23165960997714732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38B2-4024-AC47-1AA3E4A5BC0E}"/>
            </c:ext>
          </c:extLst>
        </c:ser>
        <c:ser>
          <c:idx val="2"/>
          <c:order val="2"/>
          <c:tx>
            <c:strRef>
              <c:f>'Daten GWP'!$E$9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strRef>
              <c:f>'Daten GWP'!$B$10:$B$35</c:f>
              <c:strCache>
                <c:ptCount val="26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  <c:pt idx="18">
                  <c:v>55a</c:v>
                </c:pt>
                <c:pt idx="19">
                  <c:v>55b</c:v>
                </c:pt>
                <c:pt idx="20">
                  <c:v>55c</c:v>
                </c:pt>
                <c:pt idx="21">
                  <c:v>55d</c:v>
                </c:pt>
                <c:pt idx="22">
                  <c:v>56a</c:v>
                </c:pt>
                <c:pt idx="23">
                  <c:v>56b</c:v>
                </c:pt>
                <c:pt idx="24">
                  <c:v>56c</c:v>
                </c:pt>
                <c:pt idx="25">
                  <c:v>56d</c:v>
                </c:pt>
              </c:strCache>
            </c:strRef>
          </c:cat>
          <c:val>
            <c:numRef>
              <c:f>'Daten GWP'!$E$10:$E$35</c:f>
              <c:numCache>
                <c:formatCode>#,##0.00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1.5200914422786356E-2</c:v>
                </c:pt>
                <c:pt idx="3">
                  <c:v>1.5200914422786356E-2</c:v>
                </c:pt>
                <c:pt idx="4">
                  <c:v>2.947774209243776</c:v>
                </c:pt>
                <c:pt idx="5">
                  <c:v>2.9200434645940407</c:v>
                </c:pt>
                <c:pt idx="6">
                  <c:v>2.9200434645940416</c:v>
                </c:pt>
                <c:pt idx="7">
                  <c:v>2.9200434645940416</c:v>
                </c:pt>
                <c:pt idx="8">
                  <c:v>2.9200434645940416</c:v>
                </c:pt>
                <c:pt idx="9">
                  <c:v>8.2394817353863563E-4</c:v>
                </c:pt>
                <c:pt idx="10">
                  <c:v>7.9866590127428063E-4</c:v>
                </c:pt>
                <c:pt idx="11">
                  <c:v>7.9866590127428063E-4</c:v>
                </c:pt>
                <c:pt idx="12">
                  <c:v>7.9866590127428063E-4</c:v>
                </c:pt>
                <c:pt idx="13">
                  <c:v>0.89037927217598645</c:v>
                </c:pt>
                <c:pt idx="14">
                  <c:v>0.92946205968619922</c:v>
                </c:pt>
                <c:pt idx="15">
                  <c:v>0.92946205968619922</c:v>
                </c:pt>
                <c:pt idx="16">
                  <c:v>0.86315651331756404</c:v>
                </c:pt>
                <c:pt idx="17">
                  <c:v>0.92946205968619922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38B2-4024-AC47-1AA3E4A5BC0E}"/>
            </c:ext>
          </c:extLst>
        </c:ser>
        <c:ser>
          <c:idx val="3"/>
          <c:order val="3"/>
          <c:tx>
            <c:strRef>
              <c:f>'Daten GWP'!$F$9</c:f>
              <c:strCache>
                <c:ptCount val="1"/>
                <c:pt idx="0">
                  <c:v>Biogasanlage</c:v>
                </c:pt>
              </c:strCache>
            </c:strRef>
          </c:tx>
          <c:spPr>
            <a:solidFill>
              <a:srgbClr val="009999"/>
            </a:solidFill>
          </c:spPr>
          <c:invertIfNegative val="0"/>
          <c:cat>
            <c:strRef>
              <c:f>'Daten GWP'!$B$10:$B$35</c:f>
              <c:strCache>
                <c:ptCount val="26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  <c:pt idx="18">
                  <c:v>55a</c:v>
                </c:pt>
                <c:pt idx="19">
                  <c:v>55b</c:v>
                </c:pt>
                <c:pt idx="20">
                  <c:v>55c</c:v>
                </c:pt>
                <c:pt idx="21">
                  <c:v>55d</c:v>
                </c:pt>
                <c:pt idx="22">
                  <c:v>56a</c:v>
                </c:pt>
                <c:pt idx="23">
                  <c:v>56b</c:v>
                </c:pt>
                <c:pt idx="24">
                  <c:v>56c</c:v>
                </c:pt>
                <c:pt idx="25">
                  <c:v>56d</c:v>
                </c:pt>
              </c:strCache>
            </c:strRef>
          </c:cat>
          <c:val>
            <c:numRef>
              <c:f>'Daten GWP'!$F$10:$F$35</c:f>
              <c:numCache>
                <c:formatCode>#,##0.00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1.2494575109200345</c:v>
                </c:pt>
                <c:pt idx="15">
                  <c:v>1.2070668100735347</c:v>
                </c:pt>
                <c:pt idx="16">
                  <c:v>1.9334419901548752</c:v>
                </c:pt>
                <c:pt idx="17">
                  <c:v>1.7636200088163441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13-38B2-4024-AC47-1AA3E4A5BC0E}"/>
            </c:ext>
          </c:extLst>
        </c:ser>
        <c:ser>
          <c:idx val="4"/>
          <c:order val="4"/>
          <c:tx>
            <c:strRef>
              <c:f>'Daten GWP'!$G$9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'Daten GWP'!$B$10:$B$35</c:f>
              <c:strCache>
                <c:ptCount val="26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  <c:pt idx="18">
                  <c:v>55a</c:v>
                </c:pt>
                <c:pt idx="19">
                  <c:v>55b</c:v>
                </c:pt>
                <c:pt idx="20">
                  <c:v>55c</c:v>
                </c:pt>
                <c:pt idx="21">
                  <c:v>55d</c:v>
                </c:pt>
                <c:pt idx="22">
                  <c:v>56a</c:v>
                </c:pt>
                <c:pt idx="23">
                  <c:v>56b</c:v>
                </c:pt>
                <c:pt idx="24">
                  <c:v>56c</c:v>
                </c:pt>
                <c:pt idx="25">
                  <c:v>56d</c:v>
                </c:pt>
              </c:strCache>
            </c:strRef>
          </c:cat>
          <c:val>
            <c:numRef>
              <c:f>'Daten GWP'!$G$10:$G$35</c:f>
              <c:numCache>
                <c:formatCode>#,##0.00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0.92570660786997372</c:v>
                </c:pt>
                <c:pt idx="15">
                  <c:v>0.91744074476271831</c:v>
                </c:pt>
                <c:pt idx="16">
                  <c:v>7.7724815021362854</c:v>
                </c:pt>
                <c:pt idx="17">
                  <c:v>1.0259614926137279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38B2-4024-AC47-1AA3E4A5BC0E}"/>
            </c:ext>
          </c:extLst>
        </c:ser>
        <c:ser>
          <c:idx val="5"/>
          <c:order val="5"/>
          <c:tx>
            <c:strRef>
              <c:f>'Daten GWP'!$H$9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strRef>
              <c:f>'Daten GWP'!$B$10:$B$35</c:f>
              <c:strCache>
                <c:ptCount val="26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  <c:pt idx="18">
                  <c:v>55a</c:v>
                </c:pt>
                <c:pt idx="19">
                  <c:v>55b</c:v>
                </c:pt>
                <c:pt idx="20">
                  <c:v>55c</c:v>
                </c:pt>
                <c:pt idx="21">
                  <c:v>55d</c:v>
                </c:pt>
                <c:pt idx="22">
                  <c:v>56a</c:v>
                </c:pt>
                <c:pt idx="23">
                  <c:v>56b</c:v>
                </c:pt>
                <c:pt idx="24">
                  <c:v>56c</c:v>
                </c:pt>
                <c:pt idx="25">
                  <c:v>56d</c:v>
                </c:pt>
              </c:strCache>
            </c:strRef>
          </c:cat>
          <c:val>
            <c:numRef>
              <c:f>'Daten GWP'!$H$10:$H$35</c:f>
              <c:numCache>
                <c:formatCode>#,##0.00</c:formatCode>
                <c:ptCount val="26"/>
                <c:pt idx="0">
                  <c:v>6.7292324930713789</c:v>
                </c:pt>
                <c:pt idx="1">
                  <c:v>6.2748733697248174</c:v>
                </c:pt>
                <c:pt idx="2">
                  <c:v>295.73250904268315</c:v>
                </c:pt>
                <c:pt idx="3">
                  <c:v>7.1512596487739915</c:v>
                </c:pt>
                <c:pt idx="4">
                  <c:v>10.65018360030726</c:v>
                </c:pt>
                <c:pt idx="5">
                  <c:v>10.549993592210047</c:v>
                </c:pt>
                <c:pt idx="6">
                  <c:v>10.549993592210049</c:v>
                </c:pt>
                <c:pt idx="7">
                  <c:v>5.8252531677268617</c:v>
                </c:pt>
                <c:pt idx="8">
                  <c:v>43.573278957497756</c:v>
                </c:pt>
                <c:pt idx="9">
                  <c:v>23.912722679335648</c:v>
                </c:pt>
                <c:pt idx="10">
                  <c:v>23.164824442097594</c:v>
                </c:pt>
                <c:pt idx="11">
                  <c:v>23.164824442097178</c:v>
                </c:pt>
                <c:pt idx="12">
                  <c:v>42.968573103973576</c:v>
                </c:pt>
                <c:pt idx="13">
                  <c:v>7.0642199512115811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259.49051449585863</c:v>
                </c:pt>
                <c:pt idx="19">
                  <c:v>36.917300853866521</c:v>
                </c:pt>
                <c:pt idx="20">
                  <c:v>9.4230505684976595</c:v>
                </c:pt>
                <c:pt idx="21">
                  <c:v>11.027343959815948</c:v>
                </c:pt>
                <c:pt idx="22">
                  <c:v>278.28003832146175</c:v>
                </c:pt>
                <c:pt idx="23">
                  <c:v>39.596353458535489</c:v>
                </c:pt>
                <c:pt idx="24">
                  <c:v>9.4304825802794969</c:v>
                </c:pt>
                <c:pt idx="25">
                  <c:v>11.036069846828306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38B2-4024-AC47-1AA3E4A5BC0E}"/>
            </c:ext>
          </c:extLst>
        </c:ser>
        <c:ser>
          <c:idx val="6"/>
          <c:order val="6"/>
          <c:tx>
            <c:strRef>
              <c:f>'Daten GWP'!$I$9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strRef>
              <c:f>'Daten GWP'!$B$10:$B$35</c:f>
              <c:strCache>
                <c:ptCount val="26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  <c:pt idx="18">
                  <c:v>55a</c:v>
                </c:pt>
                <c:pt idx="19">
                  <c:v>55b</c:v>
                </c:pt>
                <c:pt idx="20">
                  <c:v>55c</c:v>
                </c:pt>
                <c:pt idx="21">
                  <c:v>55d</c:v>
                </c:pt>
                <c:pt idx="22">
                  <c:v>56a</c:v>
                </c:pt>
                <c:pt idx="23">
                  <c:v>56b</c:v>
                </c:pt>
                <c:pt idx="24">
                  <c:v>56c</c:v>
                </c:pt>
                <c:pt idx="25">
                  <c:v>56d</c:v>
                </c:pt>
              </c:strCache>
            </c:strRef>
          </c:cat>
          <c:val>
            <c:numRef>
              <c:f>'Daten GWP'!$I$10:$I$35</c:f>
              <c:numCache>
                <c:formatCode>#,##0.00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5.151604595544117</c:v>
                </c:pt>
                <c:pt idx="3">
                  <c:v>1.8886789580356089</c:v>
                </c:pt>
                <c:pt idx="4">
                  <c:v>1.3626772880071094</c:v>
                </c:pt>
                <c:pt idx="5">
                  <c:v>1.4180711328034428</c:v>
                </c:pt>
                <c:pt idx="6">
                  <c:v>1.3358833461657986</c:v>
                </c:pt>
                <c:pt idx="7">
                  <c:v>0.73761738582589098</c:v>
                </c:pt>
                <c:pt idx="8">
                  <c:v>5.4211391621832377</c:v>
                </c:pt>
                <c:pt idx="9">
                  <c:v>0.29432036585343313</c:v>
                </c:pt>
                <c:pt idx="10">
                  <c:v>0.57386152734250584</c:v>
                </c:pt>
                <c:pt idx="11">
                  <c:v>0.25601868078699391</c:v>
                </c:pt>
                <c:pt idx="12">
                  <c:v>0.47489060100050956</c:v>
                </c:pt>
                <c:pt idx="13">
                  <c:v>7.8804094971898095E-2</c:v>
                </c:pt>
                <c:pt idx="14">
                  <c:v>13.339568567786388</c:v>
                </c:pt>
                <c:pt idx="15">
                  <c:v>12.953552057773338</c:v>
                </c:pt>
                <c:pt idx="16">
                  <c:v>20.513576114648689</c:v>
                </c:pt>
                <c:pt idx="17">
                  <c:v>19.028597151450903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38B2-4024-AC47-1AA3E4A5BC0E}"/>
            </c:ext>
          </c:extLst>
        </c:ser>
        <c:ser>
          <c:idx val="7"/>
          <c:order val="7"/>
          <c:tx>
            <c:strRef>
              <c:f>'Daten GWP'!$J$9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strRef>
              <c:f>'Daten GWP'!$B$10:$B$35</c:f>
              <c:strCache>
                <c:ptCount val="26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  <c:pt idx="18">
                  <c:v>55a</c:v>
                </c:pt>
                <c:pt idx="19">
                  <c:v>55b</c:v>
                </c:pt>
                <c:pt idx="20">
                  <c:v>55c</c:v>
                </c:pt>
                <c:pt idx="21">
                  <c:v>55d</c:v>
                </c:pt>
                <c:pt idx="22">
                  <c:v>56a</c:v>
                </c:pt>
                <c:pt idx="23">
                  <c:v>56b</c:v>
                </c:pt>
                <c:pt idx="24">
                  <c:v>56c</c:v>
                </c:pt>
                <c:pt idx="25">
                  <c:v>56d</c:v>
                </c:pt>
              </c:strCache>
            </c:strRef>
          </c:cat>
          <c:val>
            <c:numRef>
              <c:f>'Daten GWP'!$J$10:$J$35</c:f>
              <c:numCache>
                <c:formatCode>#,##0.00</c:formatCode>
                <c:ptCount val="26"/>
                <c:pt idx="0">
                  <c:v>3.5405771321195571E-4</c:v>
                </c:pt>
                <c:pt idx="1">
                  <c:v>3.4412729191366989E-4</c:v>
                </c:pt>
                <c:pt idx="2">
                  <c:v>1.6500231629524791E-2</c:v>
                </c:pt>
                <c:pt idx="3">
                  <c:v>3.9900057328703866E-4</c:v>
                </c:pt>
                <c:pt idx="4">
                  <c:v>8.7611780146198744E-3</c:v>
                </c:pt>
                <c:pt idx="5">
                  <c:v>8.6787585438230924E-3</c:v>
                </c:pt>
                <c:pt idx="6">
                  <c:v>8.6787585438232537E-3</c:v>
                </c:pt>
                <c:pt idx="7">
                  <c:v>3.1946917160007721E-4</c:v>
                </c:pt>
                <c:pt idx="8">
                  <c:v>2.3429815822327608E-3</c:v>
                </c:pt>
                <c:pt idx="9">
                  <c:v>1.9545879369235891E-2</c:v>
                </c:pt>
                <c:pt idx="10">
                  <c:v>1.8946083931379466E-2</c:v>
                </c:pt>
                <c:pt idx="11">
                  <c:v>1.8946083931379126E-2</c:v>
                </c:pt>
                <c:pt idx="12">
                  <c:v>2.3428445541464355E-3</c:v>
                </c:pt>
                <c:pt idx="13">
                  <c:v>3.8764150138714148E-4</c:v>
                </c:pt>
                <c:pt idx="14">
                  <c:v>0</c:v>
                </c:pt>
                <c:pt idx="15">
                  <c:v>8.0691990723193011E-4</c:v>
                </c:pt>
                <c:pt idx="16">
                  <c:v>0</c:v>
                </c:pt>
                <c:pt idx="17">
                  <c:v>0</c:v>
                </c:pt>
                <c:pt idx="18">
                  <c:v>1.4231007188382655E-2</c:v>
                </c:pt>
                <c:pt idx="19">
                  <c:v>2.0204580646222708E-3</c:v>
                </c:pt>
                <c:pt idx="20">
                  <c:v>6.1129213647957974E-4</c:v>
                </c:pt>
                <c:pt idx="21">
                  <c:v>7.130187481006069E-4</c:v>
                </c:pt>
                <c:pt idx="22">
                  <c:v>1.4641668883052962E-2</c:v>
                </c:pt>
                <c:pt idx="23">
                  <c:v>2.0787620777078853E-3</c:v>
                </c:pt>
                <c:pt idx="24">
                  <c:v>6.2893208714380727E-4</c:v>
                </c:pt>
                <c:pt idx="25">
                  <c:v>7.3359421039130839E-4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38B2-4024-AC47-1AA3E4A5BC0E}"/>
            </c:ext>
          </c:extLst>
        </c:ser>
        <c:ser>
          <c:idx val="8"/>
          <c:order val="8"/>
          <c:tx>
            <c:strRef>
              <c:f>'Daten GWP'!$K$9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strRef>
              <c:f>'Daten GWP'!$B$10:$B$35</c:f>
              <c:strCache>
                <c:ptCount val="26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  <c:pt idx="18">
                  <c:v>55a</c:v>
                </c:pt>
                <c:pt idx="19">
                  <c:v>55b</c:v>
                </c:pt>
                <c:pt idx="20">
                  <c:v>55c</c:v>
                </c:pt>
                <c:pt idx="21">
                  <c:v>55d</c:v>
                </c:pt>
                <c:pt idx="22">
                  <c:v>56a</c:v>
                </c:pt>
                <c:pt idx="23">
                  <c:v>56b</c:v>
                </c:pt>
                <c:pt idx="24">
                  <c:v>56c</c:v>
                </c:pt>
                <c:pt idx="25">
                  <c:v>56d</c:v>
                </c:pt>
              </c:strCache>
            </c:strRef>
          </c:cat>
          <c:val>
            <c:numRef>
              <c:f>'Daten GWP'!$K$10:$K$35</c:f>
              <c:numCache>
                <c:formatCode>#,##0.00</c:formatCode>
                <c:ptCount val="26"/>
                <c:pt idx="0">
                  <c:v>2.3298616157787982E-2</c:v>
                </c:pt>
                <c:pt idx="1">
                  <c:v>0.27095144632834545</c:v>
                </c:pt>
                <c:pt idx="2">
                  <c:v>0.57164606390597839</c:v>
                </c:pt>
                <c:pt idx="3">
                  <c:v>0.57164606390597839</c:v>
                </c:pt>
                <c:pt idx="4">
                  <c:v>0.35668221079949358</c:v>
                </c:pt>
                <c:pt idx="5">
                  <c:v>0.35332677628969772</c:v>
                </c:pt>
                <c:pt idx="6">
                  <c:v>0.35332677628969772</c:v>
                </c:pt>
                <c:pt idx="7">
                  <c:v>0.35332677628969772</c:v>
                </c:pt>
                <c:pt idx="8">
                  <c:v>0.35332677628969772</c:v>
                </c:pt>
                <c:pt idx="9">
                  <c:v>0.66486983673028888</c:v>
                </c:pt>
                <c:pt idx="10">
                  <c:v>0.64446813771675981</c:v>
                </c:pt>
                <c:pt idx="11">
                  <c:v>0.64446813771675404</c:v>
                </c:pt>
                <c:pt idx="12">
                  <c:v>0.64446813771675404</c:v>
                </c:pt>
                <c:pt idx="13">
                  <c:v>0.35893488713933114</c:v>
                </c:pt>
                <c:pt idx="14">
                  <c:v>3.3806356478030659E-2</c:v>
                </c:pt>
                <c:pt idx="15">
                  <c:v>3.5090371117265866E-2</c:v>
                </c:pt>
                <c:pt idx="16">
                  <c:v>5.3117438521211383E-2</c:v>
                </c:pt>
                <c:pt idx="17">
                  <c:v>5.0213924058852548E-2</c:v>
                </c:pt>
                <c:pt idx="18">
                  <c:v>0.27095144632834545</c:v>
                </c:pt>
                <c:pt idx="19">
                  <c:v>0.27095144632834545</c:v>
                </c:pt>
                <c:pt idx="20">
                  <c:v>0.27095144632834545</c:v>
                </c:pt>
                <c:pt idx="21">
                  <c:v>0.27095144632834545</c:v>
                </c:pt>
                <c:pt idx="22">
                  <c:v>2.3298616157787982E-2</c:v>
                </c:pt>
                <c:pt idx="23">
                  <c:v>2.3298616157787982E-2</c:v>
                </c:pt>
                <c:pt idx="24">
                  <c:v>2.3298616157787982E-2</c:v>
                </c:pt>
                <c:pt idx="25">
                  <c:v>2.3298616157787982E-2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8B2-4024-AC47-1AA3E4A5BC0E}"/>
            </c:ext>
          </c:extLst>
        </c:ser>
        <c:ser>
          <c:idx val="12"/>
          <c:order val="9"/>
          <c:tx>
            <c:strRef>
              <c:f>'Daten GWP'!$L$9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'Daten GWP'!$B$10:$B$35</c:f>
              <c:strCache>
                <c:ptCount val="26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  <c:pt idx="18">
                  <c:v>55a</c:v>
                </c:pt>
                <c:pt idx="19">
                  <c:v>55b</c:v>
                </c:pt>
                <c:pt idx="20">
                  <c:v>55c</c:v>
                </c:pt>
                <c:pt idx="21">
                  <c:v>55d</c:v>
                </c:pt>
                <c:pt idx="22">
                  <c:v>56a</c:v>
                </c:pt>
                <c:pt idx="23">
                  <c:v>56b</c:v>
                </c:pt>
                <c:pt idx="24">
                  <c:v>56c</c:v>
                </c:pt>
                <c:pt idx="25">
                  <c:v>56d</c:v>
                </c:pt>
              </c:strCache>
            </c:strRef>
          </c:cat>
          <c:val>
            <c:numRef>
              <c:f>'Daten GWP'!$L$10:$L$35</c:f>
              <c:numCache>
                <c:formatCode>#,##0.00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1.0790165067755444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1.713729050323862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F52-44AD-B828-01115D917008}"/>
            </c:ext>
          </c:extLst>
        </c:ser>
        <c:ser>
          <c:idx val="10"/>
          <c:order val="10"/>
          <c:tx>
            <c:strRef>
              <c:f>'Daten GWP'!$M$9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strRef>
              <c:f>'Daten GWP'!$B$10:$B$35</c:f>
              <c:strCache>
                <c:ptCount val="26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  <c:pt idx="18">
                  <c:v>55a</c:v>
                </c:pt>
                <c:pt idx="19">
                  <c:v>55b</c:v>
                </c:pt>
                <c:pt idx="20">
                  <c:v>55c</c:v>
                </c:pt>
                <c:pt idx="21">
                  <c:v>55d</c:v>
                </c:pt>
                <c:pt idx="22">
                  <c:v>56a</c:v>
                </c:pt>
                <c:pt idx="23">
                  <c:v>56b</c:v>
                </c:pt>
                <c:pt idx="24">
                  <c:v>56c</c:v>
                </c:pt>
                <c:pt idx="25">
                  <c:v>56d</c:v>
                </c:pt>
              </c:strCache>
            </c:strRef>
          </c:cat>
          <c:val>
            <c:numRef>
              <c:f>'Daten GWP'!$M$10:$M$35</c:f>
              <c:numCache>
                <c:formatCode>#,##0.00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7.766344864041598E-2</c:v>
                </c:pt>
                <c:pt idx="3">
                  <c:v>7.766344864041598E-2</c:v>
                </c:pt>
                <c:pt idx="4">
                  <c:v>9.4952984369393878</c:v>
                </c:pt>
                <c:pt idx="5">
                  <c:v>0.58247586480311986</c:v>
                </c:pt>
                <c:pt idx="6">
                  <c:v>7.766344864041598E-2</c:v>
                </c:pt>
                <c:pt idx="7">
                  <c:v>7.766344864041598E-2</c:v>
                </c:pt>
                <c:pt idx="8">
                  <c:v>7.766344864041598E-2</c:v>
                </c:pt>
                <c:pt idx="9">
                  <c:v>10.62090117197074</c:v>
                </c:pt>
                <c:pt idx="10">
                  <c:v>0.9707931080051998</c:v>
                </c:pt>
                <c:pt idx="11">
                  <c:v>7.766344864041598E-2</c:v>
                </c:pt>
                <c:pt idx="12">
                  <c:v>7.766344864041598E-2</c:v>
                </c:pt>
                <c:pt idx="13">
                  <c:v>7.766344864041598E-2</c:v>
                </c:pt>
                <c:pt idx="14">
                  <c:v>0</c:v>
                </c:pt>
                <c:pt idx="15">
                  <c:v>0</c:v>
                </c:pt>
                <c:pt idx="16">
                  <c:v>6.6844758765685214E-2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38B2-4024-AC47-1AA3E4A5BC0E}"/>
            </c:ext>
          </c:extLst>
        </c:ser>
        <c:ser>
          <c:idx val="11"/>
          <c:order val="11"/>
          <c:tx>
            <c:strRef>
              <c:f>'Daten GWP'!$N$9</c:f>
              <c:strCache>
                <c:ptCount val="1"/>
                <c:pt idx="0">
                  <c:v>fossiles CO₂ nachrichtlich </c:v>
                </c:pt>
              </c:strCache>
              <c:extLst xmlns:c15="http://schemas.microsoft.com/office/drawing/2012/chart"/>
            </c:strRef>
          </c:tx>
          <c:spPr>
            <a:pattFill prst="dkDnDiag">
              <a:fgClr>
                <a:srgbClr val="996633"/>
              </a:fgClr>
              <a:bgClr>
                <a:sysClr val="window" lastClr="FFFFFF"/>
              </a:bgClr>
            </a:pattFill>
          </c:spPr>
          <c:invertIfNegative val="0"/>
          <c:cat>
            <c:strRef>
              <c:f>'Daten GWP'!$B$10:$B$35</c:f>
              <c:strCache>
                <c:ptCount val="26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  <c:pt idx="18">
                  <c:v>55a</c:v>
                </c:pt>
                <c:pt idx="19">
                  <c:v>55b</c:v>
                </c:pt>
                <c:pt idx="20">
                  <c:v>55c</c:v>
                </c:pt>
                <c:pt idx="21">
                  <c:v>55d</c:v>
                </c:pt>
                <c:pt idx="22">
                  <c:v>56a</c:v>
                </c:pt>
                <c:pt idx="23">
                  <c:v>56b</c:v>
                </c:pt>
                <c:pt idx="24">
                  <c:v>56c</c:v>
                </c:pt>
                <c:pt idx="25">
                  <c:v>56d</c:v>
                </c:pt>
              </c:strCache>
            </c:strRef>
          </c:cat>
          <c:val>
            <c:numRef>
              <c:f>'Daten GWP'!$N$10:$N$35</c:f>
              <c:numCache>
                <c:formatCode>#,##0.00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54.134</c:v>
                </c:pt>
                <c:pt idx="3">
                  <c:v>54.134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54.134</c:v>
                </c:pt>
                <c:pt idx="10">
                  <c:v>54.134</c:v>
                </c:pt>
                <c:pt idx="11">
                  <c:v>54.134</c:v>
                </c:pt>
                <c:pt idx="12">
                  <c:v>54.134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1B-38B2-4024-AC47-1AA3E4A5BC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scatterChart>
        <c:scatterStyle val="lineMarker"/>
        <c:varyColors val="0"/>
        <c:ser>
          <c:idx val="13"/>
          <c:order val="13"/>
          <c:tx>
            <c:v>Referenz H2</c:v>
          </c:tx>
          <c:spPr>
            <a:ln>
              <a:solidFill>
                <a:sysClr val="windowText" lastClr="000000"/>
              </a:solidFill>
              <a:prstDash val="dashDot"/>
            </a:ln>
          </c:spPr>
          <c:marker>
            <c:symbol val="none"/>
          </c:marker>
          <c:xVal>
            <c:numRef>
              <c:f>'Daten GWP'!$E$42:$E$43</c:f>
              <c:numCache>
                <c:formatCode>;;;</c:formatCode>
                <c:ptCount val="2"/>
                <c:pt idx="0">
                  <c:v>88</c:v>
                </c:pt>
                <c:pt idx="1">
                  <c:v>88</c:v>
                </c:pt>
              </c:numCache>
              <c:extLst xmlns:c15="http://schemas.microsoft.com/office/drawing/2012/chart"/>
            </c:numRef>
          </c:xVal>
          <c:yVal>
            <c:numRef>
              <c:f>'Daten GWP'!$B$42:$B$43</c:f>
              <c:numCache>
                <c:formatCode>;;;</c:formatCode>
                <c:ptCount val="2"/>
                <c:pt idx="0">
                  <c:v>0</c:v>
                </c:pt>
                <c:pt idx="1">
                  <c:v>1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DC1C-440A-8FA3-98F8B397D7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987672"/>
        <c:axId val="560989312"/>
        <c:extLst>
          <c:ext xmlns:c15="http://schemas.microsoft.com/office/drawing/2012/chart" uri="{02D57815-91ED-43cb-92C2-25804820EDAC}">
            <c15:filteredScatterSeries>
              <c15:ser>
                <c:idx val="9"/>
                <c:order val="12"/>
                <c:tx>
                  <c:v>Referenz Erdgas</c:v>
                </c:tx>
                <c:spPr>
                  <a:ln>
                    <a:solidFill>
                      <a:sysClr val="windowText" lastClr="000000"/>
                    </a:solidFill>
                    <a:prstDash val="dash"/>
                  </a:ln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'Daten GWP'!$C$42:$C$43</c15:sqref>
                        </c15:formulaRef>
                      </c:ext>
                    </c:extLst>
                    <c:numCache>
                      <c:formatCode>;;;</c:formatCode>
                      <c:ptCount val="2"/>
                      <c:pt idx="0">
                        <c:v>63</c:v>
                      </c:pt>
                      <c:pt idx="1">
                        <c:v>63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'Daten GWP'!$B$42:$B$43</c15:sqref>
                        </c15:formulaRef>
                      </c:ext>
                    </c:extLst>
                    <c:numCache>
                      <c:formatCode>;;;</c:formatCode>
                      <c:ptCount val="2"/>
                      <c:pt idx="0">
                        <c:v>0</c:v>
                      </c:pt>
                      <c:pt idx="1">
                        <c:v>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DC1C-440A-8FA3-98F8B397D7D5}"/>
                  </c:ext>
                </c:extLst>
              </c15:ser>
            </c15:filteredScatterSeries>
          </c:ext>
        </c:extLst>
      </c:scatte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GWP'!$B$6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GWP'!$B$5</c:f>
              <c:strCache>
                <c:ptCount val="1"/>
                <c:pt idx="0">
                  <c:v>Treibhauspotenzial (GWP) in g CO₂eq/MJ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valAx>
        <c:axId val="560989312"/>
        <c:scaling>
          <c:orientation val="minMax"/>
          <c:max val="1"/>
        </c:scaling>
        <c:delete val="0"/>
        <c:axPos val="r"/>
        <c:numFmt formatCode=";;;" sourceLinked="1"/>
        <c:majorTickMark val="out"/>
        <c:minorTickMark val="none"/>
        <c:tickLblPos val="nextTo"/>
        <c:crossAx val="560987672"/>
        <c:crosses val="max"/>
        <c:crossBetween val="midCat"/>
      </c:valAx>
      <c:valAx>
        <c:axId val="560987672"/>
        <c:scaling>
          <c:orientation val="minMax"/>
        </c:scaling>
        <c:delete val="1"/>
        <c:axPos val="b"/>
        <c:numFmt formatCode=";;;" sourceLinked="1"/>
        <c:majorTickMark val="out"/>
        <c:minorTickMark val="none"/>
        <c:tickLblPos val="nextTo"/>
        <c:crossAx val="560989312"/>
        <c:crosses val="autoZero"/>
        <c:crossBetween val="midCat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68684532344190785"/>
          <c:h val="0.12638014582532767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Wasser'!$C$9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'Daten Wasser'!$B$10:$B$35</c15:sqref>
                  </c15:fullRef>
                </c:ext>
              </c:extLst>
              <c:f>'Daten Wasser'!$B$10:$B$27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Wasser'!$C$10:$C$35</c15:sqref>
                  </c15:fullRef>
                </c:ext>
              </c:extLst>
              <c:f>'Daten Wasser'!$C$10:$C$27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0.22898876989162023</c:v>
                </c:pt>
                <c:pt idx="3">
                  <c:v>0.22898876989162023</c:v>
                </c:pt>
                <c:pt idx="4">
                  <c:v>0.23119758247771421</c:v>
                </c:pt>
                <c:pt idx="5">
                  <c:v>0.22902262582627866</c:v>
                </c:pt>
                <c:pt idx="6">
                  <c:v>0.22902262582627864</c:v>
                </c:pt>
                <c:pt idx="7">
                  <c:v>0.22902262582627864</c:v>
                </c:pt>
                <c:pt idx="8">
                  <c:v>0.22902262582627864</c:v>
                </c:pt>
                <c:pt idx="9">
                  <c:v>0.23625908703522314</c:v>
                </c:pt>
                <c:pt idx="10">
                  <c:v>0.22900923155447483</c:v>
                </c:pt>
                <c:pt idx="11">
                  <c:v>0.22900923155447481</c:v>
                </c:pt>
                <c:pt idx="12">
                  <c:v>0.22900923155447481</c:v>
                </c:pt>
                <c:pt idx="13">
                  <c:v>0.22246973188612698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E1-4174-9E95-58E75E15F631}"/>
            </c:ext>
          </c:extLst>
        </c:ser>
        <c:ser>
          <c:idx val="1"/>
          <c:order val="1"/>
          <c:tx>
            <c:strRef>
              <c:f>'Daten Wasser'!$D$9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'Daten Wasser'!$B$10:$B$35</c15:sqref>
                  </c15:fullRef>
                </c:ext>
              </c:extLst>
              <c:f>'Daten Wasser'!$B$10:$B$27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Wasser'!$D$10:$D$35</c15:sqref>
                  </c15:fullRef>
                </c:ext>
              </c:extLst>
              <c:f>'Daten Wasser'!$D$10:$D$27</c:f>
              <c:numCache>
                <c:formatCode>#,##0.00</c:formatCode>
                <c:ptCount val="18"/>
                <c:pt idx="0">
                  <c:v>5.2418602334748492</c:v>
                </c:pt>
                <c:pt idx="1">
                  <c:v>3.7221324116671415</c:v>
                </c:pt>
                <c:pt idx="2">
                  <c:v>4.3156500545095557</c:v>
                </c:pt>
                <c:pt idx="3">
                  <c:v>4.3156500545095557</c:v>
                </c:pt>
                <c:pt idx="4">
                  <c:v>4.3572785682663211</c:v>
                </c:pt>
                <c:pt idx="5">
                  <c:v>4.3162881223341181</c:v>
                </c:pt>
                <c:pt idx="6">
                  <c:v>4.316288122334119</c:v>
                </c:pt>
                <c:pt idx="7">
                  <c:v>4.316288122334119</c:v>
                </c:pt>
                <c:pt idx="8">
                  <c:v>4.316288122334119</c:v>
                </c:pt>
                <c:pt idx="9">
                  <c:v>4.4526705057392695</c:v>
                </c:pt>
                <c:pt idx="10">
                  <c:v>4.3160356864183882</c:v>
                </c:pt>
                <c:pt idx="11">
                  <c:v>4.3160356864183109</c:v>
                </c:pt>
                <c:pt idx="12">
                  <c:v>4.3160356864183109</c:v>
                </c:pt>
                <c:pt idx="13">
                  <c:v>4.1927886288726972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E1-4174-9E95-58E75E15F631}"/>
            </c:ext>
          </c:extLst>
        </c:ser>
        <c:ser>
          <c:idx val="2"/>
          <c:order val="2"/>
          <c:tx>
            <c:strRef>
              <c:f>'Daten Wasser'!$E$9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'Daten Wasser'!$B$10:$B$35</c15:sqref>
                  </c15:fullRef>
                </c:ext>
              </c:extLst>
              <c:f>'Daten Wasser'!$B$10:$B$27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Wasser'!$E$10:$E$35</c15:sqref>
                  </c15:fullRef>
                </c:ext>
              </c:extLst>
              <c:f>'Daten Wasser'!$E$10:$E$27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0.47986669684467809</c:v>
                </c:pt>
                <c:pt idx="3">
                  <c:v>0.47986669684467809</c:v>
                </c:pt>
                <c:pt idx="4">
                  <c:v>16.358944757633836</c:v>
                </c:pt>
                <c:pt idx="5">
                  <c:v>16.205050433438142</c:v>
                </c:pt>
                <c:pt idx="6">
                  <c:v>16.205050433438149</c:v>
                </c:pt>
                <c:pt idx="7">
                  <c:v>16.205050433438149</c:v>
                </c:pt>
                <c:pt idx="8">
                  <c:v>16.205050433438149</c:v>
                </c:pt>
                <c:pt idx="9">
                  <c:v>3.7242109994639785E-3</c:v>
                </c:pt>
                <c:pt idx="10">
                  <c:v>3.6099361949529412E-3</c:v>
                </c:pt>
                <c:pt idx="11">
                  <c:v>3.6099361949529412E-3</c:v>
                </c:pt>
                <c:pt idx="12">
                  <c:v>3.6099361949529412E-3</c:v>
                </c:pt>
                <c:pt idx="13">
                  <c:v>8.9335919935615191</c:v>
                </c:pt>
                <c:pt idx="14">
                  <c:v>9.3257278939559907</c:v>
                </c:pt>
                <c:pt idx="15">
                  <c:v>9.3257278939559907</c:v>
                </c:pt>
                <c:pt idx="16">
                  <c:v>8.6604533119007137</c:v>
                </c:pt>
                <c:pt idx="17">
                  <c:v>9.3257278939559907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E1-4174-9E95-58E75E15F631}"/>
            </c:ext>
          </c:extLst>
        </c:ser>
        <c:ser>
          <c:idx val="3"/>
          <c:order val="3"/>
          <c:tx>
            <c:strRef>
              <c:f>'Daten Wasser'!$F$9</c:f>
              <c:strCache>
                <c:ptCount val="1"/>
                <c:pt idx="0">
                  <c:v>Biogasanlage</c:v>
                </c:pt>
              </c:strCache>
            </c:strRef>
          </c:tx>
          <c:spPr>
            <a:solidFill>
              <a:srgbClr val="009999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'Daten Wasser'!$B$10:$B$35</c15:sqref>
                  </c15:fullRef>
                </c:ext>
              </c:extLst>
              <c:f>'Daten Wasser'!$B$10:$B$27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Wasser'!$F$10:$F$35</c15:sqref>
                  </c15:fullRef>
                </c:ext>
              </c:extLst>
              <c:f>'Daten Wasser'!$F$10:$F$27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9.927605421387689</c:v>
                </c:pt>
                <c:pt idx="15">
                  <c:v>9.7385546296336862</c:v>
                </c:pt>
                <c:pt idx="16">
                  <c:v>13.339838529924979</c:v>
                </c:pt>
                <c:pt idx="17">
                  <c:v>12.220694707649105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A5E1-4174-9E95-58E75E15F631}"/>
            </c:ext>
          </c:extLst>
        </c:ser>
        <c:ser>
          <c:idx val="4"/>
          <c:order val="4"/>
          <c:tx>
            <c:strRef>
              <c:f>'Daten Wasser'!$G$9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'Daten Wasser'!$B$10:$B$35</c15:sqref>
                  </c15:fullRef>
                </c:ext>
              </c:extLst>
              <c:f>'Daten Wasser'!$B$10:$B$27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Wasser'!$G$10:$G$35</c15:sqref>
                  </c15:fullRef>
                </c:ext>
              </c:extLst>
              <c:f>'Daten Wasser'!$G$10:$G$27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0.94128679728314801</c:v>
                </c:pt>
                <c:pt idx="15">
                  <c:v>0.93288181481368926</c:v>
                </c:pt>
                <c:pt idx="16">
                  <c:v>5560.4000349559583</c:v>
                </c:pt>
                <c:pt idx="17">
                  <c:v>1.0432290309997023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5E1-4174-9E95-58E75E15F631}"/>
            </c:ext>
          </c:extLst>
        </c:ser>
        <c:ser>
          <c:idx val="5"/>
          <c:order val="5"/>
          <c:tx>
            <c:strRef>
              <c:f>'Daten Wasser'!$H$9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'Daten Wasser'!$B$10:$B$35</c15:sqref>
                  </c15:fullRef>
                </c:ext>
              </c:extLst>
              <c:f>'Daten Wasser'!$B$10:$B$27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Wasser'!$H$10:$H$35</c15:sqref>
                  </c15:fullRef>
                </c:ext>
              </c:extLst>
              <c:f>'Daten Wasser'!$H$10:$H$27</c:f>
              <c:numCache>
                <c:formatCode>#,##0.00</c:formatCode>
                <c:ptCount val="18"/>
                <c:pt idx="0">
                  <c:v>62.653102681586347</c:v>
                </c:pt>
                <c:pt idx="1">
                  <c:v>58.422752661928357</c:v>
                </c:pt>
                <c:pt idx="2">
                  <c:v>524.66547411046315</c:v>
                </c:pt>
                <c:pt idx="3">
                  <c:v>66.58242311268728</c:v>
                </c:pt>
                <c:pt idx="4">
                  <c:v>113.68384283231754</c:v>
                </c:pt>
                <c:pt idx="5">
                  <c:v>112.61437909710422</c:v>
                </c:pt>
                <c:pt idx="6">
                  <c:v>112.61437909710425</c:v>
                </c:pt>
                <c:pt idx="7">
                  <c:v>36.617823604401153</c:v>
                </c:pt>
                <c:pt idx="8">
                  <c:v>315.36088038348601</c:v>
                </c:pt>
                <c:pt idx="9">
                  <c:v>173.13588756347863</c:v>
                </c:pt>
                <c:pt idx="10">
                  <c:v>167.60447565107074</c:v>
                </c:pt>
                <c:pt idx="11">
                  <c:v>167.60447565106776</c:v>
                </c:pt>
                <c:pt idx="12">
                  <c:v>310.89055660954836</c:v>
                </c:pt>
                <c:pt idx="13">
                  <c:v>65.772032460504178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5E1-4174-9E95-58E75E15F631}"/>
            </c:ext>
          </c:extLst>
        </c:ser>
        <c:ser>
          <c:idx val="6"/>
          <c:order val="6"/>
          <c:tx>
            <c:strRef>
              <c:f>'Daten Wasser'!$I$9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'Daten Wasser'!$B$10:$B$35</c15:sqref>
                  </c15:fullRef>
                </c:ext>
              </c:extLst>
              <c:f>'Daten Wasser'!$B$10:$B$27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Wasser'!$I$10:$I$35</c15:sqref>
                  </c15:fullRef>
                </c:ext>
              </c:extLst>
              <c:f>'Daten Wasser'!$I$10:$I$27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12.024923082579988</c:v>
                </c:pt>
                <c:pt idx="3">
                  <c:v>6.8454773135011751</c:v>
                </c:pt>
                <c:pt idx="4">
                  <c:v>14.545701412743686</c:v>
                </c:pt>
                <c:pt idx="5">
                  <c:v>15.136994988708182</c:v>
                </c:pt>
                <c:pt idx="6">
                  <c:v>14.259693359975657</c:v>
                </c:pt>
                <c:pt idx="7">
                  <c:v>4.6366986196158466</c:v>
                </c:pt>
                <c:pt idx="8">
                  <c:v>38.442085732822939</c:v>
                </c:pt>
                <c:pt idx="9">
                  <c:v>2.082464269842216</c:v>
                </c:pt>
                <c:pt idx="10">
                  <c:v>4.0629818573711445</c:v>
                </c:pt>
                <c:pt idx="11">
                  <c:v>1.8114415785348259</c:v>
                </c:pt>
                <c:pt idx="12">
                  <c:v>3.3600539509983149</c:v>
                </c:pt>
                <c:pt idx="13">
                  <c:v>0.73371236007782903</c:v>
                </c:pt>
                <c:pt idx="14">
                  <c:v>0</c:v>
                </c:pt>
                <c:pt idx="15">
                  <c:v>0</c:v>
                </c:pt>
                <c:pt idx="16">
                  <c:v>0.65006824833995724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5E1-4174-9E95-58E75E15F631}"/>
            </c:ext>
          </c:extLst>
        </c:ser>
        <c:ser>
          <c:idx val="7"/>
          <c:order val="7"/>
          <c:tx>
            <c:strRef>
              <c:f>'Daten Wasser'!$J$9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'Daten Wasser'!$B$10:$B$35</c15:sqref>
                  </c15:fullRef>
                </c:ext>
              </c:extLst>
              <c:f>'Daten Wasser'!$B$10:$B$27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Wasser'!$J$10:$J$35</c15:sqref>
                  </c15:fullRef>
                </c:ext>
              </c:extLst>
              <c:f>'Daten Wasser'!$J$10:$J$27</c:f>
              <c:numCache>
                <c:formatCode>#,##0.00</c:formatCode>
                <c:ptCount val="18"/>
                <c:pt idx="0">
                  <c:v>3.2964850425240039E-3</c:v>
                </c:pt>
                <c:pt idx="1">
                  <c:v>3.204026993866372E-3</c:v>
                </c:pt>
                <c:pt idx="2">
                  <c:v>2.9273419682066811E-2</c:v>
                </c:pt>
                <c:pt idx="3">
                  <c:v>3.7149294386698618E-3</c:v>
                </c:pt>
                <c:pt idx="4">
                  <c:v>9.3519926211531837E-2</c:v>
                </c:pt>
                <c:pt idx="5">
                  <c:v>9.2640151503787474E-2</c:v>
                </c:pt>
                <c:pt idx="6">
                  <c:v>9.2640151503789223E-2</c:v>
                </c:pt>
                <c:pt idx="7">
                  <c:v>2.0081986886864704E-3</c:v>
                </c:pt>
                <c:pt idx="8">
                  <c:v>1.6572782486152206E-2</c:v>
                </c:pt>
                <c:pt idx="9">
                  <c:v>0.13825789109127176</c:v>
                </c:pt>
                <c:pt idx="10">
                  <c:v>0.13401515200011413</c:v>
                </c:pt>
                <c:pt idx="11">
                  <c:v>0.13401515200011171</c:v>
                </c:pt>
                <c:pt idx="12">
                  <c:v>1.6571813235396513E-2</c:v>
                </c:pt>
                <c:pt idx="13">
                  <c:v>3.609169814694238E-3</c:v>
                </c:pt>
                <c:pt idx="14">
                  <c:v>0</c:v>
                </c:pt>
                <c:pt idx="15">
                  <c:v>1.4315741514772306E-3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5E1-4174-9E95-58E75E15F631}"/>
            </c:ext>
          </c:extLst>
        </c:ser>
        <c:ser>
          <c:idx val="8"/>
          <c:order val="8"/>
          <c:tx>
            <c:strRef>
              <c:f>'Daten Wasser'!$K$9</c:f>
              <c:strCache>
                <c:ptCount val="1"/>
                <c:pt idx="0">
                  <c:v>Prozesswasser (ohne Meerwasser)</c:v>
                </c:pt>
              </c:strCache>
            </c:strRef>
          </c:tx>
          <c:spPr>
            <a:solidFill>
              <a:srgbClr val="9D579A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'Daten Wasser'!$B$10:$B$35</c15:sqref>
                  </c15:fullRef>
                </c:ext>
              </c:extLst>
              <c:f>'Daten Wasser'!$B$10:$B$27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Wasser'!$K$10:$K$35</c15:sqref>
                  </c15:fullRef>
                </c:ext>
              </c:extLst>
              <c:f>'Daten Wasser'!$K$10:$K$27</c:f>
              <c:numCache>
                <c:formatCode>#,##0.00</c:formatCode>
                <c:ptCount val="18"/>
                <c:pt idx="0">
                  <c:v>81.112499999999997</c:v>
                </c:pt>
                <c:pt idx="1">
                  <c:v>78.837499999999991</c:v>
                </c:pt>
                <c:pt idx="2">
                  <c:v>91.408639871574664</c:v>
                </c:pt>
                <c:pt idx="3">
                  <c:v>91.408639871574664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91.42215461703654</c:v>
                </c:pt>
                <c:pt idx="8">
                  <c:v>91.42215461703654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91.416807838815998</c:v>
                </c:pt>
                <c:pt idx="13">
                  <c:v>88.806344581572503</c:v>
                </c:pt>
                <c:pt idx="14">
                  <c:v>0</c:v>
                </c:pt>
                <c:pt idx="15">
                  <c:v>4.4702070165721812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5E1-4174-9E95-58E75E15F631}"/>
            </c:ext>
          </c:extLst>
        </c:ser>
        <c:ser>
          <c:idx val="10"/>
          <c:order val="9"/>
          <c:tx>
            <c:strRef>
              <c:f>'Daten Wasser'!$L$9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'Daten Wasser'!$B$10:$B$35</c15:sqref>
                  </c15:fullRef>
                </c:ext>
              </c:extLst>
              <c:f>'Daten Wasser'!$B$10:$B$27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Wasser'!$L$10:$L$35</c15:sqref>
                  </c15:fullRef>
                </c:ext>
              </c:extLst>
              <c:f>'Daten Wasser'!$L$10:$L$27</c:f>
              <c:numCache>
                <c:formatCode>#,##0.00</c:formatCode>
                <c:ptCount val="18"/>
                <c:pt idx="0">
                  <c:v>0.16247807099999989</c:v>
                </c:pt>
                <c:pt idx="1">
                  <c:v>1.4589999730000001</c:v>
                </c:pt>
                <c:pt idx="2">
                  <c:v>3.3415888821526392</c:v>
                </c:pt>
                <c:pt idx="3">
                  <c:v>3.3415888821526392</c:v>
                </c:pt>
                <c:pt idx="4">
                  <c:v>2.6389618567281126</c:v>
                </c:pt>
                <c:pt idx="5">
                  <c:v>2.6141362180615455</c:v>
                </c:pt>
                <c:pt idx="6">
                  <c:v>2.6141362180615455</c:v>
                </c:pt>
                <c:pt idx="7">
                  <c:v>2.6141362180615455</c:v>
                </c:pt>
                <c:pt idx="8">
                  <c:v>2.6141362180615455</c:v>
                </c:pt>
                <c:pt idx="9">
                  <c:v>3.697907876006699</c:v>
                </c:pt>
                <c:pt idx="10">
                  <c:v>3.5844354734582637</c:v>
                </c:pt>
                <c:pt idx="11">
                  <c:v>3.5844354734582327</c:v>
                </c:pt>
                <c:pt idx="12">
                  <c:v>3.5844354734582327</c:v>
                </c:pt>
                <c:pt idx="13">
                  <c:v>2.5930587972006816</c:v>
                </c:pt>
                <c:pt idx="14">
                  <c:v>0.11787778083138643</c:v>
                </c:pt>
                <c:pt idx="15">
                  <c:v>0.1268321419104225</c:v>
                </c:pt>
                <c:pt idx="16">
                  <c:v>0.18407273806537691</c:v>
                </c:pt>
                <c:pt idx="17">
                  <c:v>0.17395513750921146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5E1-4174-9E95-58E75E15F631}"/>
            </c:ext>
          </c:extLst>
        </c:ser>
        <c:ser>
          <c:idx val="11"/>
          <c:order val="10"/>
          <c:tx>
            <c:strRef>
              <c:f>'Daten Wasser'!$M$9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'Daten Wasser'!$B$10:$B$35</c15:sqref>
                  </c15:fullRef>
                </c:ext>
              </c:extLst>
              <c:f>'Daten Wasser'!$B$10:$B$27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Wasser'!$M$10:$M$35</c15:sqref>
                  </c15:fullRef>
                </c:ext>
              </c:extLst>
              <c:f>'Daten Wasser'!$M$10:$M$27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10.549498718036483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16.74958042959868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5E1-4174-9E95-58E75E15F631}"/>
            </c:ext>
          </c:extLst>
        </c:ser>
        <c:ser>
          <c:idx val="9"/>
          <c:order val="11"/>
          <c:tx>
            <c:strRef>
              <c:f>'Daten Wasser'!$N$9</c:f>
              <c:strCache>
                <c:ptCount val="1"/>
                <c:pt idx="0">
                  <c:v>Transport Produkte</c:v>
                </c:pt>
              </c:strCache>
            </c:strRef>
          </c:tx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'Daten Wasser'!$B$10:$B$35</c15:sqref>
                  </c15:fullRef>
                </c:ext>
              </c:extLst>
              <c:f>'Daten Wasser'!$B$10:$B$27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Wasser'!$N$10:$N$35</c15:sqref>
                  </c15:fullRef>
                </c:ext>
              </c:extLst>
              <c:f>'Daten Wasser'!$N$10:$N$27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0.29778291825802244</c:v>
                </c:pt>
                <c:pt idx="3">
                  <c:v>0.29778291825802244</c:v>
                </c:pt>
                <c:pt idx="4">
                  <c:v>5.0675928069477383</c:v>
                </c:pt>
                <c:pt idx="5">
                  <c:v>2.2333718869351684</c:v>
                </c:pt>
                <c:pt idx="6">
                  <c:v>0.29778291825802244</c:v>
                </c:pt>
                <c:pt idx="7">
                  <c:v>0.29778291825802244</c:v>
                </c:pt>
                <c:pt idx="8">
                  <c:v>0.29778291825802244</c:v>
                </c:pt>
                <c:pt idx="9">
                  <c:v>7.155747185438301</c:v>
                </c:pt>
                <c:pt idx="10">
                  <c:v>3.7222864782252807</c:v>
                </c:pt>
                <c:pt idx="11">
                  <c:v>0.29778291825802244</c:v>
                </c:pt>
                <c:pt idx="12">
                  <c:v>0.29778291825802244</c:v>
                </c:pt>
                <c:pt idx="13">
                  <c:v>0.29778291825802244</c:v>
                </c:pt>
                <c:pt idx="14">
                  <c:v>0</c:v>
                </c:pt>
                <c:pt idx="15">
                  <c:v>0</c:v>
                </c:pt>
                <c:pt idx="16">
                  <c:v>0.22048302472386788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3A-4390-BCB8-02C39AC5E5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Wasser'!$B$6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Wasser'!$B$5</c:f>
              <c:strCache>
                <c:ptCount val="1"/>
                <c:pt idx="0">
                  <c:v>Wasserverbrauch in ml / MJ Produkt (LHV) 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644541010579593"/>
          <c:h val="0.1263801960333078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KEA'!$C$9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'Daten KEA'!$B$10:$B$35</c15:sqref>
                  </c15:fullRef>
                </c:ext>
              </c:extLst>
              <c:f>'Daten KEA'!$B$10:$B$27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KEA'!$C$10:$C$35</c15:sqref>
                  </c15:fullRef>
                </c:ext>
              </c:extLst>
              <c:f>'Daten KEA'!$C$10:$C$27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0.32778403437150339</c:v>
                </c:pt>
                <c:pt idx="3">
                  <c:v>0.32778403437150339</c:v>
                </c:pt>
                <c:pt idx="4">
                  <c:v>0.33094582043194243</c:v>
                </c:pt>
                <c:pt idx="5">
                  <c:v>0.32783249716229873</c:v>
                </c:pt>
                <c:pt idx="6">
                  <c:v>0.32783249716229867</c:v>
                </c:pt>
                <c:pt idx="7">
                  <c:v>0.32783249716229867</c:v>
                </c:pt>
                <c:pt idx="8">
                  <c:v>0.32783249716229867</c:v>
                </c:pt>
                <c:pt idx="9">
                  <c:v>0.33819106824315731</c:v>
                </c:pt>
                <c:pt idx="10">
                  <c:v>0.3278133240454188</c:v>
                </c:pt>
                <c:pt idx="11">
                  <c:v>0.32781332404541869</c:v>
                </c:pt>
                <c:pt idx="12">
                  <c:v>0.32781332404541869</c:v>
                </c:pt>
                <c:pt idx="13">
                  <c:v>0.31845241265628521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07-4A44-BC22-9412836774B7}"/>
            </c:ext>
          </c:extLst>
        </c:ser>
        <c:ser>
          <c:idx val="1"/>
          <c:order val="1"/>
          <c:tx>
            <c:strRef>
              <c:f>'Daten KEA'!$D$9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'Daten KEA'!$B$10:$B$35</c15:sqref>
                  </c15:fullRef>
                </c:ext>
              </c:extLst>
              <c:f>'Daten KEA'!$B$10:$B$27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KEA'!$D$10:$D$35</c15:sqref>
                  </c15:fullRef>
                </c:ext>
              </c:extLst>
              <c:f>'Daten KEA'!$D$10:$D$27</c:f>
              <c:numCache>
                <c:formatCode>#,##0.00</c:formatCode>
                <c:ptCount val="18"/>
                <c:pt idx="0">
                  <c:v>10.382249379476949</c:v>
                </c:pt>
                <c:pt idx="1">
                  <c:v>3.6840186859484998</c:v>
                </c:pt>
                <c:pt idx="2">
                  <c:v>4.27145885326168</c:v>
                </c:pt>
                <c:pt idx="3">
                  <c:v>4.27145885326168</c:v>
                </c:pt>
                <c:pt idx="4">
                  <c:v>4.3126611012170377</c:v>
                </c:pt>
                <c:pt idx="5">
                  <c:v>4.2720903874277472</c:v>
                </c:pt>
                <c:pt idx="6">
                  <c:v>4.2720903874277472</c:v>
                </c:pt>
                <c:pt idx="7">
                  <c:v>4.2720903874277472</c:v>
                </c:pt>
                <c:pt idx="8">
                  <c:v>4.2720903874277472</c:v>
                </c:pt>
                <c:pt idx="9">
                  <c:v>4.4070762485765522</c:v>
                </c:pt>
                <c:pt idx="10">
                  <c:v>4.2718405363940652</c:v>
                </c:pt>
                <c:pt idx="11">
                  <c:v>4.271840536393988</c:v>
                </c:pt>
                <c:pt idx="12">
                  <c:v>4.271840536393988</c:v>
                </c:pt>
                <c:pt idx="13">
                  <c:v>4.1498554985799139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07-4A44-BC22-9412836774B7}"/>
            </c:ext>
          </c:extLst>
        </c:ser>
        <c:ser>
          <c:idx val="2"/>
          <c:order val="2"/>
          <c:tx>
            <c:strRef>
              <c:f>'Daten KEA'!$E$9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'Daten KEA'!$B$10:$B$35</c15:sqref>
                  </c15:fullRef>
                </c:ext>
              </c:extLst>
              <c:f>'Daten KEA'!$B$10:$B$27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KEA'!$E$10:$E$35</c15:sqref>
                  </c15:fullRef>
                </c:ext>
              </c:extLst>
              <c:f>'Daten KEA'!$E$10:$E$27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0.18553767816964883</c:v>
                </c:pt>
                <c:pt idx="3">
                  <c:v>0.18553767816964883</c:v>
                </c:pt>
                <c:pt idx="4">
                  <c:v>38.116276989165598</c:v>
                </c:pt>
                <c:pt idx="5">
                  <c:v>37.757703818645773</c:v>
                </c:pt>
                <c:pt idx="6">
                  <c:v>37.75770381864578</c:v>
                </c:pt>
                <c:pt idx="7">
                  <c:v>37.75770381864578</c:v>
                </c:pt>
                <c:pt idx="8">
                  <c:v>37.75770381864578</c:v>
                </c:pt>
                <c:pt idx="9">
                  <c:v>1.0521815131828649E-2</c:v>
                </c:pt>
                <c:pt idx="10">
                  <c:v>1.0198960608423813E-2</c:v>
                </c:pt>
                <c:pt idx="11">
                  <c:v>1.0198960608423813E-2</c:v>
                </c:pt>
                <c:pt idx="12">
                  <c:v>1.0198960608423813E-2</c:v>
                </c:pt>
                <c:pt idx="13">
                  <c:v>10.097188962861289</c:v>
                </c:pt>
                <c:pt idx="14">
                  <c:v>10.540400415573517</c:v>
                </c:pt>
                <c:pt idx="15">
                  <c:v>10.540400415573517</c:v>
                </c:pt>
                <c:pt idx="16">
                  <c:v>9.7884740714957967</c:v>
                </c:pt>
                <c:pt idx="17">
                  <c:v>10.540400415573517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07-4A44-BC22-9412836774B7}"/>
            </c:ext>
          </c:extLst>
        </c:ser>
        <c:ser>
          <c:idx val="3"/>
          <c:order val="3"/>
          <c:tx>
            <c:strRef>
              <c:f>'Daten KEA'!$F$9</c:f>
              <c:strCache>
                <c:ptCount val="1"/>
                <c:pt idx="0">
                  <c:v>Biogasanlage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'Daten KEA'!$B$10:$B$35</c15:sqref>
                  </c15:fullRef>
                </c:ext>
              </c:extLst>
              <c:f>'Daten KEA'!$B$10:$B$27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 xmlns:c15="http://schemas.microsoft.com/office/drawing/2012/chart">
                <c:ext xmlns:c15="http://schemas.microsoft.com/office/drawing/2012/chart" uri="{02D57815-91ED-43cb-92C2-25804820EDAC}">
                  <c15:fullRef>
                    <c15:sqref>'Daten KEA'!$F$10:$F$35</c15:sqref>
                  </c15:fullRef>
                </c:ext>
              </c:extLst>
              <c:f>'Daten KEA'!$F$10:$F$27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21.807927007009056</c:v>
                </c:pt>
                <c:pt idx="15">
                  <c:v>21.286049291770777</c:v>
                </c:pt>
                <c:pt idx="16">
                  <c:v>30.762410358630099</c:v>
                </c:pt>
                <c:pt idx="17">
                  <c:v>28.137950487863613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C-D007-4A44-BC22-9412836774B7}"/>
            </c:ext>
          </c:extLst>
        </c:ser>
        <c:ser>
          <c:idx val="4"/>
          <c:order val="4"/>
          <c:tx>
            <c:strRef>
              <c:f>'Daten KEA'!$G$9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'Daten KEA'!$B$10:$B$35</c15:sqref>
                  </c15:fullRef>
                </c:ext>
              </c:extLst>
              <c:f>'Daten KEA'!$B$10:$B$27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KEA'!$G$10:$G$35</c15:sqref>
                  </c15:fullRef>
                </c:ext>
              </c:extLst>
              <c:f>'Daten KEA'!$G$10:$G$27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13.103020039927614</c:v>
                </c:pt>
                <c:pt idx="15">
                  <c:v>12.986019935336289</c:v>
                </c:pt>
                <c:pt idx="16">
                  <c:v>777.20094302283781</c:v>
                </c:pt>
                <c:pt idx="17">
                  <c:v>14.522089270642836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007-4A44-BC22-9412836774B7}"/>
            </c:ext>
          </c:extLst>
        </c:ser>
        <c:ser>
          <c:idx val="5"/>
          <c:order val="5"/>
          <c:tx>
            <c:strRef>
              <c:f>'Daten KEA'!$H$9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'Daten KEA'!$B$10:$B$35</c15:sqref>
                  </c15:fullRef>
                </c:ext>
              </c:extLst>
              <c:f>'Daten KEA'!$B$10:$B$27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KEA'!$H$10:$H$35</c15:sqref>
                  </c15:fullRef>
                </c:ext>
              </c:extLst>
              <c:f>'Daten KEA'!$H$10:$H$27</c:f>
              <c:numCache>
                <c:formatCode>#,##0.00</c:formatCode>
                <c:ptCount val="18"/>
                <c:pt idx="0">
                  <c:v>1667.6479198133816</c:v>
                </c:pt>
                <c:pt idx="1">
                  <c:v>1555.0479988450861</c:v>
                </c:pt>
                <c:pt idx="2">
                  <c:v>3149.0202002770056</c:v>
                </c:pt>
                <c:pt idx="3">
                  <c:v>1772.2352868031335</c:v>
                </c:pt>
                <c:pt idx="4">
                  <c:v>1720.5600023278162</c:v>
                </c:pt>
                <c:pt idx="5">
                  <c:v>1704.3740916398547</c:v>
                </c:pt>
                <c:pt idx="6">
                  <c:v>1704.3740916398549</c:v>
                </c:pt>
                <c:pt idx="7">
                  <c:v>1787.9661186637491</c:v>
                </c:pt>
                <c:pt idx="8">
                  <c:v>2216.1588729109308</c:v>
                </c:pt>
                <c:pt idx="9">
                  <c:v>2020.0560413352803</c:v>
                </c:pt>
                <c:pt idx="10">
                  <c:v>1957.9274122470738</c:v>
                </c:pt>
                <c:pt idx="11">
                  <c:v>1957.9274122470383</c:v>
                </c:pt>
                <c:pt idx="12">
                  <c:v>2185.867131427608</c:v>
                </c:pt>
                <c:pt idx="13">
                  <c:v>1750.6649857724306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007-4A44-BC22-9412836774B7}"/>
            </c:ext>
          </c:extLst>
        </c:ser>
        <c:ser>
          <c:idx val="6"/>
          <c:order val="6"/>
          <c:tx>
            <c:strRef>
              <c:f>'Daten KEA'!$I$9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'Daten KEA'!$B$10:$B$35</c15:sqref>
                  </c15:fullRef>
                </c:ext>
              </c:extLst>
              <c:f>'Daten KEA'!$B$10:$B$27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KEA'!$I$10:$I$35</c15:sqref>
                  </c15:fullRef>
                </c:ext>
              </c:extLst>
              <c:f>'Daten KEA'!$I$10:$I$27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50.847940695568489</c:v>
                </c:pt>
                <c:pt idx="3">
                  <c:v>35.280932094199379</c:v>
                </c:pt>
                <c:pt idx="4">
                  <c:v>220.14343844343986</c:v>
                </c:pt>
                <c:pt idx="5">
                  <c:v>229.09243287476369</c:v>
                </c:pt>
                <c:pt idx="6">
                  <c:v>215.81481967338152</c:v>
                </c:pt>
                <c:pt idx="7">
                  <c:v>226.39958409029236</c:v>
                </c:pt>
                <c:pt idx="8">
                  <c:v>279.64637761323769</c:v>
                </c:pt>
                <c:pt idx="9">
                  <c:v>25.301126386658758</c:v>
                </c:pt>
                <c:pt idx="10">
                  <c:v>49.308073225973104</c:v>
                </c:pt>
                <c:pt idx="11">
                  <c:v>22.008710179988654</c:v>
                </c:pt>
                <c:pt idx="12">
                  <c:v>24.533887014531253</c:v>
                </c:pt>
                <c:pt idx="13">
                  <c:v>19.529342341488935</c:v>
                </c:pt>
                <c:pt idx="14">
                  <c:v>0</c:v>
                </c:pt>
                <c:pt idx="15">
                  <c:v>0</c:v>
                </c:pt>
                <c:pt idx="16">
                  <c:v>3.9016823987740077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007-4A44-BC22-9412836774B7}"/>
            </c:ext>
          </c:extLst>
        </c:ser>
        <c:ser>
          <c:idx val="7"/>
          <c:order val="7"/>
          <c:tx>
            <c:strRef>
              <c:f>'Daten KEA'!$J$9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'Daten KEA'!$B$10:$B$35</c15:sqref>
                  </c15:fullRef>
                </c:ext>
              </c:extLst>
              <c:f>'Daten KEA'!$B$10:$B$27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KEA'!$J$10:$J$35</c15:sqref>
                  </c15:fullRef>
                </c:ext>
              </c:extLst>
              <c:f>'Daten KEA'!$J$10:$J$27</c:f>
              <c:numCache>
                <c:formatCode>#,##0.00</c:formatCode>
                <c:ptCount val="18"/>
                <c:pt idx="0">
                  <c:v>8.774308355963914E-2</c:v>
                </c:pt>
                <c:pt idx="1">
                  <c:v>8.5282112499713972E-2</c:v>
                </c:pt>
                <c:pt idx="2">
                  <c:v>0.17569783883016996</c:v>
                </c:pt>
                <c:pt idx="3">
                  <c:v>9.8880886747721206E-2</c:v>
                </c:pt>
                <c:pt idx="4">
                  <c:v>1.4153870985655013</c:v>
                </c:pt>
                <c:pt idx="5">
                  <c:v>1.4020720562913125</c:v>
                </c:pt>
                <c:pt idx="6">
                  <c:v>1.4020720562913385</c:v>
                </c:pt>
                <c:pt idx="7">
                  <c:v>9.8055833511766152E-2</c:v>
                </c:pt>
                <c:pt idx="8">
                  <c:v>0.12106736474723616</c:v>
                </c:pt>
                <c:pt idx="9">
                  <c:v>1.6806055862624349</c:v>
                </c:pt>
                <c:pt idx="10">
                  <c:v>1.6290343589722951</c:v>
                </c:pt>
                <c:pt idx="11">
                  <c:v>1.6290343589722653</c:v>
                </c:pt>
                <c:pt idx="12">
                  <c:v>0.1210602841839771</c:v>
                </c:pt>
                <c:pt idx="13">
                  <c:v>9.6065865473842146E-2</c:v>
                </c:pt>
                <c:pt idx="14">
                  <c:v>0</c:v>
                </c:pt>
                <c:pt idx="15">
                  <c:v>8.5922480964453277E-3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007-4A44-BC22-9412836774B7}"/>
            </c:ext>
          </c:extLst>
        </c:ser>
        <c:ser>
          <c:idx val="8"/>
          <c:order val="8"/>
          <c:tx>
            <c:strRef>
              <c:f>'Daten KEA'!$K$9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'Daten KEA'!$B$10:$B$35</c15:sqref>
                  </c15:fullRef>
                </c:ext>
              </c:extLst>
              <c:f>'Daten KEA'!$B$10:$B$27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KEA'!$K$10:$K$35</c15:sqref>
                  </c15:fullRef>
                </c:ext>
              </c:extLst>
              <c:f>'Daten KEA'!$K$10:$K$27</c:f>
              <c:numCache>
                <c:formatCode>#,##0.00</c:formatCode>
                <c:ptCount val="18"/>
                <c:pt idx="0">
                  <c:v>0.29322721877392777</c:v>
                </c:pt>
                <c:pt idx="1">
                  <c:v>3.2716517874121962</c:v>
                </c:pt>
                <c:pt idx="2">
                  <c:v>9.1506268437696967</c:v>
                </c:pt>
                <c:pt idx="3">
                  <c:v>9.1506268437696967</c:v>
                </c:pt>
                <c:pt idx="4">
                  <c:v>4.2894740282148556</c:v>
                </c:pt>
                <c:pt idx="5">
                  <c:v>4.2491214433441842</c:v>
                </c:pt>
                <c:pt idx="6">
                  <c:v>4.2491214433441842</c:v>
                </c:pt>
                <c:pt idx="7">
                  <c:v>4.2491214433441842</c:v>
                </c:pt>
                <c:pt idx="8">
                  <c:v>4.2491214433441842</c:v>
                </c:pt>
                <c:pt idx="9">
                  <c:v>11.126466437648824</c:v>
                </c:pt>
                <c:pt idx="10">
                  <c:v>10.785050987825144</c:v>
                </c:pt>
                <c:pt idx="11">
                  <c:v>10.785050987825073</c:v>
                </c:pt>
                <c:pt idx="12">
                  <c:v>10.785050987825073</c:v>
                </c:pt>
                <c:pt idx="13">
                  <c:v>4.4910490951052298</c:v>
                </c:pt>
                <c:pt idx="14">
                  <c:v>1.3965630732250331</c:v>
                </c:pt>
                <c:pt idx="15">
                  <c:v>1.4127231764250721</c:v>
                </c:pt>
                <c:pt idx="16">
                  <c:v>1.8942525232426117</c:v>
                </c:pt>
                <c:pt idx="17">
                  <c:v>1.7760243159157811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007-4A44-BC22-9412836774B7}"/>
            </c:ext>
          </c:extLst>
        </c:ser>
        <c:ser>
          <c:idx val="10"/>
          <c:order val="9"/>
          <c:tx>
            <c:strRef>
              <c:f>'Daten KEA'!$L$9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'Daten KEA'!$B$10:$B$35</c15:sqref>
                  </c15:fullRef>
                </c:ext>
              </c:extLst>
              <c:f>'Daten KEA'!$B$10:$B$27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KEA'!$L$10:$L$35</c15:sqref>
                  </c15:fullRef>
                </c:ext>
              </c:extLst>
              <c:f>'Daten KEA'!$L$10:$L$27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12.119257017233942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18.337146779231208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007-4A44-BC22-9412836774B7}"/>
            </c:ext>
          </c:extLst>
        </c:ser>
        <c:ser>
          <c:idx val="11"/>
          <c:order val="10"/>
          <c:tx>
            <c:strRef>
              <c:f>'Daten KEA'!$M$9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'Daten KEA'!$B$10:$B$35</c15:sqref>
                  </c15:fullRef>
                </c:ext>
              </c:extLst>
              <c:f>'Daten KEA'!$B$10:$B$27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KEA'!$M$10:$M$35</c15:sqref>
                  </c15:fullRef>
                </c:ext>
              </c:extLst>
              <c:f>'Daten KEA'!$M$10:$M$27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0.5369960171357322</c:v>
                </c:pt>
                <c:pt idx="3">
                  <c:v>0.5369960171357322</c:v>
                </c:pt>
                <c:pt idx="4">
                  <c:v>126.48690122071409</c:v>
                </c:pt>
                <c:pt idx="5">
                  <c:v>4.027470128517991</c:v>
                </c:pt>
                <c:pt idx="6">
                  <c:v>0.5369960171357322</c:v>
                </c:pt>
                <c:pt idx="7">
                  <c:v>0.5369960171357322</c:v>
                </c:pt>
                <c:pt idx="8">
                  <c:v>0.5369960171357322</c:v>
                </c:pt>
                <c:pt idx="9">
                  <c:v>141.54358008740348</c:v>
                </c:pt>
                <c:pt idx="10">
                  <c:v>6.7124502141966511</c:v>
                </c:pt>
                <c:pt idx="11">
                  <c:v>0.5369960171357322</c:v>
                </c:pt>
                <c:pt idx="12">
                  <c:v>0.5369960171357322</c:v>
                </c:pt>
                <c:pt idx="13">
                  <c:v>0.5369960171357322</c:v>
                </c:pt>
                <c:pt idx="14">
                  <c:v>0</c:v>
                </c:pt>
                <c:pt idx="15">
                  <c:v>0</c:v>
                </c:pt>
                <c:pt idx="16">
                  <c:v>0.35384701791892331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007-4A44-BC22-9412836774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KEA'!$B$6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KEA'!$B$5</c:f>
              <c:strCache>
                <c:ptCount val="1"/>
                <c:pt idx="0">
                  <c:v>Kumulierter Energieaufwand (fossil + regenerativ) in kJ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AP'!$C$9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AP'!$C$10:$C$27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0.21393449545423165</c:v>
                </c:pt>
                <c:pt idx="3">
                  <c:v>0.21393449545423165</c:v>
                </c:pt>
                <c:pt idx="4">
                  <c:v>0.21599809536955772</c:v>
                </c:pt>
                <c:pt idx="5">
                  <c:v>0.21396612561802836</c:v>
                </c:pt>
                <c:pt idx="6">
                  <c:v>0.21396612561802833</c:v>
                </c:pt>
                <c:pt idx="7">
                  <c:v>0.21396612561802833</c:v>
                </c:pt>
                <c:pt idx="8">
                  <c:v>0.21396612561802833</c:v>
                </c:pt>
                <c:pt idx="9">
                  <c:v>0.2207268444006236</c:v>
                </c:pt>
                <c:pt idx="10">
                  <c:v>0.21395361191798234</c:v>
                </c:pt>
                <c:pt idx="11">
                  <c:v>0.21395361191798232</c:v>
                </c:pt>
                <c:pt idx="12">
                  <c:v>0.21395361191798232</c:v>
                </c:pt>
                <c:pt idx="13">
                  <c:v>0.20784403474206553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40-4E53-B83D-9A4B3DC68D85}"/>
            </c:ext>
          </c:extLst>
        </c:ser>
        <c:ser>
          <c:idx val="1"/>
          <c:order val="1"/>
          <c:tx>
            <c:strRef>
              <c:f>'Daten AP'!$D$9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AP'!$D$10:$D$27</c:f>
              <c:numCache>
                <c:formatCode>#,##0.00</c:formatCode>
                <c:ptCount val="18"/>
                <c:pt idx="0">
                  <c:v>20.245971392872111</c:v>
                </c:pt>
                <c:pt idx="1">
                  <c:v>25.30931056856641</c:v>
                </c:pt>
                <c:pt idx="2">
                  <c:v>29.345040813824937</c:v>
                </c:pt>
                <c:pt idx="3">
                  <c:v>29.345040813824937</c:v>
                </c:pt>
                <c:pt idx="4">
                  <c:v>29.628101400244507</c:v>
                </c:pt>
                <c:pt idx="5">
                  <c:v>29.349379471064818</c:v>
                </c:pt>
                <c:pt idx="6">
                  <c:v>29.349379471064822</c:v>
                </c:pt>
                <c:pt idx="7">
                  <c:v>29.349379471064822</c:v>
                </c:pt>
                <c:pt idx="8">
                  <c:v>29.349379471064822</c:v>
                </c:pt>
                <c:pt idx="9">
                  <c:v>30.276736081716997</c:v>
                </c:pt>
                <c:pt idx="10">
                  <c:v>29.347662987532466</c:v>
                </c:pt>
                <c:pt idx="11">
                  <c:v>29.347662987531933</c:v>
                </c:pt>
                <c:pt idx="12">
                  <c:v>29.347662987531933</c:v>
                </c:pt>
                <c:pt idx="13">
                  <c:v>28.509622393837216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40-4E53-B83D-9A4B3DC68D85}"/>
            </c:ext>
          </c:extLst>
        </c:ser>
        <c:ser>
          <c:idx val="2"/>
          <c:order val="2"/>
          <c:tx>
            <c:strRef>
              <c:f>'Daten AP'!$E$9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AP'!$E$10:$E$27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0.15274551464924471</c:v>
                </c:pt>
                <c:pt idx="3">
                  <c:v>0.15274551464924471</c:v>
                </c:pt>
                <c:pt idx="4">
                  <c:v>15.010921696889742</c:v>
                </c:pt>
                <c:pt idx="5">
                  <c:v>14.869708697865507</c:v>
                </c:pt>
                <c:pt idx="6">
                  <c:v>14.86970869786551</c:v>
                </c:pt>
                <c:pt idx="7">
                  <c:v>14.86970869786551</c:v>
                </c:pt>
                <c:pt idx="8">
                  <c:v>14.86970869786551</c:v>
                </c:pt>
                <c:pt idx="9">
                  <c:v>4.6523560909910123E-3</c:v>
                </c:pt>
                <c:pt idx="10">
                  <c:v>4.509601804810596E-3</c:v>
                </c:pt>
                <c:pt idx="11">
                  <c:v>4.509601804810596E-3</c:v>
                </c:pt>
                <c:pt idx="12">
                  <c:v>4.509601804810596E-3</c:v>
                </c:pt>
                <c:pt idx="13">
                  <c:v>7.4748256927195786</c:v>
                </c:pt>
                <c:pt idx="14">
                  <c:v>7.8029297191200238</c:v>
                </c:pt>
                <c:pt idx="15">
                  <c:v>7.8029297191200238</c:v>
                </c:pt>
                <c:pt idx="16">
                  <c:v>7.2462878283504439</c:v>
                </c:pt>
                <c:pt idx="17">
                  <c:v>7.8029297191200238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40-4E53-B83D-9A4B3DC68D85}"/>
            </c:ext>
          </c:extLst>
        </c:ser>
        <c:ser>
          <c:idx val="3"/>
          <c:order val="3"/>
          <c:tx>
            <c:strRef>
              <c:f>'Daten AP'!$F$9</c:f>
              <c:strCache>
                <c:ptCount val="1"/>
                <c:pt idx="0">
                  <c:v>Biogasanlage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'Daten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AP'!$F$10:$F$27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6.7021363996890173</c:v>
                </c:pt>
                <c:pt idx="15">
                  <c:v>6.4746750347858111</c:v>
                </c:pt>
                <c:pt idx="16">
                  <c:v>10.372095684559818</c:v>
                </c:pt>
                <c:pt idx="17">
                  <c:v>9.4610457774243759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B-9940-4E53-B83D-9A4B3DC68D85}"/>
            </c:ext>
          </c:extLst>
        </c:ser>
        <c:ser>
          <c:idx val="4"/>
          <c:order val="4"/>
          <c:tx>
            <c:strRef>
              <c:f>'Daten AP'!$G$9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AP'!$G$10:$G$27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2.1353524566393034</c:v>
                </c:pt>
                <c:pt idx="15">
                  <c:v>2.1162853667619435</c:v>
                </c:pt>
                <c:pt idx="16">
                  <c:v>57.261205467985825</c:v>
                </c:pt>
                <c:pt idx="17">
                  <c:v>2.3666131094289131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40-4E53-B83D-9A4B3DC68D85}"/>
            </c:ext>
          </c:extLst>
        </c:ser>
        <c:ser>
          <c:idx val="5"/>
          <c:order val="5"/>
          <c:tx>
            <c:strRef>
              <c:f>'Daten AP'!$H$9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AP'!$H$10:$H$27</c:f>
              <c:numCache>
                <c:formatCode>#,##0.00</c:formatCode>
                <c:ptCount val="18"/>
                <c:pt idx="0">
                  <c:v>55.551101509642791</c:v>
                </c:pt>
                <c:pt idx="1">
                  <c:v>51.800280029058612</c:v>
                </c:pt>
                <c:pt idx="2">
                  <c:v>624.14523385533948</c:v>
                </c:pt>
                <c:pt idx="3">
                  <c:v>59.035016412330485</c:v>
                </c:pt>
                <c:pt idx="4">
                  <c:v>49.539277810415904</c:v>
                </c:pt>
                <c:pt idx="5">
                  <c:v>49.073244469468399</c:v>
                </c:pt>
                <c:pt idx="6">
                  <c:v>49.073244469468399</c:v>
                </c:pt>
                <c:pt idx="7">
                  <c:v>43.356179614928692</c:v>
                </c:pt>
                <c:pt idx="8">
                  <c:v>280.04257358835883</c:v>
                </c:pt>
                <c:pt idx="9">
                  <c:v>153.69504203990101</c:v>
                </c:pt>
                <c:pt idx="10">
                  <c:v>148.87167836480714</c:v>
                </c:pt>
                <c:pt idx="11">
                  <c:v>148.87167836480444</c:v>
                </c:pt>
                <c:pt idx="12">
                  <c:v>276.14297750966335</c:v>
                </c:pt>
                <c:pt idx="13">
                  <c:v>58.316487058554046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940-4E53-B83D-9A4B3DC68D85}"/>
            </c:ext>
          </c:extLst>
        </c:ser>
        <c:ser>
          <c:idx val="6"/>
          <c:order val="6"/>
          <c:tx>
            <c:strRef>
              <c:f>'Daten AP'!$I$9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AP'!$I$10:$I$27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22.258873124515972</c:v>
                </c:pt>
                <c:pt idx="3">
                  <c:v>15.869294382357682</c:v>
                </c:pt>
                <c:pt idx="4">
                  <c:v>6.338486853370374</c:v>
                </c:pt>
                <c:pt idx="5">
                  <c:v>6.5961510561051915</c:v>
                </c:pt>
                <c:pt idx="6">
                  <c:v>6.2138549617216201</c:v>
                </c:pt>
                <c:pt idx="7">
                  <c:v>5.4899368226842009</c:v>
                </c:pt>
                <c:pt idx="8">
                  <c:v>34.729703079831488</c:v>
                </c:pt>
                <c:pt idx="9">
                  <c:v>1.8848709445820728</c:v>
                </c:pt>
                <c:pt idx="10">
                  <c:v>3.6754627600333003</c:v>
                </c:pt>
                <c:pt idx="11">
                  <c:v>1.6395786357715321</c:v>
                </c:pt>
                <c:pt idx="12">
                  <c:v>3.0412643379603472</c:v>
                </c:pt>
                <c:pt idx="13">
                  <c:v>0.65054287894894525</c:v>
                </c:pt>
                <c:pt idx="14">
                  <c:v>32.580047091632871</c:v>
                </c:pt>
                <c:pt idx="15">
                  <c:v>26.799300521989323</c:v>
                </c:pt>
                <c:pt idx="16">
                  <c:v>229.78983346943005</c:v>
                </c:pt>
                <c:pt idx="17">
                  <c:v>174.92967402388152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940-4E53-B83D-9A4B3DC68D85}"/>
            </c:ext>
          </c:extLst>
        </c:ser>
        <c:ser>
          <c:idx val="7"/>
          <c:order val="7"/>
          <c:tx>
            <c:strRef>
              <c:f>'Daten AP'!$J$9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AP'!$J$10:$J$27</c:f>
              <c:numCache>
                <c:formatCode>#,##0.00</c:formatCode>
                <c:ptCount val="18"/>
                <c:pt idx="0">
                  <c:v>2.9228141526036473E-3</c:v>
                </c:pt>
                <c:pt idx="1">
                  <c:v>2.8408366251304051E-3</c:v>
                </c:pt>
                <c:pt idx="2">
                  <c:v>3.4823837806720888E-2</c:v>
                </c:pt>
                <c:pt idx="3">
                  <c:v>3.2938260599400635E-3</c:v>
                </c:pt>
                <c:pt idx="4">
                  <c:v>4.0752577410988519E-2</c:v>
                </c:pt>
                <c:pt idx="5">
                  <c:v>4.0369203638852658E-2</c:v>
                </c:pt>
                <c:pt idx="6">
                  <c:v>4.0369203638853414E-2</c:v>
                </c:pt>
                <c:pt idx="7">
                  <c:v>2.3777443462994355E-3</c:v>
                </c:pt>
                <c:pt idx="8">
                  <c:v>1.5004097264244702E-2</c:v>
                </c:pt>
                <c:pt idx="9">
                  <c:v>0.12516920039466808</c:v>
                </c:pt>
                <c:pt idx="10">
                  <c:v>0.12132817891868782</c:v>
                </c:pt>
                <c:pt idx="11">
                  <c:v>0.12132817891868562</c:v>
                </c:pt>
                <c:pt idx="12">
                  <c:v>1.5003219757246462E-2</c:v>
                </c:pt>
                <c:pt idx="13">
                  <c:v>3.2000547484545075E-3</c:v>
                </c:pt>
                <c:pt idx="14">
                  <c:v>0</c:v>
                </c:pt>
                <c:pt idx="15">
                  <c:v>1.7030093033468703E-3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940-4E53-B83D-9A4B3DC68D85}"/>
            </c:ext>
          </c:extLst>
        </c:ser>
        <c:ser>
          <c:idx val="8"/>
          <c:order val="8"/>
          <c:tx>
            <c:strRef>
              <c:f>'Daten AP'!$K$9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AP'!$K$10:$K$27</c:f>
              <c:numCache>
                <c:formatCode>#,##0.00</c:formatCode>
                <c:ptCount val="18"/>
                <c:pt idx="0">
                  <c:v>0.10621316653456823</c:v>
                </c:pt>
                <c:pt idx="1">
                  <c:v>1.2013945486051052</c:v>
                </c:pt>
                <c:pt idx="2">
                  <c:v>11.011812042407582</c:v>
                </c:pt>
                <c:pt idx="3">
                  <c:v>11.011812042407582</c:v>
                </c:pt>
                <c:pt idx="4">
                  <c:v>10.297070702663776</c:v>
                </c:pt>
                <c:pt idx="5">
                  <c:v>10.2002025512971</c:v>
                </c:pt>
                <c:pt idx="6">
                  <c:v>10.2002025512971</c:v>
                </c:pt>
                <c:pt idx="7">
                  <c:v>10.2002025512971</c:v>
                </c:pt>
                <c:pt idx="8">
                  <c:v>10.2002025512971</c:v>
                </c:pt>
                <c:pt idx="9">
                  <c:v>11.640975978649028</c:v>
                </c:pt>
                <c:pt idx="10">
                  <c:v>11.283762485198393</c:v>
                </c:pt>
                <c:pt idx="11">
                  <c:v>11.283762485198366</c:v>
                </c:pt>
                <c:pt idx="12">
                  <c:v>11.283762485198366</c:v>
                </c:pt>
                <c:pt idx="13">
                  <c:v>9.9643419947030587</c:v>
                </c:pt>
                <c:pt idx="14">
                  <c:v>0.17416847082440728</c:v>
                </c:pt>
                <c:pt idx="15">
                  <c:v>0.18002200563464216</c:v>
                </c:pt>
                <c:pt idx="16">
                  <c:v>0.24742681176926809</c:v>
                </c:pt>
                <c:pt idx="17">
                  <c:v>0.23261824402166265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940-4E53-B83D-9A4B3DC68D85}"/>
            </c:ext>
          </c:extLst>
        </c:ser>
        <c:ser>
          <c:idx val="10"/>
          <c:order val="9"/>
          <c:tx>
            <c:strRef>
              <c:f>'Daten AP'!$L$9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AP'!$L$10:$L$27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24.366438774034609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38.808156098071727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940-4E53-B83D-9A4B3DC68D85}"/>
            </c:ext>
          </c:extLst>
        </c:ser>
        <c:ser>
          <c:idx val="11"/>
          <c:order val="10"/>
          <c:tx>
            <c:strRef>
              <c:f>'Daten AP'!$M$9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AP'!$M$10:$M$27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0.21915031574627417</c:v>
                </c:pt>
                <c:pt idx="3">
                  <c:v>0.21915031574627417</c:v>
                </c:pt>
                <c:pt idx="4">
                  <c:v>21.210385473184797</c:v>
                </c:pt>
                <c:pt idx="5">
                  <c:v>1.6436273680970561</c:v>
                </c:pt>
                <c:pt idx="6">
                  <c:v>0.21915031574627417</c:v>
                </c:pt>
                <c:pt idx="7">
                  <c:v>0.21915031574627417</c:v>
                </c:pt>
                <c:pt idx="8">
                  <c:v>0.21915031574627417</c:v>
                </c:pt>
                <c:pt idx="9">
                  <c:v>35.079675961211201</c:v>
                </c:pt>
                <c:pt idx="10">
                  <c:v>2.7393789468284266</c:v>
                </c:pt>
                <c:pt idx="11">
                  <c:v>0.21915031574627417</c:v>
                </c:pt>
                <c:pt idx="12">
                  <c:v>0.21915031574627417</c:v>
                </c:pt>
                <c:pt idx="13">
                  <c:v>0.21915031574627417</c:v>
                </c:pt>
                <c:pt idx="14">
                  <c:v>0</c:v>
                </c:pt>
                <c:pt idx="15">
                  <c:v>0</c:v>
                </c:pt>
                <c:pt idx="16">
                  <c:v>0.17270707482457257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940-4E53-B83D-9A4B3DC68D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AP'!$B$6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AP'!$B$5</c:f>
              <c:strCache>
                <c:ptCount val="1"/>
                <c:pt idx="0">
                  <c:v>Versauerung in mg SO₂eq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EP'!$C$9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'Daten EP'!$B$10:$B$35</c15:sqref>
                  </c15:fullRef>
                </c:ext>
              </c:extLst>
              <c:f>'Daten EP'!$B$10:$B$27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EP'!$C$10:$C$35</c15:sqref>
                  </c15:fullRef>
                </c:ext>
              </c:extLst>
              <c:f>'Daten EP'!$C$10:$C$27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9.5369177792977766E-2</c:v>
                </c:pt>
                <c:pt idx="3">
                  <c:v>9.5369177792977766E-2</c:v>
                </c:pt>
                <c:pt idx="4">
                  <c:v>9.6289103430965417E-2</c:v>
                </c:pt>
                <c:pt idx="5">
                  <c:v>9.5383278103020525E-2</c:v>
                </c:pt>
                <c:pt idx="6">
                  <c:v>9.5383278103020511E-2</c:v>
                </c:pt>
                <c:pt idx="7">
                  <c:v>9.5383278103020511E-2</c:v>
                </c:pt>
                <c:pt idx="8">
                  <c:v>9.5383278103020511E-2</c:v>
                </c:pt>
                <c:pt idx="9">
                  <c:v>9.8397117410312554E-2</c:v>
                </c:pt>
                <c:pt idx="10">
                  <c:v>9.5377699660507076E-2</c:v>
                </c:pt>
                <c:pt idx="11">
                  <c:v>9.5377699660507062E-2</c:v>
                </c:pt>
                <c:pt idx="12">
                  <c:v>9.5377699660507062E-2</c:v>
                </c:pt>
                <c:pt idx="13">
                  <c:v>9.2654130697527079E-2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FC-48AE-B14C-944A7235C33A}"/>
            </c:ext>
          </c:extLst>
        </c:ser>
        <c:ser>
          <c:idx val="1"/>
          <c:order val="1"/>
          <c:tx>
            <c:strRef>
              <c:f>'Daten EP'!$D$9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'Daten EP'!$B$10:$B$35</c15:sqref>
                  </c15:fullRef>
                </c:ext>
              </c:extLst>
              <c:f>'Daten EP'!$B$10:$B$27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EP'!$D$10:$D$35</c15:sqref>
                  </c15:fullRef>
                </c:ext>
              </c:extLst>
              <c:f>'Daten EP'!$D$10:$D$27</c:f>
              <c:numCache>
                <c:formatCode>#,##0.00</c:formatCode>
                <c:ptCount val="18"/>
                <c:pt idx="0">
                  <c:v>3.4710235797839721</c:v>
                </c:pt>
                <c:pt idx="1">
                  <c:v>2.078269578793619</c:v>
                </c:pt>
                <c:pt idx="2">
                  <c:v>2.4096628569398426</c:v>
                </c:pt>
                <c:pt idx="3">
                  <c:v>2.4096628569398426</c:v>
                </c:pt>
                <c:pt idx="4">
                  <c:v>2.432906327129106</c:v>
                </c:pt>
                <c:pt idx="5">
                  <c:v>2.410019125014788</c:v>
                </c:pt>
                <c:pt idx="6">
                  <c:v>2.4100191250147884</c:v>
                </c:pt>
                <c:pt idx="7">
                  <c:v>2.4100191250147884</c:v>
                </c:pt>
                <c:pt idx="8">
                  <c:v>2.4100191250147884</c:v>
                </c:pt>
                <c:pt idx="9">
                  <c:v>2.4861688497332968</c:v>
                </c:pt>
                <c:pt idx="10">
                  <c:v>2.4098781762719086</c:v>
                </c:pt>
                <c:pt idx="11">
                  <c:v>2.4098781762718651</c:v>
                </c:pt>
                <c:pt idx="12">
                  <c:v>2.4098781762718651</c:v>
                </c:pt>
                <c:pt idx="13">
                  <c:v>2.3410626205517104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FC-48AE-B14C-944A7235C33A}"/>
            </c:ext>
          </c:extLst>
        </c:ser>
        <c:ser>
          <c:idx val="2"/>
          <c:order val="2"/>
          <c:tx>
            <c:strRef>
              <c:f>'Daten EP'!$E$9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'Daten EP'!$B$10:$B$35</c15:sqref>
                  </c15:fullRef>
                </c:ext>
              </c:extLst>
              <c:f>'Daten EP'!$B$10:$B$27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EP'!$E$10:$E$35</c15:sqref>
                  </c15:fullRef>
                </c:ext>
              </c:extLst>
              <c:f>'Daten EP'!$E$10:$E$27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4.04479033804378E-2</c:v>
                </c:pt>
                <c:pt idx="3">
                  <c:v>4.04479033804378E-2</c:v>
                </c:pt>
                <c:pt idx="4">
                  <c:v>5.6459513792099845</c:v>
                </c:pt>
                <c:pt idx="5">
                  <c:v>5.5928379366977579</c:v>
                </c:pt>
                <c:pt idx="6">
                  <c:v>5.5928379366977596</c:v>
                </c:pt>
                <c:pt idx="7">
                  <c:v>5.5928379366977596</c:v>
                </c:pt>
                <c:pt idx="8">
                  <c:v>5.5928379366977596</c:v>
                </c:pt>
                <c:pt idx="9">
                  <c:v>1.5466819563230718E-3</c:v>
                </c:pt>
                <c:pt idx="10">
                  <c:v>1.499223104441423E-3</c:v>
                </c:pt>
                <c:pt idx="11">
                  <c:v>1.499223104441423E-3</c:v>
                </c:pt>
                <c:pt idx="12">
                  <c:v>1.499223104441423E-3</c:v>
                </c:pt>
                <c:pt idx="13">
                  <c:v>4.7293352961031134</c:v>
                </c:pt>
                <c:pt idx="14">
                  <c:v>9.8741922127098043</c:v>
                </c:pt>
                <c:pt idx="15">
                  <c:v>4.9369272877612653</c:v>
                </c:pt>
                <c:pt idx="16">
                  <c:v>4.5847389893946247</c:v>
                </c:pt>
                <c:pt idx="17">
                  <c:v>9.4876451148948675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FC-48AE-B14C-944A7235C33A}"/>
            </c:ext>
          </c:extLst>
        </c:ser>
        <c:ser>
          <c:idx val="3"/>
          <c:order val="3"/>
          <c:tx>
            <c:strRef>
              <c:f>'Daten EP'!$F$9</c:f>
              <c:strCache>
                <c:ptCount val="1"/>
                <c:pt idx="0">
                  <c:v>Biogasanlage</c:v>
                </c:pt>
              </c:strCache>
            </c:strRef>
          </c:tx>
          <c:spPr>
            <a:solidFill>
              <a:srgbClr val="009999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'Daten EP'!$B$10:$B$35</c15:sqref>
                  </c15:fullRef>
                </c:ext>
              </c:extLst>
              <c:f>'Daten EP'!$B$10:$B$27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EP'!$F$10:$F$35</c15:sqref>
                  </c15:fullRef>
                </c:ext>
              </c:extLst>
              <c:f>'Daten EP'!$F$10:$F$27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5.3100989918821462</c:v>
                </c:pt>
                <c:pt idx="15">
                  <c:v>2.5831940700128766</c:v>
                </c:pt>
                <c:pt idx="16">
                  <c:v>3.8577390236583353</c:v>
                </c:pt>
                <c:pt idx="17">
                  <c:v>6.3317068281500486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B-CDFC-48AE-B14C-944A7235C33A}"/>
            </c:ext>
          </c:extLst>
        </c:ser>
        <c:ser>
          <c:idx val="4"/>
          <c:order val="4"/>
          <c:tx>
            <c:strRef>
              <c:f>'Daten EP'!$G$9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'Daten EP'!$B$10:$B$35</c15:sqref>
                  </c15:fullRef>
                </c:ext>
              </c:extLst>
              <c:f>'Daten EP'!$B$10:$B$27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EP'!$G$10:$G$35</c15:sqref>
                  </c15:fullRef>
                </c:ext>
              </c:extLst>
              <c:f>'Daten EP'!$G$10:$G$27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0.50365324237156717</c:v>
                </c:pt>
                <c:pt idx="15">
                  <c:v>0.24956946499527977</c:v>
                </c:pt>
                <c:pt idx="16">
                  <c:v>11.941002998255627</c:v>
                </c:pt>
                <c:pt idx="17">
                  <c:v>0.40745571726491381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FC-48AE-B14C-944A7235C33A}"/>
            </c:ext>
          </c:extLst>
        </c:ser>
        <c:ser>
          <c:idx val="5"/>
          <c:order val="5"/>
          <c:tx>
            <c:strRef>
              <c:f>'Daten EP'!$H$9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'Daten EP'!$B$10:$B$35</c15:sqref>
                  </c15:fullRef>
                </c:ext>
              </c:extLst>
              <c:f>'Daten EP'!$B$10:$B$27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EP'!$H$10:$H$35</c15:sqref>
                  </c15:fullRef>
                </c:ext>
              </c:extLst>
              <c:f>'Daten EP'!$H$10:$H$27</c:f>
              <c:numCache>
                <c:formatCode>#,##0.00</c:formatCode>
                <c:ptCount val="18"/>
                <c:pt idx="0">
                  <c:v>37.459638506867307</c:v>
                </c:pt>
                <c:pt idx="1">
                  <c:v>34.930356225361386</c:v>
                </c:pt>
                <c:pt idx="2">
                  <c:v>54.449565926051378</c:v>
                </c:pt>
                <c:pt idx="3">
                  <c:v>39.808938328054737</c:v>
                </c:pt>
                <c:pt idx="4">
                  <c:v>18.160794020190973</c:v>
                </c:pt>
                <c:pt idx="5">
                  <c:v>17.989949068759124</c:v>
                </c:pt>
                <c:pt idx="6">
                  <c:v>17.989949068759124</c:v>
                </c:pt>
                <c:pt idx="7">
                  <c:v>25.513743639025538</c:v>
                </c:pt>
                <c:pt idx="8">
                  <c:v>128.30734674043919</c:v>
                </c:pt>
                <c:pt idx="9">
                  <c:v>70.583368554310454</c:v>
                </c:pt>
                <c:pt idx="10">
                  <c:v>68.086078400629432</c:v>
                </c:pt>
                <c:pt idx="11">
                  <c:v>68.08607840062821</c:v>
                </c:pt>
                <c:pt idx="12">
                  <c:v>126.29327903749093</c:v>
                </c:pt>
                <c:pt idx="13">
                  <c:v>39.324414185102036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FC-48AE-B14C-944A7235C33A}"/>
            </c:ext>
          </c:extLst>
        </c:ser>
        <c:ser>
          <c:idx val="6"/>
          <c:order val="6"/>
          <c:tx>
            <c:strRef>
              <c:f>'Daten EP'!$I$9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'Daten EP'!$B$10:$B$35</c15:sqref>
                  </c15:fullRef>
                </c:ext>
              </c:extLst>
              <c:f>'Daten EP'!$B$10:$B$27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EP'!$I$10:$I$35</c15:sqref>
                  </c15:fullRef>
                </c:ext>
              </c:extLst>
              <c:f>'Daten EP'!$I$10:$I$27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15.860268293279107</c:v>
                </c:pt>
                <c:pt idx="3">
                  <c:v>15.694729890354283</c:v>
                </c:pt>
                <c:pt idx="4">
                  <c:v>2.3236502272858099</c:v>
                </c:pt>
                <c:pt idx="5">
                  <c:v>2.4181083364684164</c:v>
                </c:pt>
                <c:pt idx="6">
                  <c:v>2.2779609436987185</c:v>
                </c:pt>
                <c:pt idx="7">
                  <c:v>3.2306545902439634</c:v>
                </c:pt>
                <c:pt idx="8">
                  <c:v>13.988497041906649</c:v>
                </c:pt>
                <c:pt idx="9">
                  <c:v>0.74799176391428002</c:v>
                </c:pt>
                <c:pt idx="10">
                  <c:v>1.4649541769057837</c:v>
                </c:pt>
                <c:pt idx="11">
                  <c:v>0.65060366021238814</c:v>
                </c:pt>
                <c:pt idx="12">
                  <c:v>1.2068086682645236</c:v>
                </c:pt>
                <c:pt idx="13">
                  <c:v>0.43867898955008361</c:v>
                </c:pt>
                <c:pt idx="14">
                  <c:v>18.644511928291791</c:v>
                </c:pt>
                <c:pt idx="15">
                  <c:v>8.1702720739900094</c:v>
                </c:pt>
                <c:pt idx="16">
                  <c:v>43.894395441903022</c:v>
                </c:pt>
                <c:pt idx="17">
                  <c:v>36.220063480346873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FC-48AE-B14C-944A7235C33A}"/>
            </c:ext>
          </c:extLst>
        </c:ser>
        <c:ser>
          <c:idx val="7"/>
          <c:order val="7"/>
          <c:tx>
            <c:strRef>
              <c:f>'Daten EP'!$J$9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'Daten EP'!$B$10:$B$35</c15:sqref>
                  </c15:fullRef>
                </c:ext>
              </c:extLst>
              <c:f>'Daten EP'!$B$10:$B$27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EP'!$J$10:$J$35</c15:sqref>
                  </c15:fullRef>
                </c:ext>
              </c:extLst>
              <c:f>'Daten EP'!$J$10:$J$27</c:f>
              <c:numCache>
                <c:formatCode>#,##0.00</c:formatCode>
                <c:ptCount val="18"/>
                <c:pt idx="0">
                  <c:v>1.9709341237866E-3</c:v>
                </c:pt>
                <c:pt idx="1">
                  <c:v>1.9156544180493275E-3</c:v>
                </c:pt>
                <c:pt idx="2">
                  <c:v>3.0379833884859003E-3</c:v>
                </c:pt>
                <c:pt idx="3">
                  <c:v>2.2211176764593242E-3</c:v>
                </c:pt>
                <c:pt idx="4">
                  <c:v>1.4939643791037261E-2</c:v>
                </c:pt>
                <c:pt idx="5">
                  <c:v>1.4799101328243445E-2</c:v>
                </c:pt>
                <c:pt idx="6">
                  <c:v>1.4799101328243719E-2</c:v>
                </c:pt>
                <c:pt idx="7">
                  <c:v>1.3992275202618989E-3</c:v>
                </c:pt>
                <c:pt idx="8">
                  <c:v>5.9420850211623901E-3</c:v>
                </c:pt>
                <c:pt idx="9">
                  <c:v>4.9577182068250486E-2</c:v>
                </c:pt>
                <c:pt idx="10">
                  <c:v>4.8055624245912594E-2</c:v>
                </c:pt>
                <c:pt idx="11">
                  <c:v>4.8055624245911727E-2</c:v>
                </c:pt>
                <c:pt idx="12">
                  <c:v>5.9417375013417458E-3</c:v>
                </c:pt>
                <c:pt idx="13">
                  <c:v>2.1578850971745727E-3</c:v>
                </c:pt>
                <c:pt idx="14">
                  <c:v>0</c:v>
                </c:pt>
                <c:pt idx="15">
                  <c:v>1.4856817340810804E-4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DFC-48AE-B14C-944A7235C33A}"/>
            </c:ext>
          </c:extLst>
        </c:ser>
        <c:ser>
          <c:idx val="8"/>
          <c:order val="8"/>
          <c:tx>
            <c:strRef>
              <c:f>'Daten EP'!$K$9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'Daten EP'!$B$10:$B$35</c15:sqref>
                  </c15:fullRef>
                </c:ext>
              </c:extLst>
              <c:f>'Daten EP'!$B$10:$B$27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EP'!$K$10:$K$35</c15:sqref>
                  </c15:fullRef>
                </c:ext>
              </c:extLst>
              <c:f>'Daten EP'!$K$10:$K$27</c:f>
              <c:numCache>
                <c:formatCode>#,##0.00</c:formatCode>
                <c:ptCount val="18"/>
                <c:pt idx="0">
                  <c:v>6.9641199189367467E-2</c:v>
                </c:pt>
                <c:pt idx="1">
                  <c:v>0.86913661341424231</c:v>
                </c:pt>
                <c:pt idx="2">
                  <c:v>1.9628303525113215</c:v>
                </c:pt>
                <c:pt idx="3">
                  <c:v>1.9628303525113215</c:v>
                </c:pt>
                <c:pt idx="4">
                  <c:v>1.3963146082175666</c:v>
                </c:pt>
                <c:pt idx="5">
                  <c:v>1.3831789875415497</c:v>
                </c:pt>
                <c:pt idx="6">
                  <c:v>1.3831789875415499</c:v>
                </c:pt>
                <c:pt idx="7">
                  <c:v>1.3831789875415499</c:v>
                </c:pt>
                <c:pt idx="8">
                  <c:v>1.3831789875415499</c:v>
                </c:pt>
                <c:pt idx="9">
                  <c:v>2.2244988808134689</c:v>
                </c:pt>
                <c:pt idx="10">
                  <c:v>2.1562392095816727</c:v>
                </c:pt>
                <c:pt idx="11">
                  <c:v>2.156239209581654</c:v>
                </c:pt>
                <c:pt idx="12">
                  <c:v>2.156239209581654</c:v>
                </c:pt>
                <c:pt idx="13">
                  <c:v>1.3757832642286874</c:v>
                </c:pt>
                <c:pt idx="14">
                  <c:v>4.6574687697378686E-2</c:v>
                </c:pt>
                <c:pt idx="15">
                  <c:v>2.7124557454166323E-2</c:v>
                </c:pt>
                <c:pt idx="16">
                  <c:v>5.900783746321682E-2</c:v>
                </c:pt>
                <c:pt idx="17">
                  <c:v>0.1017468621345448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DFC-48AE-B14C-944A7235C33A}"/>
            </c:ext>
          </c:extLst>
        </c:ser>
        <c:ser>
          <c:idx val="10"/>
          <c:order val="9"/>
          <c:tx>
            <c:strRef>
              <c:f>'Daten EP'!$L$9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'Daten EP'!$B$10:$B$35</c15:sqref>
                  </c15:fullRef>
                </c:ext>
              </c:extLst>
              <c:f>'Daten EP'!$B$10:$B$27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EP'!$L$10:$L$35</c15:sqref>
                  </c15:fullRef>
                </c:ext>
              </c:extLst>
              <c:f>'Daten EP'!$L$10:$L$27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17.139356248591127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27.30714317304626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DFC-48AE-B14C-944A7235C33A}"/>
            </c:ext>
          </c:extLst>
        </c:ser>
        <c:ser>
          <c:idx val="11"/>
          <c:order val="10"/>
          <c:tx>
            <c:strRef>
              <c:f>'Daten EP'!$M$9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'Daten EP'!$B$10:$B$35</c15:sqref>
                  </c15:fullRef>
                </c:ext>
              </c:extLst>
              <c:f>'Daten EP'!$B$10:$B$27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EP'!$M$10:$M$35</c15:sqref>
                  </c15:fullRef>
                </c:ext>
              </c:extLst>
              <c:f>'Daten EP'!$M$10:$M$27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7.7324580292459741E-2</c:v>
                </c:pt>
                <c:pt idx="3">
                  <c:v>7.7324580292459741E-2</c:v>
                </c:pt>
                <c:pt idx="4">
                  <c:v>3.6667702780443729</c:v>
                </c:pt>
                <c:pt idx="5">
                  <c:v>0.57993435219344791</c:v>
                </c:pt>
                <c:pt idx="6">
                  <c:v>7.7324580292459741E-2</c:v>
                </c:pt>
                <c:pt idx="7">
                  <c:v>7.7324580292459741E-2</c:v>
                </c:pt>
                <c:pt idx="8">
                  <c:v>7.7324580292459741E-2</c:v>
                </c:pt>
                <c:pt idx="9">
                  <c:v>5.0756705208654953</c:v>
                </c:pt>
                <c:pt idx="10">
                  <c:v>0.96655725365574652</c:v>
                </c:pt>
                <c:pt idx="11">
                  <c:v>7.7324580292459741E-2</c:v>
                </c:pt>
                <c:pt idx="12">
                  <c:v>7.7324580292459741E-2</c:v>
                </c:pt>
                <c:pt idx="13">
                  <c:v>7.7324580292459741E-2</c:v>
                </c:pt>
                <c:pt idx="14">
                  <c:v>5.8894183795258431E-2</c:v>
                </c:pt>
                <c:pt idx="15">
                  <c:v>0</c:v>
                </c:pt>
                <c:pt idx="16">
                  <c:v>5.8894183795258431E-2</c:v>
                </c:pt>
                <c:pt idx="17">
                  <c:v>3.7783660386734294E-2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DFC-48AE-B14C-944A7235C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EP'!$B$6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EP'!$B$5</c:f>
              <c:strCache>
                <c:ptCount val="1"/>
                <c:pt idx="0">
                  <c:v>Eutrophierung in mg PO₄eq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641271637304766"/>
          <c:h val="0.10703478639744986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Smog'!$C$9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0.12680832723468832</c:v>
                </c:pt>
                <c:pt idx="3">
                  <c:v>0.12680832723468832</c:v>
                </c:pt>
                <c:pt idx="4">
                  <c:v>0.12803151311122746</c:v>
                </c:pt>
                <c:pt idx="5">
                  <c:v>0.12682707581542893</c:v>
                </c:pt>
                <c:pt idx="6">
                  <c:v>0.1268270758154289</c:v>
                </c:pt>
                <c:pt idx="7">
                  <c:v>0.1268270758154289</c:v>
                </c:pt>
                <c:pt idx="8">
                  <c:v>0.1268270758154289</c:v>
                </c:pt>
                <c:pt idx="9">
                  <c:v>0.13083444937108091</c:v>
                </c:pt>
                <c:pt idx="10">
                  <c:v>0.12681965839839673</c:v>
                </c:pt>
                <c:pt idx="11">
                  <c:v>0.12681965839839673</c:v>
                </c:pt>
                <c:pt idx="12">
                  <c:v>0.12681965839839673</c:v>
                </c:pt>
                <c:pt idx="13">
                  <c:v>0.12319824493655981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8F-420E-8621-88A5F937103B}"/>
            </c:ext>
          </c:extLst>
        </c:ser>
        <c:ser>
          <c:idx val="1"/>
          <c:order val="1"/>
          <c:tx>
            <c:strRef>
              <c:f>'Daten Smog'!$D$9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Smog'!$D$10:$D$27</c:f>
              <c:numCache>
                <c:formatCode>#,##0.00</c:formatCode>
                <c:ptCount val="18"/>
                <c:pt idx="0">
                  <c:v>2.7078970814930927</c:v>
                </c:pt>
                <c:pt idx="1">
                  <c:v>2.0980268777875719</c:v>
                </c:pt>
                <c:pt idx="2">
                  <c:v>2.4325705826867683</c:v>
                </c:pt>
                <c:pt idx="3">
                  <c:v>2.4325705826867683</c:v>
                </c:pt>
                <c:pt idx="4">
                  <c:v>2.4560350194892528</c:v>
                </c:pt>
                <c:pt idx="5">
                  <c:v>2.4329302376634665</c:v>
                </c:pt>
                <c:pt idx="6">
                  <c:v>2.4329302376634665</c:v>
                </c:pt>
                <c:pt idx="7">
                  <c:v>2.4329302376634665</c:v>
                </c:pt>
                <c:pt idx="8">
                  <c:v>2.4329302376634665</c:v>
                </c:pt>
                <c:pt idx="9">
                  <c:v>2.5098038881396936</c:v>
                </c:pt>
                <c:pt idx="10">
                  <c:v>2.4327879489758151</c:v>
                </c:pt>
                <c:pt idx="11">
                  <c:v>2.4327879489757711</c:v>
                </c:pt>
                <c:pt idx="12">
                  <c:v>2.4327879489757711</c:v>
                </c:pt>
                <c:pt idx="13">
                  <c:v>2.3633181905844753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8F-420E-8621-88A5F937103B}"/>
            </c:ext>
          </c:extLst>
        </c:ser>
        <c:ser>
          <c:idx val="2"/>
          <c:order val="2"/>
          <c:tx>
            <c:strRef>
              <c:f>'Daten Smog'!$E$9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8.5769355112820231E-2</c:v>
                </c:pt>
                <c:pt idx="3">
                  <c:v>8.5769355112820231E-2</c:v>
                </c:pt>
                <c:pt idx="4">
                  <c:v>5.6719684776551311</c:v>
                </c:pt>
                <c:pt idx="5">
                  <c:v>5.6186102831835294</c:v>
                </c:pt>
                <c:pt idx="6">
                  <c:v>5.6186102831835321</c:v>
                </c:pt>
                <c:pt idx="7">
                  <c:v>5.6186102831835321</c:v>
                </c:pt>
                <c:pt idx="8">
                  <c:v>5.6186102831835321</c:v>
                </c:pt>
                <c:pt idx="9">
                  <c:v>1.9440053855881E-3</c:v>
                </c:pt>
                <c:pt idx="10">
                  <c:v>1.8843549427322954E-3</c:v>
                </c:pt>
                <c:pt idx="11">
                  <c:v>1.8843549427322954E-3</c:v>
                </c:pt>
                <c:pt idx="12">
                  <c:v>1.8843549427322954E-3</c:v>
                </c:pt>
                <c:pt idx="13">
                  <c:v>1.9969655975380145</c:v>
                </c:pt>
                <c:pt idx="14">
                  <c:v>4.1693855304585536</c:v>
                </c:pt>
                <c:pt idx="15">
                  <c:v>4.1693855304585536</c:v>
                </c:pt>
                <c:pt idx="16">
                  <c:v>1.9359096918030512</c:v>
                </c:pt>
                <c:pt idx="17">
                  <c:v>4.1693855304585536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8F-420E-8621-88A5F937103B}"/>
            </c:ext>
          </c:extLst>
        </c:ser>
        <c:ser>
          <c:idx val="3"/>
          <c:order val="3"/>
          <c:tx>
            <c:strRef>
              <c:f>'Daten Smog'!$F$9</c:f>
              <c:strCache>
                <c:ptCount val="1"/>
                <c:pt idx="0">
                  <c:v>Biogasanlage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6.4731820872089862</c:v>
                </c:pt>
                <c:pt idx="15">
                  <c:v>6.3064778180531293</c:v>
                </c:pt>
                <c:pt idx="16">
                  <c:v>4.6461269484840324</c:v>
                </c:pt>
                <c:pt idx="17">
                  <c:v>8.4951844786596276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788F-420E-8621-88A5F937103B}"/>
            </c:ext>
          </c:extLst>
        </c:ser>
        <c:ser>
          <c:idx val="4"/>
          <c:order val="4"/>
          <c:tx>
            <c:strRef>
              <c:f>'Daten Smog'!$G$9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1.9203274601485527</c:v>
                </c:pt>
                <c:pt idx="15">
                  <c:v>1.9031803816122814</c:v>
                </c:pt>
                <c:pt idx="16">
                  <c:v>17.202390836560426</c:v>
                </c:pt>
                <c:pt idx="17">
                  <c:v>2.1283007062620785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8F-420E-8621-88A5F937103B}"/>
            </c:ext>
          </c:extLst>
        </c:ser>
        <c:ser>
          <c:idx val="5"/>
          <c:order val="5"/>
          <c:tx>
            <c:strRef>
              <c:f>'Daten Smog'!$H$9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Smog'!$H$10:$H$27</c:f>
              <c:numCache>
                <c:formatCode>#,##0.00</c:formatCode>
                <c:ptCount val="18"/>
                <c:pt idx="0">
                  <c:v>18.404021748539016</c:v>
                </c:pt>
                <c:pt idx="1">
                  <c:v>17.161378520455123</c:v>
                </c:pt>
                <c:pt idx="2">
                  <c:v>256.65672852924479</c:v>
                </c:pt>
                <c:pt idx="3">
                  <c:v>19.558239106911174</c:v>
                </c:pt>
                <c:pt idx="4">
                  <c:v>22.990619914742574</c:v>
                </c:pt>
                <c:pt idx="5">
                  <c:v>22.774339099137524</c:v>
                </c:pt>
                <c:pt idx="6">
                  <c:v>22.774339099137528</c:v>
                </c:pt>
                <c:pt idx="7">
                  <c:v>15.455987804247275</c:v>
                </c:pt>
                <c:pt idx="8">
                  <c:v>103.66319780258534</c:v>
                </c:pt>
                <c:pt idx="9">
                  <c:v>56.891620789250531</c:v>
                </c:pt>
                <c:pt idx="10">
                  <c:v>55.108921795708085</c:v>
                </c:pt>
                <c:pt idx="11">
                  <c:v>55.10892179570709</c:v>
                </c:pt>
                <c:pt idx="12">
                  <c:v>102.22187268368633</c:v>
                </c:pt>
                <c:pt idx="13">
                  <c:v>19.320191084558818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88F-420E-8621-88A5F937103B}"/>
            </c:ext>
          </c:extLst>
        </c:ser>
        <c:ser>
          <c:idx val="6"/>
          <c:order val="6"/>
          <c:tx>
            <c:strRef>
              <c:f>'Daten Smog'!$I$9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16.800311416638831</c:v>
                </c:pt>
                <c:pt idx="3">
                  <c:v>14.119490187347278</c:v>
                </c:pt>
                <c:pt idx="4">
                  <c:v>2.9416202359290611</c:v>
                </c:pt>
                <c:pt idx="5">
                  <c:v>3.0611992853730525</c:v>
                </c:pt>
                <c:pt idx="6">
                  <c:v>2.8837799811494595</c:v>
                </c:pt>
                <c:pt idx="7">
                  <c:v>1.9571004025520298</c:v>
                </c:pt>
                <c:pt idx="8">
                  <c:v>12.87436817105417</c:v>
                </c:pt>
                <c:pt idx="9">
                  <c:v>0.69883298803139671</c:v>
                </c:pt>
                <c:pt idx="10">
                  <c:v>1.3626497546459746</c:v>
                </c:pt>
                <c:pt idx="11">
                  <c:v>0.60788908679546594</c:v>
                </c:pt>
                <c:pt idx="12">
                  <c:v>1.1275771474274983</c:v>
                </c:pt>
                <c:pt idx="13">
                  <c:v>0.2155241744478337</c:v>
                </c:pt>
                <c:pt idx="14">
                  <c:v>46.58277419539759</c:v>
                </c:pt>
                <c:pt idx="15">
                  <c:v>35.174636040034457</c:v>
                </c:pt>
                <c:pt idx="16">
                  <c:v>216.63845136329365</c:v>
                </c:pt>
                <c:pt idx="17">
                  <c:v>326.11986269532707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88F-420E-8621-88A5F937103B}"/>
            </c:ext>
          </c:extLst>
        </c:ser>
        <c:ser>
          <c:idx val="7"/>
          <c:order val="7"/>
          <c:tx>
            <c:strRef>
              <c:f>'Daten Smog'!$J$9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Smog'!$J$10:$J$27</c:f>
              <c:numCache>
                <c:formatCode>#,##0.00</c:formatCode>
                <c:ptCount val="18"/>
                <c:pt idx="0">
                  <c:v>9.6832526753979449E-4</c:v>
                </c:pt>
                <c:pt idx="1">
                  <c:v>9.4116619854730838E-4</c:v>
                </c:pt>
                <c:pt idx="2">
                  <c:v>1.4320020087468218E-2</c:v>
                </c:pt>
                <c:pt idx="3">
                  <c:v>1.0912411238599633E-3</c:v>
                </c:pt>
                <c:pt idx="4">
                  <c:v>1.8912811393571972E-2</c:v>
                </c:pt>
                <c:pt idx="5">
                  <c:v>1.8734891951262225E-2</c:v>
                </c:pt>
                <c:pt idx="6">
                  <c:v>1.8734891951262576E-2</c:v>
                </c:pt>
                <c:pt idx="7">
                  <c:v>8.4763897429209487E-4</c:v>
                </c:pt>
                <c:pt idx="8">
                  <c:v>5.5630217563051032E-3</c:v>
                </c:pt>
                <c:pt idx="9">
                  <c:v>4.6408528353191945E-2</c:v>
                </c:pt>
                <c:pt idx="10">
                  <c:v>4.4984408748131456E-2</c:v>
                </c:pt>
                <c:pt idx="11">
                  <c:v>4.4984408748130644E-2</c:v>
                </c:pt>
                <c:pt idx="12">
                  <c:v>5.5626964058067326E-3</c:v>
                </c:pt>
                <c:pt idx="13">
                  <c:v>1.060174786576451E-3</c:v>
                </c:pt>
                <c:pt idx="14">
                  <c:v>0</c:v>
                </c:pt>
                <c:pt idx="15">
                  <c:v>1.4006475385083138E-3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88F-420E-8621-88A5F937103B}"/>
            </c:ext>
          </c:extLst>
        </c:ser>
        <c:ser>
          <c:idx val="8"/>
          <c:order val="8"/>
          <c:tx>
            <c:strRef>
              <c:f>'Daten Smog'!$K$9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Smog'!$K$10:$K$27</c:f>
              <c:numCache>
                <c:formatCode>#,##0.00</c:formatCode>
                <c:ptCount val="18"/>
                <c:pt idx="0">
                  <c:v>2.9899196167173459E-2</c:v>
                </c:pt>
                <c:pt idx="1">
                  <c:v>0.33741442665446325</c:v>
                </c:pt>
                <c:pt idx="2">
                  <c:v>1.2688118502267667</c:v>
                </c:pt>
                <c:pt idx="3">
                  <c:v>1.2688118502267667</c:v>
                </c:pt>
                <c:pt idx="4">
                  <c:v>0.95128121232595308</c:v>
                </c:pt>
                <c:pt idx="5">
                  <c:v>0.94233217670905423</c:v>
                </c:pt>
                <c:pt idx="6">
                  <c:v>0.94233217670905423</c:v>
                </c:pt>
                <c:pt idx="7">
                  <c:v>0.94233217670905423</c:v>
                </c:pt>
                <c:pt idx="8">
                  <c:v>0.94233217670905423</c:v>
                </c:pt>
                <c:pt idx="9">
                  <c:v>1.4213849248206429</c:v>
                </c:pt>
                <c:pt idx="10">
                  <c:v>1.3777690335681407</c:v>
                </c:pt>
                <c:pt idx="11">
                  <c:v>1.3777690335681336</c:v>
                </c:pt>
                <c:pt idx="12">
                  <c:v>1.3777690335681336</c:v>
                </c:pt>
                <c:pt idx="13">
                  <c:v>0.94003347801857917</c:v>
                </c:pt>
                <c:pt idx="14">
                  <c:v>0.11033714329071342</c:v>
                </c:pt>
                <c:pt idx="15">
                  <c:v>0.11363281699968236</c:v>
                </c:pt>
                <c:pt idx="16">
                  <c:v>8.5645163272966091E-2</c:v>
                </c:pt>
                <c:pt idx="17">
                  <c:v>0.16183153913376347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88F-420E-8621-88A5F937103B}"/>
            </c:ext>
          </c:extLst>
        </c:ser>
        <c:ser>
          <c:idx val="10"/>
          <c:order val="9"/>
          <c:tx>
            <c:strRef>
              <c:f>'Daten Smog'!$L$9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4.3279270236349507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6.8849719958467919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88F-420E-8621-88A5F937103B}"/>
            </c:ext>
          </c:extLst>
        </c:ser>
        <c:ser>
          <c:idx val="11"/>
          <c:order val="10"/>
          <c:tx>
            <c:strRef>
              <c:f>'Daten Smog'!$M$9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0.16943328399832927</c:v>
                </c:pt>
                <c:pt idx="3">
                  <c:v>0.16943328399832927</c:v>
                </c:pt>
                <c:pt idx="4">
                  <c:v>13.905639530467749</c:v>
                </c:pt>
                <c:pt idx="5">
                  <c:v>1.2707496299874697</c:v>
                </c:pt>
                <c:pt idx="6">
                  <c:v>0.16943328399832927</c:v>
                </c:pt>
                <c:pt idx="7">
                  <c:v>0.16943328399832927</c:v>
                </c:pt>
                <c:pt idx="8">
                  <c:v>0.16943328399832927</c:v>
                </c:pt>
                <c:pt idx="9">
                  <c:v>18.627415870861444</c:v>
                </c:pt>
                <c:pt idx="10">
                  <c:v>2.1179160499791161</c:v>
                </c:pt>
                <c:pt idx="11">
                  <c:v>0.16943328399832927</c:v>
                </c:pt>
                <c:pt idx="12">
                  <c:v>0.16943328399832927</c:v>
                </c:pt>
                <c:pt idx="13">
                  <c:v>0.16943328399832927</c:v>
                </c:pt>
                <c:pt idx="14">
                  <c:v>0.14414413166516232</c:v>
                </c:pt>
                <c:pt idx="15">
                  <c:v>0.14414413166516232</c:v>
                </c:pt>
                <c:pt idx="16">
                  <c:v>0.14414413166516232</c:v>
                </c:pt>
                <c:pt idx="17">
                  <c:v>0.14414413166516232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88F-420E-8621-88A5F93710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Smog'!$B$6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Smog'!$B$5</c:f>
              <c:strCache>
                <c:ptCount val="1"/>
                <c:pt idx="0">
                  <c:v>Photochemical Ozone Creation Potential (POCP) in mg C₂H₄eq.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Ozon'!$C$9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1.8267139035688476E-5</c:v>
                </c:pt>
                <c:pt idx="3">
                  <c:v>1.8267139035688476E-5</c:v>
                </c:pt>
                <c:pt idx="4">
                  <c:v>1.8443342814734292E-5</c:v>
                </c:pt>
                <c:pt idx="5">
                  <c:v>1.8269839827809771E-5</c:v>
                </c:pt>
                <c:pt idx="6">
                  <c:v>1.8269839827809767E-5</c:v>
                </c:pt>
                <c:pt idx="7">
                  <c:v>1.8269839827809767E-5</c:v>
                </c:pt>
                <c:pt idx="8">
                  <c:v>1.8269839827809767E-5</c:v>
                </c:pt>
                <c:pt idx="9">
                  <c:v>1.8847114613349343E-5</c:v>
                </c:pt>
                <c:pt idx="10">
                  <c:v>1.8268771325518422E-5</c:v>
                </c:pt>
                <c:pt idx="11">
                  <c:v>1.8268771325518418E-5</c:v>
                </c:pt>
                <c:pt idx="12">
                  <c:v>1.8268771325518418E-5</c:v>
                </c:pt>
                <c:pt idx="13">
                  <c:v>1.7747095307423352E-5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6E-47D4-B90D-CAB9C43732C9}"/>
            </c:ext>
          </c:extLst>
        </c:ser>
        <c:ser>
          <c:idx val="1"/>
          <c:order val="1"/>
          <c:tx>
            <c:strRef>
              <c:f>'Daten Ozon'!$D$9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Ozon'!$D$10:$D$27</c:f>
              <c:numCache>
                <c:formatCode>#,##0.00</c:formatCode>
                <c:ptCount val="18"/>
                <c:pt idx="0">
                  <c:v>2.3398204004474381E-3</c:v>
                </c:pt>
                <c:pt idx="1">
                  <c:v>4.5898514514974939E-4</c:v>
                </c:pt>
                <c:pt idx="2">
                  <c:v>5.3217324039189263E-4</c:v>
                </c:pt>
                <c:pt idx="3">
                  <c:v>5.3217324039189263E-4</c:v>
                </c:pt>
                <c:pt idx="4">
                  <c:v>5.3730655305135795E-4</c:v>
                </c:pt>
                <c:pt idx="5">
                  <c:v>5.3225192207773336E-4</c:v>
                </c:pt>
                <c:pt idx="6">
                  <c:v>5.3225192207773336E-4</c:v>
                </c:pt>
                <c:pt idx="7">
                  <c:v>5.3225192207773336E-4</c:v>
                </c:pt>
                <c:pt idx="8">
                  <c:v>5.3225192207773336E-4</c:v>
                </c:pt>
                <c:pt idx="9">
                  <c:v>5.4906956345096016E-4</c:v>
                </c:pt>
                <c:pt idx="10">
                  <c:v>5.3222079359475439E-4</c:v>
                </c:pt>
                <c:pt idx="11">
                  <c:v>5.3222079359474463E-4</c:v>
                </c:pt>
                <c:pt idx="12">
                  <c:v>5.3222079359474463E-4</c:v>
                </c:pt>
                <c:pt idx="13">
                  <c:v>5.1702290100512686E-4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6E-47D4-B90D-CAB9C43732C9}"/>
            </c:ext>
          </c:extLst>
        </c:ser>
        <c:ser>
          <c:idx val="2"/>
          <c:order val="2"/>
          <c:tx>
            <c:strRef>
              <c:f>'Daten Ozon'!$E$9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2.8375894955912664E-5</c:v>
                </c:pt>
                <c:pt idx="3">
                  <c:v>2.8375894955912664E-5</c:v>
                </c:pt>
                <c:pt idx="4">
                  <c:v>3.835547855287709E-2</c:v>
                </c:pt>
                <c:pt idx="5">
                  <c:v>3.7994655129450404E-2</c:v>
                </c:pt>
                <c:pt idx="6">
                  <c:v>3.7994655129450418E-2</c:v>
                </c:pt>
                <c:pt idx="7">
                  <c:v>3.7994655129450418E-2</c:v>
                </c:pt>
                <c:pt idx="8">
                  <c:v>3.7994655129450418E-2</c:v>
                </c:pt>
                <c:pt idx="9">
                  <c:v>3.7920324765106889E-7</c:v>
                </c:pt>
                <c:pt idx="10">
                  <c:v>3.6756766175072296E-7</c:v>
                </c:pt>
                <c:pt idx="11">
                  <c:v>3.6756766175072296E-7</c:v>
                </c:pt>
                <c:pt idx="12">
                  <c:v>3.6756766175072296E-7</c:v>
                </c:pt>
                <c:pt idx="13">
                  <c:v>6.4667403560003125E-4</c:v>
                </c:pt>
                <c:pt idx="14">
                  <c:v>1.3501651557132966E-3</c:v>
                </c:pt>
                <c:pt idx="15">
                  <c:v>1.3501651557132966E-3</c:v>
                </c:pt>
                <c:pt idx="16">
                  <c:v>6.2690240357616395E-4</c:v>
                </c:pt>
                <c:pt idx="17">
                  <c:v>1.3501651557132966E-3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6E-47D4-B90D-CAB9C43732C9}"/>
            </c:ext>
          </c:extLst>
        </c:ser>
        <c:ser>
          <c:idx val="3"/>
          <c:order val="3"/>
          <c:tx>
            <c:strRef>
              <c:f>'Daten Ozon'!$F$9</c:f>
              <c:strCache>
                <c:ptCount val="1"/>
                <c:pt idx="0">
                  <c:v>Biogasanlage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1.4394469002227349E-3</c:v>
                </c:pt>
                <c:pt idx="15">
                  <c:v>1.4016558955352687E-3</c:v>
                </c:pt>
                <c:pt idx="16">
                  <c:v>1.0380958014065259E-3</c:v>
                </c:pt>
                <c:pt idx="17">
                  <c:v>1.897824064768508E-3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3D6E-47D4-B90D-CAB9C43732C9}"/>
            </c:ext>
          </c:extLst>
        </c:ser>
        <c:ser>
          <c:idx val="4"/>
          <c:order val="4"/>
          <c:tx>
            <c:strRef>
              <c:f>'Daten Ozon'!$G$9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1.6642942757712882E-3</c:v>
                </c:pt>
                <c:pt idx="15">
                  <c:v>1.6494333808216792E-3</c:v>
                </c:pt>
                <c:pt idx="16">
                  <c:v>0.15806287696705146</c:v>
                </c:pt>
                <c:pt idx="17">
                  <c:v>1.8445388904025539E-3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D6E-47D4-B90D-CAB9C43732C9}"/>
            </c:ext>
          </c:extLst>
        </c:ser>
        <c:ser>
          <c:idx val="5"/>
          <c:order val="5"/>
          <c:tx>
            <c:strRef>
              <c:f>'Daten Ozon'!$H$9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Ozon'!$H$10:$H$27</c:f>
              <c:numCache>
                <c:formatCode>#,##0.00</c:formatCode>
                <c:ptCount val="18"/>
                <c:pt idx="0">
                  <c:v>5.5914033504909757E-3</c:v>
                </c:pt>
                <c:pt idx="1">
                  <c:v>5.2138706783442061E-3</c:v>
                </c:pt>
                <c:pt idx="2">
                  <c:v>0.23836426795943036</c:v>
                </c:pt>
                <c:pt idx="3">
                  <c:v>5.9420709867813552E-3</c:v>
                </c:pt>
                <c:pt idx="4">
                  <c:v>0.22325804441416072</c:v>
                </c:pt>
                <c:pt idx="5">
                  <c:v>0.22115777777866563</c:v>
                </c:pt>
                <c:pt idx="6">
                  <c:v>0.22115777777866566</c:v>
                </c:pt>
                <c:pt idx="7">
                  <c:v>4.5271842709458049E-3</c:v>
                </c:pt>
                <c:pt idx="8">
                  <c:v>3.3283716432529017E-2</c:v>
                </c:pt>
                <c:pt idx="9">
                  <c:v>1.8288409618744214E-2</c:v>
                </c:pt>
                <c:pt idx="10">
                  <c:v>1.7677832394257079E-2</c:v>
                </c:pt>
                <c:pt idx="11">
                  <c:v>1.7677832394256764E-2</c:v>
                </c:pt>
                <c:pt idx="12">
                  <c:v>3.2790718334649541E-2</c:v>
                </c:pt>
                <c:pt idx="13">
                  <c:v>5.8697486146419963E-3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D6E-47D4-B90D-CAB9C43732C9}"/>
            </c:ext>
          </c:extLst>
        </c:ser>
        <c:ser>
          <c:idx val="6"/>
          <c:order val="6"/>
          <c:tx>
            <c:strRef>
              <c:f>'Daten Ozon'!$I$9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7.1891900130261832E-3</c:v>
                </c:pt>
                <c:pt idx="3">
                  <c:v>4.5612426088865055E-3</c:v>
                </c:pt>
                <c:pt idx="4">
                  <c:v>2.8565579515388097E-2</c:v>
                </c:pt>
                <c:pt idx="5">
                  <c:v>2.9726791558855038E-2</c:v>
                </c:pt>
                <c:pt idx="6">
                  <c:v>2.8003902526320491E-2</c:v>
                </c:pt>
                <c:pt idx="7">
                  <c:v>5.7325059202366216E-4</c:v>
                </c:pt>
                <c:pt idx="8">
                  <c:v>3.8779570983928321E-3</c:v>
                </c:pt>
                <c:pt idx="9">
                  <c:v>2.0901263520876976E-4</c:v>
                </c:pt>
                <c:pt idx="10">
                  <c:v>4.0839958489551721E-4</c:v>
                </c:pt>
                <c:pt idx="11">
                  <c:v>1.8180624384467542E-4</c:v>
                </c:pt>
                <c:pt idx="12">
                  <c:v>3.3723350241334892E-4</c:v>
                </c:pt>
                <c:pt idx="13">
                  <c:v>6.5479307054996461E-5</c:v>
                </c:pt>
                <c:pt idx="14">
                  <c:v>0.7089753558842119</c:v>
                </c:pt>
                <c:pt idx="15">
                  <c:v>0.6926305127560376</c:v>
                </c:pt>
                <c:pt idx="16">
                  <c:v>0.4153951332076975</c:v>
                </c:pt>
                <c:pt idx="17">
                  <c:v>1.0366718245763247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D6E-47D4-B90D-CAB9C43732C9}"/>
            </c:ext>
          </c:extLst>
        </c:ser>
        <c:ser>
          <c:idx val="7"/>
          <c:order val="7"/>
          <c:tx>
            <c:strRef>
              <c:f>'Daten Ozon'!$J$9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Ozon'!$J$10:$J$27</c:f>
              <c:numCache>
                <c:formatCode>#,##0.00</c:formatCode>
                <c:ptCount val="18"/>
                <c:pt idx="0">
                  <c:v>2.9419097734531242E-7</c:v>
                </c:pt>
                <c:pt idx="1">
                  <c:v>2.8593966622235868E-7</c:v>
                </c:pt>
                <c:pt idx="2">
                  <c:v>1.3299402376371999E-5</c:v>
                </c:pt>
                <c:pt idx="3">
                  <c:v>3.3153456127753731E-7</c:v>
                </c:pt>
                <c:pt idx="4">
                  <c:v>1.8365913149628158E-4</c:v>
                </c:pt>
                <c:pt idx="5">
                  <c:v>1.8193138570688421E-4</c:v>
                </c:pt>
                <c:pt idx="6">
                  <c:v>1.819313857068876E-4</c:v>
                </c:pt>
                <c:pt idx="7">
                  <c:v>2.48280335133371E-7</c:v>
                </c:pt>
                <c:pt idx="8">
                  <c:v>1.6622229004325257E-6</c:v>
                </c:pt>
                <c:pt idx="9">
                  <c:v>1.3867640267661715E-5</c:v>
                </c:pt>
                <c:pt idx="10">
                  <c:v>1.3442062970461598E-5</c:v>
                </c:pt>
                <c:pt idx="11">
                  <c:v>1.3442062970461354E-5</c:v>
                </c:pt>
                <c:pt idx="12">
                  <c:v>1.6621256861715089E-6</c:v>
                </c:pt>
                <c:pt idx="13">
                  <c:v>3.2209616652078785E-7</c:v>
                </c:pt>
                <c:pt idx="14">
                  <c:v>0</c:v>
                </c:pt>
                <c:pt idx="15">
                  <c:v>1.300820465915313E-6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D6E-47D4-B90D-CAB9C43732C9}"/>
            </c:ext>
          </c:extLst>
        </c:ser>
        <c:ser>
          <c:idx val="8"/>
          <c:order val="8"/>
          <c:tx>
            <c:strRef>
              <c:f>'Daten Ozon'!$K$9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Ozon'!$K$10:$K$27</c:f>
              <c:numCache>
                <c:formatCode>#,##0.00</c:formatCode>
                <c:ptCount val="18"/>
                <c:pt idx="0">
                  <c:v>2.7103802659125395E-5</c:v>
                </c:pt>
                <c:pt idx="1">
                  <c:v>1.6435110650180672E-4</c:v>
                </c:pt>
                <c:pt idx="2">
                  <c:v>3.4545325071487449E-4</c:v>
                </c:pt>
                <c:pt idx="3">
                  <c:v>3.4545325071487449E-4</c:v>
                </c:pt>
                <c:pt idx="4">
                  <c:v>2.7486464949175621E-4</c:v>
                </c:pt>
                <c:pt idx="5">
                  <c:v>2.7227890144348576E-4</c:v>
                </c:pt>
                <c:pt idx="6">
                  <c:v>2.7227890144348581E-4</c:v>
                </c:pt>
                <c:pt idx="7">
                  <c:v>2.7227890144348581E-4</c:v>
                </c:pt>
                <c:pt idx="8">
                  <c:v>2.7227890144348581E-4</c:v>
                </c:pt>
                <c:pt idx="9">
                  <c:v>3.8159180944138206E-4</c:v>
                </c:pt>
                <c:pt idx="10">
                  <c:v>3.6988244360452446E-4</c:v>
                </c:pt>
                <c:pt idx="11">
                  <c:v>3.6988244360452094E-4</c:v>
                </c:pt>
                <c:pt idx="12">
                  <c:v>3.6988244360452094E-4</c:v>
                </c:pt>
                <c:pt idx="13">
                  <c:v>2.6939041154114279E-4</c:v>
                </c:pt>
                <c:pt idx="14">
                  <c:v>5.3333648146867759E-5</c:v>
                </c:pt>
                <c:pt idx="15">
                  <c:v>5.632119635175337E-5</c:v>
                </c:pt>
                <c:pt idx="16">
                  <c:v>3.4028347439415142E-5</c:v>
                </c:pt>
                <c:pt idx="17">
                  <c:v>6.3568488852186174E-5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D6E-47D4-B90D-CAB9C43732C9}"/>
            </c:ext>
          </c:extLst>
        </c:ser>
        <c:ser>
          <c:idx val="10"/>
          <c:order val="9"/>
          <c:tx>
            <c:strRef>
              <c:f>'Daten Ozon'!$L$9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1.2942782486857079E-3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1.9357130881286668E-3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D6E-47D4-B90D-CAB9C43732C9}"/>
            </c:ext>
          </c:extLst>
        </c:ser>
        <c:ser>
          <c:idx val="11"/>
          <c:order val="10"/>
          <c:tx>
            <c:strRef>
              <c:f>'Daten Ozon'!$M$9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1.2558926335013991E-3</c:v>
                </c:pt>
                <c:pt idx="3">
                  <c:v>1.2558926335013991E-3</c:v>
                </c:pt>
                <c:pt idx="4">
                  <c:v>1.9541199796466709E-3</c:v>
                </c:pt>
                <c:pt idx="5">
                  <c:v>9.4191947512604901E-3</c:v>
                </c:pt>
                <c:pt idx="6">
                  <c:v>1.2558926335013991E-3</c:v>
                </c:pt>
                <c:pt idx="7">
                  <c:v>1.2558926335013991E-3</c:v>
                </c:pt>
                <c:pt idx="8">
                  <c:v>1.2558926335013991E-3</c:v>
                </c:pt>
                <c:pt idx="9">
                  <c:v>2.3722506796175296E-3</c:v>
                </c:pt>
                <c:pt idx="10">
                  <c:v>1.5698657918767487E-2</c:v>
                </c:pt>
                <c:pt idx="11">
                  <c:v>1.2558926335013991E-3</c:v>
                </c:pt>
                <c:pt idx="12">
                  <c:v>1.2558926335013991E-3</c:v>
                </c:pt>
                <c:pt idx="13">
                  <c:v>1.2558926335013991E-3</c:v>
                </c:pt>
                <c:pt idx="14">
                  <c:v>1.2712443650253849E-3</c:v>
                </c:pt>
                <c:pt idx="15">
                  <c:v>1.2712443650253849E-3</c:v>
                </c:pt>
                <c:pt idx="16">
                  <c:v>1.2712443650253849E-3</c:v>
                </c:pt>
                <c:pt idx="17">
                  <c:v>1.2712443650253849E-3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D6E-47D4-B90D-CAB9C4373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Ozon'!$B$6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Ozon'!$B$5</c:f>
              <c:strCache>
                <c:ptCount val="1"/>
                <c:pt idx="0">
                  <c:v>Ozone Depletion Potential in mg CFC-11eq / MJ Produkt (LHV)</c:v>
                </c:pt>
              </c:strCache>
            </c:strRef>
          </c:tx>
          <c:overlay val="0"/>
        </c:title>
        <c:numFmt formatCode="#,##0.0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PM'!$C$9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PM'!$C$10:$C$27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0.25143009860082721</c:v>
                </c:pt>
                <c:pt idx="3">
                  <c:v>0.25143009860082721</c:v>
                </c:pt>
                <c:pt idx="4">
                  <c:v>0.2538553789609741</c:v>
                </c:pt>
                <c:pt idx="5">
                  <c:v>0.25146727248054807</c:v>
                </c:pt>
                <c:pt idx="6">
                  <c:v>0.25146727248054801</c:v>
                </c:pt>
                <c:pt idx="7">
                  <c:v>0.25146727248054801</c:v>
                </c:pt>
                <c:pt idx="8">
                  <c:v>0.25146727248054801</c:v>
                </c:pt>
                <c:pt idx="9">
                  <c:v>0.25941292045335962</c:v>
                </c:pt>
                <c:pt idx="10">
                  <c:v>0.25145256554499867</c:v>
                </c:pt>
                <c:pt idx="11">
                  <c:v>0.25145256554499862</c:v>
                </c:pt>
                <c:pt idx="12">
                  <c:v>0.25145256554499862</c:v>
                </c:pt>
                <c:pt idx="13">
                  <c:v>0.24427218265027867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68-4D9D-B275-A6733E823B3E}"/>
            </c:ext>
          </c:extLst>
        </c:ser>
        <c:ser>
          <c:idx val="1"/>
          <c:order val="1"/>
          <c:tx>
            <c:strRef>
              <c:f>'Daten PM'!$D$9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PM'!$D$10:$D$27</c:f>
              <c:numCache>
                <c:formatCode>#,##0.00</c:formatCode>
                <c:ptCount val="18"/>
                <c:pt idx="0">
                  <c:v>13.845782233083451</c:v>
                </c:pt>
                <c:pt idx="1">
                  <c:v>14.993292503783449</c:v>
                </c:pt>
                <c:pt idx="2">
                  <c:v>17.384068177802693</c:v>
                </c:pt>
                <c:pt idx="3">
                  <c:v>17.384068177802693</c:v>
                </c:pt>
                <c:pt idx="4">
                  <c:v>17.551753905826914</c:v>
                </c:pt>
                <c:pt idx="5">
                  <c:v>17.38663840810964</c:v>
                </c:pt>
                <c:pt idx="6">
                  <c:v>17.38663840810964</c:v>
                </c:pt>
                <c:pt idx="7">
                  <c:v>17.38663840810964</c:v>
                </c:pt>
                <c:pt idx="8">
                  <c:v>17.38663840810964</c:v>
                </c:pt>
                <c:pt idx="9">
                  <c:v>17.936006549970205</c:v>
                </c:pt>
                <c:pt idx="10">
                  <c:v>17.385621559404544</c:v>
                </c:pt>
                <c:pt idx="11">
                  <c:v>17.385621559404228</c:v>
                </c:pt>
                <c:pt idx="12">
                  <c:v>17.385621559404228</c:v>
                </c:pt>
                <c:pt idx="13">
                  <c:v>16.889164426869186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68-4D9D-B275-A6733E823B3E}"/>
            </c:ext>
          </c:extLst>
        </c:ser>
        <c:ser>
          <c:idx val="2"/>
          <c:order val="2"/>
          <c:tx>
            <c:strRef>
              <c:f>'Daten PM'!$E$9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PM'!$E$10:$E$27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0.26743336257083461</c:v>
                </c:pt>
                <c:pt idx="3">
                  <c:v>0.26743336257083461</c:v>
                </c:pt>
                <c:pt idx="4">
                  <c:v>16.834515984831796</c:v>
                </c:pt>
                <c:pt idx="5">
                  <c:v>16.676147795499883</c:v>
                </c:pt>
                <c:pt idx="6">
                  <c:v>16.67614779549989</c:v>
                </c:pt>
                <c:pt idx="7">
                  <c:v>16.67614779549989</c:v>
                </c:pt>
                <c:pt idx="8">
                  <c:v>16.67614779549989</c:v>
                </c:pt>
                <c:pt idx="9">
                  <c:v>7.0255350385954908E-3</c:v>
                </c:pt>
                <c:pt idx="10">
                  <c:v>6.8099614195828995E-3</c:v>
                </c:pt>
                <c:pt idx="11">
                  <c:v>6.8099614195828995E-3</c:v>
                </c:pt>
                <c:pt idx="12">
                  <c:v>6.8099614195828995E-3</c:v>
                </c:pt>
                <c:pt idx="13">
                  <c:v>6.6344205097679625</c:v>
                </c:pt>
                <c:pt idx="14">
                  <c:v>13.851744321738339</c:v>
                </c:pt>
                <c:pt idx="15">
                  <c:v>13.851744321738339</c:v>
                </c:pt>
                <c:pt idx="16">
                  <c:v>6.4315774794474105</c:v>
                </c:pt>
                <c:pt idx="17">
                  <c:v>13.851744321738339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568-4D9D-B275-A6733E823B3E}"/>
            </c:ext>
          </c:extLst>
        </c:ser>
        <c:ser>
          <c:idx val="3"/>
          <c:order val="3"/>
          <c:tx>
            <c:strRef>
              <c:f>'Daten PM'!$F$9</c:f>
              <c:strCache>
                <c:ptCount val="1"/>
                <c:pt idx="0">
                  <c:v>Biogasanlage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'Daten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PM'!$F$10:$F$27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15.306636895569769</c:v>
                </c:pt>
                <c:pt idx="15">
                  <c:v>14.861082504528467</c:v>
                </c:pt>
                <c:pt idx="16">
                  <c:v>11.337806306993722</c:v>
                </c:pt>
                <c:pt idx="17">
                  <c:v>20.710859260256537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2568-4D9D-B275-A6733E823B3E}"/>
            </c:ext>
          </c:extLst>
        </c:ser>
        <c:ser>
          <c:idx val="4"/>
          <c:order val="4"/>
          <c:tx>
            <c:strRef>
              <c:f>'Daten PM'!$G$9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PM'!$G$10:$G$27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3.401411271235522</c:v>
                </c:pt>
                <c:pt idx="15">
                  <c:v>3.3710392292726774</c:v>
                </c:pt>
                <c:pt idx="16">
                  <c:v>38.399657435456206</c:v>
                </c:pt>
                <c:pt idx="17">
                  <c:v>3.7697872686246656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568-4D9D-B275-A6733E823B3E}"/>
            </c:ext>
          </c:extLst>
        </c:ser>
        <c:ser>
          <c:idx val="5"/>
          <c:order val="5"/>
          <c:tx>
            <c:strRef>
              <c:f>'Daten PM'!$H$9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PM'!$H$10:$H$27</c:f>
              <c:numCache>
                <c:formatCode>#,##0.00</c:formatCode>
                <c:ptCount val="18"/>
                <c:pt idx="0">
                  <c:v>50.605769534544073</c:v>
                </c:pt>
                <c:pt idx="1">
                  <c:v>47.188857857667408</c:v>
                </c:pt>
                <c:pt idx="2">
                  <c:v>520.04023935634905</c:v>
                </c:pt>
                <c:pt idx="3">
                  <c:v>53.77953548791178</c:v>
                </c:pt>
                <c:pt idx="4">
                  <c:v>49.026419933951836</c:v>
                </c:pt>
                <c:pt idx="5">
                  <c:v>48.565211226712435</c:v>
                </c:pt>
                <c:pt idx="6">
                  <c:v>48.565211226712449</c:v>
                </c:pt>
                <c:pt idx="7">
                  <c:v>42.193766346107921</c:v>
                </c:pt>
                <c:pt idx="8">
                  <c:v>260.57745727738404</c:v>
                </c:pt>
                <c:pt idx="9">
                  <c:v>143.01016012806681</c:v>
                </c:pt>
                <c:pt idx="10">
                  <c:v>138.52535767113844</c:v>
                </c:pt>
                <c:pt idx="11">
                  <c:v>138.52535767113594</c:v>
                </c:pt>
                <c:pt idx="12">
                  <c:v>256.9515246154578</c:v>
                </c:pt>
                <c:pt idx="13">
                  <c:v>53.124971853836861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568-4D9D-B275-A6733E823B3E}"/>
            </c:ext>
          </c:extLst>
        </c:ser>
        <c:ser>
          <c:idx val="6"/>
          <c:order val="6"/>
          <c:tx>
            <c:strRef>
              <c:f>'Daten PM'!$I$9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PM'!$I$10:$I$27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26.152030716506864</c:v>
                </c:pt>
                <c:pt idx="3">
                  <c:v>20.880121998908816</c:v>
                </c:pt>
                <c:pt idx="4">
                  <c:v>6.2728673479739614</c:v>
                </c:pt>
                <c:pt idx="5">
                  <c:v>6.5278640690316934</c:v>
                </c:pt>
                <c:pt idx="6">
                  <c:v>6.1495257142804265</c:v>
                </c:pt>
                <c:pt idx="7">
                  <c:v>5.3427472994292868</c:v>
                </c:pt>
                <c:pt idx="8">
                  <c:v>32.337813445129385</c:v>
                </c:pt>
                <c:pt idx="9">
                  <c:v>1.8853425112970394</c:v>
                </c:pt>
                <c:pt idx="10">
                  <c:v>3.5486685320216447</c:v>
                </c:pt>
                <c:pt idx="11">
                  <c:v>1.6529338891599341</c:v>
                </c:pt>
                <c:pt idx="12">
                  <c:v>2.958179388944826</c:v>
                </c:pt>
                <c:pt idx="13">
                  <c:v>0.59262952686391879</c:v>
                </c:pt>
                <c:pt idx="14">
                  <c:v>65.259303148351549</c:v>
                </c:pt>
                <c:pt idx="15">
                  <c:v>51.034928998016362</c:v>
                </c:pt>
                <c:pt idx="16">
                  <c:v>274.61322036368239</c:v>
                </c:pt>
                <c:pt idx="17">
                  <c:v>415.53149284349689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568-4D9D-B275-A6733E823B3E}"/>
            </c:ext>
          </c:extLst>
        </c:ser>
        <c:ser>
          <c:idx val="7"/>
          <c:order val="7"/>
          <c:tx>
            <c:strRef>
              <c:f>'Daten PM'!$J$9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PM'!$J$10:$J$27</c:f>
              <c:numCache>
                <c:formatCode>#,##0.00</c:formatCode>
                <c:ptCount val="18"/>
                <c:pt idx="0">
                  <c:v>2.6626161386428828E-3</c:v>
                </c:pt>
                <c:pt idx="1">
                  <c:v>2.5879365058438372E-3</c:v>
                </c:pt>
                <c:pt idx="2">
                  <c:v>2.9015357269412685E-2</c:v>
                </c:pt>
                <c:pt idx="3">
                  <c:v>3.0005994111074121E-3</c:v>
                </c:pt>
                <c:pt idx="4">
                  <c:v>4.0330684294350411E-2</c:v>
                </c:pt>
                <c:pt idx="5">
                  <c:v>3.9951279418560241E-2</c:v>
                </c:pt>
                <c:pt idx="6">
                  <c:v>3.9951279418560984E-2</c:v>
                </c:pt>
                <c:pt idx="7">
                  <c:v>2.3139951506242168E-3</c:v>
                </c:pt>
                <c:pt idx="8">
                  <c:v>1.3971904658292488E-2</c:v>
                </c:pt>
                <c:pt idx="9">
                  <c:v>0.11655823167300754</c:v>
                </c:pt>
                <c:pt idx="10">
                  <c:v>0.11298145415304431</c:v>
                </c:pt>
                <c:pt idx="11">
                  <c:v>0.11298145415304227</c:v>
                </c:pt>
                <c:pt idx="12">
                  <c:v>1.3971087518553891E-2</c:v>
                </c:pt>
                <c:pt idx="13">
                  <c:v>2.9151759136603582E-3</c:v>
                </c:pt>
                <c:pt idx="14">
                  <c:v>0</c:v>
                </c:pt>
                <c:pt idx="15">
                  <c:v>2.8380050090786838E-3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568-4D9D-B275-A6733E823B3E}"/>
            </c:ext>
          </c:extLst>
        </c:ser>
        <c:ser>
          <c:idx val="8"/>
          <c:order val="8"/>
          <c:tx>
            <c:strRef>
              <c:f>'Daten PM'!$K$9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PM'!$K$10:$K$27</c:f>
              <c:numCache>
                <c:formatCode>#,##0.00</c:formatCode>
                <c:ptCount val="18"/>
                <c:pt idx="0">
                  <c:v>8.243733936211714E-2</c:v>
                </c:pt>
                <c:pt idx="1">
                  <c:v>0.93761784176497909</c:v>
                </c:pt>
                <c:pt idx="2">
                  <c:v>6.7114696614706943</c:v>
                </c:pt>
                <c:pt idx="3">
                  <c:v>6.7114696614706943</c:v>
                </c:pt>
                <c:pt idx="4">
                  <c:v>6.0798504292866626</c:v>
                </c:pt>
                <c:pt idx="5">
                  <c:v>6.0226551464069846</c:v>
                </c:pt>
                <c:pt idx="6">
                  <c:v>6.0226551464069846</c:v>
                </c:pt>
                <c:pt idx="7">
                  <c:v>6.0226551464069846</c:v>
                </c:pt>
                <c:pt idx="8">
                  <c:v>6.0226551464069846</c:v>
                </c:pt>
                <c:pt idx="9">
                  <c:v>7.1616710201236131</c:v>
                </c:pt>
                <c:pt idx="10">
                  <c:v>6.9419093565478827</c:v>
                </c:pt>
                <c:pt idx="11">
                  <c:v>6.9419093565478631</c:v>
                </c:pt>
                <c:pt idx="12">
                  <c:v>6.9419093565478631</c:v>
                </c:pt>
                <c:pt idx="13">
                  <c:v>5.8998272082835852</c:v>
                </c:pt>
                <c:pt idx="14">
                  <c:v>0.29528491546484326</c:v>
                </c:pt>
                <c:pt idx="15">
                  <c:v>0.30437166717729791</c:v>
                </c:pt>
                <c:pt idx="16">
                  <c:v>0.21186982154167078</c:v>
                </c:pt>
                <c:pt idx="17">
                  <c:v>0.39862328346240306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568-4D9D-B275-A6733E823B3E}"/>
            </c:ext>
          </c:extLst>
        </c:ser>
        <c:ser>
          <c:idx val="10"/>
          <c:order val="9"/>
          <c:tx>
            <c:strRef>
              <c:f>'Daten PM'!$L$9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PM'!$L$10:$L$27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18.080318541003574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28.789348768551264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568-4D9D-B275-A6733E823B3E}"/>
            </c:ext>
          </c:extLst>
        </c:ser>
        <c:ser>
          <c:idx val="11"/>
          <c:order val="10"/>
          <c:tx>
            <c:strRef>
              <c:f>'Daten PM'!$M$9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PM'!$M$10:$M$27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0.28775265511210857</c:v>
                </c:pt>
                <c:pt idx="3">
                  <c:v>0.28775265511210857</c:v>
                </c:pt>
                <c:pt idx="4">
                  <c:v>22.383948906581654</c:v>
                </c:pt>
                <c:pt idx="5">
                  <c:v>2.1581449133408137</c:v>
                </c:pt>
                <c:pt idx="6">
                  <c:v>0.28775265511210857</c:v>
                </c:pt>
                <c:pt idx="7">
                  <c:v>0.28775265511210857</c:v>
                </c:pt>
                <c:pt idx="8">
                  <c:v>0.28775265511210857</c:v>
                </c:pt>
                <c:pt idx="9">
                  <c:v>33.832712566367896</c:v>
                </c:pt>
                <c:pt idx="10">
                  <c:v>3.5969081889013568</c:v>
                </c:pt>
                <c:pt idx="11">
                  <c:v>0.28775265511210857</c:v>
                </c:pt>
                <c:pt idx="12">
                  <c:v>0.28775265511210857</c:v>
                </c:pt>
                <c:pt idx="13">
                  <c:v>0.28775265511210857</c:v>
                </c:pt>
                <c:pt idx="14">
                  <c:v>0.22924822479040574</c:v>
                </c:pt>
                <c:pt idx="15">
                  <c:v>0.22924822479040574</c:v>
                </c:pt>
                <c:pt idx="16">
                  <c:v>0.22924822479040574</c:v>
                </c:pt>
                <c:pt idx="17">
                  <c:v>0.22924822479040574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568-4D9D-B275-A6733E823B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PM'!$B$6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PM'!$B$5</c:f>
              <c:strCache>
                <c:ptCount val="1"/>
                <c:pt idx="0">
                  <c:v>Particulate Matter &lt; 10 µm in mg PM10eq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KRA'!$C$9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0.15294495311556799</c:v>
                </c:pt>
                <c:pt idx="3">
                  <c:v>0.15294495311556799</c:v>
                </c:pt>
                <c:pt idx="4">
                  <c:v>0.15442025139146645</c:v>
                </c:pt>
                <c:pt idx="5">
                  <c:v>0.15296756599017086</c:v>
                </c:pt>
                <c:pt idx="6">
                  <c:v>0.15296756599017078</c:v>
                </c:pt>
                <c:pt idx="7">
                  <c:v>0.15296756599017078</c:v>
                </c:pt>
                <c:pt idx="8">
                  <c:v>0.15296756599017078</c:v>
                </c:pt>
                <c:pt idx="9">
                  <c:v>0.15780090441479522</c:v>
                </c:pt>
                <c:pt idx="10">
                  <c:v>0.1529586197598643</c:v>
                </c:pt>
                <c:pt idx="11">
                  <c:v>0.1529586197598643</c:v>
                </c:pt>
                <c:pt idx="12">
                  <c:v>0.1529586197598643</c:v>
                </c:pt>
                <c:pt idx="13">
                  <c:v>0.14859079215570667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F3-495F-9385-CAAC8B01138C}"/>
            </c:ext>
          </c:extLst>
        </c:ser>
        <c:ser>
          <c:idx val="1"/>
          <c:order val="1"/>
          <c:tx>
            <c:strRef>
              <c:f>'Daten KRA'!$D$9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KRA'!$D$10:$D$27</c:f>
              <c:numCache>
                <c:formatCode>#,##0.00</c:formatCode>
                <c:ptCount val="18"/>
                <c:pt idx="0">
                  <c:v>3.6405940414307301</c:v>
                </c:pt>
                <c:pt idx="1">
                  <c:v>2.367733159993282</c:v>
                </c:pt>
                <c:pt idx="2">
                  <c:v>2.7452832438092418</c:v>
                </c:pt>
                <c:pt idx="3">
                  <c:v>2.7452832438092418</c:v>
                </c:pt>
                <c:pt idx="4">
                  <c:v>2.7717640890672381</c:v>
                </c:pt>
                <c:pt idx="5">
                  <c:v>2.7456891332778182</c:v>
                </c:pt>
                <c:pt idx="6">
                  <c:v>2.745689133277819</c:v>
                </c:pt>
                <c:pt idx="7">
                  <c:v>2.745689133277819</c:v>
                </c:pt>
                <c:pt idx="8">
                  <c:v>2.745689133277819</c:v>
                </c:pt>
                <c:pt idx="9">
                  <c:v>2.832445072055036</c:v>
                </c:pt>
                <c:pt idx="10">
                  <c:v>2.7455285530452143</c:v>
                </c:pt>
                <c:pt idx="11">
                  <c:v>2.745528553045165</c:v>
                </c:pt>
                <c:pt idx="12">
                  <c:v>2.745528553045165</c:v>
                </c:pt>
                <c:pt idx="13">
                  <c:v>2.6671282940679073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F3-495F-9385-CAAC8B01138C}"/>
            </c:ext>
          </c:extLst>
        </c:ser>
        <c:ser>
          <c:idx val="2"/>
          <c:order val="2"/>
          <c:tx>
            <c:strRef>
              <c:f>'Daten KRA'!$E$9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1.9961232760927305</c:v>
                </c:pt>
                <c:pt idx="3">
                  <c:v>1.9961232760927305</c:v>
                </c:pt>
                <c:pt idx="4">
                  <c:v>8.4824737981911262</c:v>
                </c:pt>
                <c:pt idx="5">
                  <c:v>8.4026761955938589</c:v>
                </c:pt>
                <c:pt idx="6">
                  <c:v>8.4026761955938625</c:v>
                </c:pt>
                <c:pt idx="7">
                  <c:v>8.4026761955938625</c:v>
                </c:pt>
                <c:pt idx="8">
                  <c:v>8.4026761955938625</c:v>
                </c:pt>
                <c:pt idx="9">
                  <c:v>4.4423538644118403E-3</c:v>
                </c:pt>
                <c:pt idx="10">
                  <c:v>4.3060433493799103E-3</c:v>
                </c:pt>
                <c:pt idx="11">
                  <c:v>4.3060433493799103E-3</c:v>
                </c:pt>
                <c:pt idx="12">
                  <c:v>4.3060433493799103E-3</c:v>
                </c:pt>
                <c:pt idx="13">
                  <c:v>4.0310273825700094</c:v>
                </c:pt>
                <c:pt idx="14">
                  <c:v>4.2079674704224752</c:v>
                </c:pt>
                <c:pt idx="15">
                  <c:v>4.2079674704224752</c:v>
                </c:pt>
                <c:pt idx="16">
                  <c:v>3.9077813796400229</c:v>
                </c:pt>
                <c:pt idx="17">
                  <c:v>4.2079674704224752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F3-495F-9385-CAAC8B01138C}"/>
            </c:ext>
          </c:extLst>
        </c:ser>
        <c:ser>
          <c:idx val="3"/>
          <c:order val="3"/>
          <c:tx>
            <c:strRef>
              <c:f>'Daten KRA'!$F$9</c:f>
              <c:strCache>
                <c:ptCount val="1"/>
                <c:pt idx="0">
                  <c:v>Biogasanlage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6.9463709858741876</c:v>
                </c:pt>
                <c:pt idx="15">
                  <c:v>6.847352981281559</c:v>
                </c:pt>
                <c:pt idx="16">
                  <c:v>8.8786904873433592</c:v>
                </c:pt>
                <c:pt idx="17">
                  <c:v>8.1474354887022304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95F3-495F-9385-CAAC8B01138C}"/>
            </c:ext>
          </c:extLst>
        </c:ser>
        <c:ser>
          <c:idx val="4"/>
          <c:order val="4"/>
          <c:tx>
            <c:strRef>
              <c:f>'Daten KRA'!$G$9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0.34444773799765066</c:v>
                </c:pt>
                <c:pt idx="15">
                  <c:v>0.3413720790084126</c:v>
                </c:pt>
                <c:pt idx="16">
                  <c:v>42.294091011301404</c:v>
                </c:pt>
                <c:pt idx="17">
                  <c:v>0.38175174769102405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F3-495F-9385-CAAC8B01138C}"/>
            </c:ext>
          </c:extLst>
        </c:ser>
        <c:ser>
          <c:idx val="5"/>
          <c:order val="5"/>
          <c:tx>
            <c:strRef>
              <c:f>'Daten KRA'!$H$9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KRA'!$H$10:$H$27</c:f>
              <c:numCache>
                <c:formatCode>#,##0.00</c:formatCode>
                <c:ptCount val="18"/>
                <c:pt idx="0">
                  <c:v>40.660948989357124</c:v>
                </c:pt>
                <c:pt idx="1">
                  <c:v>37.915513584016978</c:v>
                </c:pt>
                <c:pt idx="2">
                  <c:v>157.5726069447872</c:v>
                </c:pt>
                <c:pt idx="3">
                  <c:v>43.211020586350678</c:v>
                </c:pt>
                <c:pt idx="4">
                  <c:v>27.485404370545435</c:v>
                </c:pt>
                <c:pt idx="5">
                  <c:v>27.226839542953108</c:v>
                </c:pt>
                <c:pt idx="6">
                  <c:v>27.226839542953112</c:v>
                </c:pt>
                <c:pt idx="7">
                  <c:v>23.245655047812022</c:v>
                </c:pt>
                <c:pt idx="8">
                  <c:v>89.956381076144126</c:v>
                </c:pt>
                <c:pt idx="9">
                  <c:v>49.379066046214817</c:v>
                </c:pt>
                <c:pt idx="10">
                  <c:v>47.814796557916701</c:v>
                </c:pt>
                <c:pt idx="11">
                  <c:v>47.814796557915841</c:v>
                </c:pt>
                <c:pt idx="12">
                  <c:v>88.691955619432605</c:v>
                </c:pt>
                <c:pt idx="13">
                  <c:v>42.685088883696892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5F3-495F-9385-CAAC8B01138C}"/>
            </c:ext>
          </c:extLst>
        </c:ser>
        <c:ser>
          <c:idx val="6"/>
          <c:order val="6"/>
          <c:tx>
            <c:strRef>
              <c:f>'Daten KRA'!$I$9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2.5756917773102956</c:v>
                </c:pt>
                <c:pt idx="3">
                  <c:v>1.2826301079925608</c:v>
                </c:pt>
                <c:pt idx="4">
                  <c:v>3.5167221235841479</c:v>
                </c:pt>
                <c:pt idx="5">
                  <c:v>3.6596794923024234</c:v>
                </c:pt>
                <c:pt idx="6">
                  <c:v>3.4475738014680806</c:v>
                </c:pt>
                <c:pt idx="7">
                  <c:v>2.9434599346123229</c:v>
                </c:pt>
                <c:pt idx="8">
                  <c:v>11.056340726331467</c:v>
                </c:pt>
                <c:pt idx="9">
                  <c:v>0.5994759220111423</c:v>
                </c:pt>
                <c:pt idx="10">
                  <c:v>1.169297530600701</c:v>
                </c:pt>
                <c:pt idx="11">
                  <c:v>0.52145924880907768</c:v>
                </c:pt>
                <c:pt idx="12">
                  <c:v>0.96725791767612856</c:v>
                </c:pt>
                <c:pt idx="13">
                  <c:v>0.47616861047734571</c:v>
                </c:pt>
                <c:pt idx="14">
                  <c:v>0</c:v>
                </c:pt>
                <c:pt idx="15">
                  <c:v>0</c:v>
                </c:pt>
                <c:pt idx="16">
                  <c:v>0.19523478032669658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5F3-495F-9385-CAAC8B01138C}"/>
            </c:ext>
          </c:extLst>
        </c:ser>
        <c:ser>
          <c:idx val="7"/>
          <c:order val="7"/>
          <c:tx>
            <c:strRef>
              <c:f>'Daten KRA'!$J$9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KRA'!$J$10:$J$27</c:f>
              <c:numCache>
                <c:formatCode>#,##0.00</c:formatCode>
                <c:ptCount val="18"/>
                <c:pt idx="0">
                  <c:v>2.1393706683522458E-3</c:v>
                </c:pt>
                <c:pt idx="1">
                  <c:v>2.0793667445365414E-3</c:v>
                </c:pt>
                <c:pt idx="2">
                  <c:v>8.79167637495612E-3</c:v>
                </c:pt>
                <c:pt idx="3">
                  <c:v>2.4109349727257875E-3</c:v>
                </c:pt>
                <c:pt idx="4">
                  <c:v>2.2610363307465655E-2</c:v>
                </c:pt>
                <c:pt idx="5">
                  <c:v>2.2397659698976634E-2</c:v>
                </c:pt>
                <c:pt idx="6">
                  <c:v>2.2397659698977054E-2</c:v>
                </c:pt>
                <c:pt idx="7">
                  <c:v>1.2748407575775031E-3</c:v>
                </c:pt>
                <c:pt idx="8">
                  <c:v>4.7713662717673092E-3</c:v>
                </c:pt>
                <c:pt idx="9">
                  <c:v>3.9804661626062589E-2</c:v>
                </c:pt>
                <c:pt idx="10">
                  <c:v>3.8583180119058376E-2</c:v>
                </c:pt>
                <c:pt idx="11">
                  <c:v>3.8583180119057682E-2</c:v>
                </c:pt>
                <c:pt idx="12">
                  <c:v>4.7710872208373591E-3</c:v>
                </c:pt>
                <c:pt idx="13">
                  <c:v>2.3422985207138063E-3</c:v>
                </c:pt>
                <c:pt idx="14">
                  <c:v>0</c:v>
                </c:pt>
                <c:pt idx="15">
                  <c:v>4.29944187704537E-4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5F3-495F-9385-CAAC8B01138C}"/>
            </c:ext>
          </c:extLst>
        </c:ser>
        <c:ser>
          <c:idx val="8"/>
          <c:order val="8"/>
          <c:tx>
            <c:strRef>
              <c:f>'Daten KRA'!$K$9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KRA'!$K$10:$K$27</c:f>
              <c:numCache>
                <c:formatCode>#,##0.00</c:formatCode>
                <c:ptCount val="18"/>
                <c:pt idx="0">
                  <c:v>3.7369704122815844E-2</c:v>
                </c:pt>
                <c:pt idx="1">
                  <c:v>0.37316250613920415</c:v>
                </c:pt>
                <c:pt idx="2">
                  <c:v>1.066515011992776</c:v>
                </c:pt>
                <c:pt idx="3">
                  <c:v>1.066515011992776</c:v>
                </c:pt>
                <c:pt idx="4">
                  <c:v>0.88348448580560812</c:v>
                </c:pt>
                <c:pt idx="5">
                  <c:v>0.87517323774561484</c:v>
                </c:pt>
                <c:pt idx="6">
                  <c:v>0.87517323774561495</c:v>
                </c:pt>
                <c:pt idx="7">
                  <c:v>0.87517323774561495</c:v>
                </c:pt>
                <c:pt idx="8">
                  <c:v>0.87517323774561495</c:v>
                </c:pt>
                <c:pt idx="9">
                  <c:v>1.1662025992976441</c:v>
                </c:pt>
                <c:pt idx="10">
                  <c:v>1.1304169193801503</c:v>
                </c:pt>
                <c:pt idx="11">
                  <c:v>1.1304169193801423</c:v>
                </c:pt>
                <c:pt idx="12">
                  <c:v>1.1304169193801423</c:v>
                </c:pt>
                <c:pt idx="13">
                  <c:v>0.86416970402741744</c:v>
                </c:pt>
                <c:pt idx="14">
                  <c:v>4.0816700882057667E-2</c:v>
                </c:pt>
                <c:pt idx="15">
                  <c:v>4.2876190030795999E-2</c:v>
                </c:pt>
                <c:pt idx="16">
                  <c:v>5.8946079059686692E-2</c:v>
                </c:pt>
                <c:pt idx="17">
                  <c:v>5.5470161304962379E-2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5F3-495F-9385-CAAC8B01138C}"/>
            </c:ext>
          </c:extLst>
        </c:ser>
        <c:ser>
          <c:idx val="10"/>
          <c:order val="9"/>
          <c:tx>
            <c:strRef>
              <c:f>'Daten KRA'!$L$9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12.993936391059927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20.69467370553896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5F3-495F-9385-CAAC8B01138C}"/>
            </c:ext>
          </c:extLst>
        </c:ser>
        <c:ser>
          <c:idx val="11"/>
          <c:order val="10"/>
          <c:tx>
            <c:strRef>
              <c:f>'Daten KRA'!$M$9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0.16445835203911174</c:v>
                </c:pt>
                <c:pt idx="3">
                  <c:v>0.16445835203911174</c:v>
                </c:pt>
                <c:pt idx="4">
                  <c:v>5.1630869832317714</c:v>
                </c:pt>
                <c:pt idx="5">
                  <c:v>1.233437640293338</c:v>
                </c:pt>
                <c:pt idx="6">
                  <c:v>0.16445835203911174</c:v>
                </c:pt>
                <c:pt idx="7">
                  <c:v>0.16445835203911174</c:v>
                </c:pt>
                <c:pt idx="8">
                  <c:v>0.16445835203911174</c:v>
                </c:pt>
                <c:pt idx="9">
                  <c:v>5.7982058115609378</c:v>
                </c:pt>
                <c:pt idx="10">
                  <c:v>2.0557294004888971</c:v>
                </c:pt>
                <c:pt idx="11">
                  <c:v>0.16445835203911174</c:v>
                </c:pt>
                <c:pt idx="12">
                  <c:v>0.16445835203911174</c:v>
                </c:pt>
                <c:pt idx="13">
                  <c:v>0.16445835203911174</c:v>
                </c:pt>
                <c:pt idx="14">
                  <c:v>0</c:v>
                </c:pt>
                <c:pt idx="15">
                  <c:v>0</c:v>
                </c:pt>
                <c:pt idx="16">
                  <c:v>0.12412972160327891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5F3-495F-9385-CAAC8B0113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KRA'!$B$6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KRA'!$B$5</c:f>
              <c:strCache>
                <c:ptCount val="1"/>
                <c:pt idx="0">
                  <c:v>Kumulierter Rohstoffaufwand in g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Natur'!$C$9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2.140500142735904E-2</c:v>
                </c:pt>
                <c:pt idx="3">
                  <c:v>2.140500142735904E-2</c:v>
                </c:pt>
                <c:pt idx="4">
                  <c:v>2.161147284768453E-2</c:v>
                </c:pt>
                <c:pt idx="5">
                  <c:v>2.1408166151681684E-2</c:v>
                </c:pt>
                <c:pt idx="6">
                  <c:v>2.1408166151681677E-2</c:v>
                </c:pt>
                <c:pt idx="7">
                  <c:v>2.1408166151681677E-2</c:v>
                </c:pt>
                <c:pt idx="8">
                  <c:v>2.1408166151681677E-2</c:v>
                </c:pt>
                <c:pt idx="9">
                  <c:v>2.2084603090400549E-2</c:v>
                </c:pt>
                <c:pt idx="10">
                  <c:v>2.1406914105971252E-2</c:v>
                </c:pt>
                <c:pt idx="11">
                  <c:v>2.1406914105971248E-2</c:v>
                </c:pt>
                <c:pt idx="12">
                  <c:v>2.1406914105971248E-2</c:v>
                </c:pt>
                <c:pt idx="13">
                  <c:v>2.0795626487799188E-2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B7-412F-8069-9922D09CA707}"/>
            </c:ext>
          </c:extLst>
        </c:ser>
        <c:ser>
          <c:idx val="1"/>
          <c:order val="1"/>
          <c:tx>
            <c:strRef>
              <c:f>'Daten Natur'!$D$9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Natur'!$D$10:$D$27</c:f>
              <c:numCache>
                <c:formatCode>#,##0.00</c:formatCode>
                <c:ptCount val="18"/>
                <c:pt idx="0">
                  <c:v>2.2546428239938902E-2</c:v>
                </c:pt>
                <c:pt idx="1">
                  <c:v>9.5459088103227521E-3</c:v>
                </c:pt>
                <c:pt idx="2">
                  <c:v>1.1068064571931923E-2</c:v>
                </c:pt>
                <c:pt idx="3">
                  <c:v>1.1068064571931923E-2</c:v>
                </c:pt>
                <c:pt idx="4">
                  <c:v>1.1174826490176889E-2</c:v>
                </c:pt>
                <c:pt idx="5">
                  <c:v>1.1069700982621932E-2</c:v>
                </c:pt>
                <c:pt idx="6">
                  <c:v>1.1069700982621933E-2</c:v>
                </c:pt>
                <c:pt idx="7">
                  <c:v>1.1069700982621933E-2</c:v>
                </c:pt>
                <c:pt idx="8">
                  <c:v>1.1069700982621933E-2</c:v>
                </c:pt>
                <c:pt idx="9">
                  <c:v>1.1419471934144027E-2</c:v>
                </c:pt>
                <c:pt idx="10">
                  <c:v>1.1069053576789606E-2</c:v>
                </c:pt>
                <c:pt idx="11">
                  <c:v>1.1069053576789405E-2</c:v>
                </c:pt>
                <c:pt idx="12">
                  <c:v>1.1069053576789405E-2</c:v>
                </c:pt>
                <c:pt idx="13">
                  <c:v>1.0752969933772508E-2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B7-412F-8069-9922D09CA707}"/>
            </c:ext>
          </c:extLst>
        </c:ser>
        <c:ser>
          <c:idx val="2"/>
          <c:order val="2"/>
          <c:tx>
            <c:strRef>
              <c:f>'Daten Natur'!$E$9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4.0641292461750949E-4</c:v>
                </c:pt>
                <c:pt idx="3">
                  <c:v>4.0641292461750949E-4</c:v>
                </c:pt>
                <c:pt idx="4">
                  <c:v>6.8788153578501446E-2</c:v>
                </c:pt>
                <c:pt idx="5">
                  <c:v>6.8141039319943114E-2</c:v>
                </c:pt>
                <c:pt idx="6">
                  <c:v>6.8141039319943142E-2</c:v>
                </c:pt>
                <c:pt idx="7">
                  <c:v>6.8141039319943142E-2</c:v>
                </c:pt>
                <c:pt idx="8">
                  <c:v>6.8141039319943142E-2</c:v>
                </c:pt>
                <c:pt idx="9">
                  <c:v>2.9399768075633613E-5</c:v>
                </c:pt>
                <c:pt idx="10">
                  <c:v>2.8497656796225322E-5</c:v>
                </c:pt>
                <c:pt idx="11">
                  <c:v>2.8497656796225322E-5</c:v>
                </c:pt>
                <c:pt idx="12">
                  <c:v>2.8497656796225322E-5</c:v>
                </c:pt>
                <c:pt idx="13">
                  <c:v>7.3905888737487865E-2</c:v>
                </c:pt>
                <c:pt idx="14">
                  <c:v>7.7149953638304389E-2</c:v>
                </c:pt>
                <c:pt idx="15">
                  <c:v>7.7149953638304389E-2</c:v>
                </c:pt>
                <c:pt idx="16">
                  <c:v>7.164626494548168E-2</c:v>
                </c:pt>
                <c:pt idx="17">
                  <c:v>7.7149953638304389E-2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B7-412F-8069-9922D09CA707}"/>
            </c:ext>
          </c:extLst>
        </c:ser>
        <c:ser>
          <c:idx val="3"/>
          <c:order val="3"/>
          <c:tx>
            <c:strRef>
              <c:f>'Daten Natur'!$F$9</c:f>
              <c:strCache>
                <c:ptCount val="1"/>
                <c:pt idx="0">
                  <c:v>Biogasanlage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0.82246728905664546</c:v>
                </c:pt>
                <c:pt idx="15">
                  <c:v>0.81434992359515346</c:v>
                </c:pt>
                <c:pt idx="16">
                  <c:v>1.0018970435343999</c:v>
                </c:pt>
                <c:pt idx="17">
                  <c:v>0.92093285797273983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83B7-412F-8069-9922D09CA707}"/>
            </c:ext>
          </c:extLst>
        </c:ser>
        <c:ser>
          <c:idx val="4"/>
          <c:order val="4"/>
          <c:tx>
            <c:strRef>
              <c:f>'Daten Natur'!$G$9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2.3121778350834532E-3</c:v>
                </c:pt>
                <c:pt idx="15">
                  <c:v>2.291531827696289E-3</c:v>
                </c:pt>
                <c:pt idx="16">
                  <c:v>12.286730223929416</c:v>
                </c:pt>
                <c:pt idx="17">
                  <c:v>2.5625888404631559E-3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3B7-412F-8069-9922D09CA707}"/>
            </c:ext>
          </c:extLst>
        </c:ser>
        <c:ser>
          <c:idx val="5"/>
          <c:order val="5"/>
          <c:tx>
            <c:strRef>
              <c:f>'Daten Natur'!$H$9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Natur'!$H$10:$H$27</c:f>
              <c:numCache>
                <c:formatCode>#,##0.00</c:formatCode>
                <c:ptCount val="18"/>
                <c:pt idx="0">
                  <c:v>0.27830672487628771</c:v>
                </c:pt>
                <c:pt idx="1">
                  <c:v>0.25951539916916727</c:v>
                </c:pt>
                <c:pt idx="2">
                  <c:v>0</c:v>
                </c:pt>
                <c:pt idx="3">
                  <c:v>0.2957608692580404</c:v>
                </c:pt>
                <c:pt idx="4">
                  <c:v>6.6254649958120986</c:v>
                </c:pt>
                <c:pt idx="5">
                  <c:v>6.5631369255655869</c:v>
                </c:pt>
                <c:pt idx="6">
                  <c:v>6.5631369255655887</c:v>
                </c:pt>
                <c:pt idx="7">
                  <c:v>0.19333767202267554</c:v>
                </c:pt>
                <c:pt idx="8">
                  <c:v>21.003661687000665</c:v>
                </c:pt>
                <c:pt idx="9">
                  <c:v>11.52289054876212</c:v>
                </c:pt>
                <c:pt idx="10">
                  <c:v>11.168968922855925</c:v>
                </c:pt>
                <c:pt idx="11">
                  <c:v>11.168968922855724</c:v>
                </c:pt>
                <c:pt idx="12">
                  <c:v>20.717388075067451</c:v>
                </c:pt>
                <c:pt idx="13">
                  <c:v>0.29216109273259588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3B7-412F-8069-9922D09CA707}"/>
            </c:ext>
          </c:extLst>
        </c:ser>
        <c:ser>
          <c:idx val="6"/>
          <c:order val="6"/>
          <c:tx>
            <c:strRef>
              <c:f>'Daten Natur'!$I$9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2.6854532257874065E-3</c:v>
                </c:pt>
                <c:pt idx="3">
                  <c:v>6.0295572689319024E-3</c:v>
                </c:pt>
                <c:pt idx="4">
                  <c:v>1.2378964150625915</c:v>
                </c:pt>
                <c:pt idx="5">
                  <c:v>1.2650503241981297</c:v>
                </c:pt>
                <c:pt idx="6">
                  <c:v>1.2139214118819823</c:v>
                </c:pt>
                <c:pt idx="7">
                  <c:v>0.40735137306125224</c:v>
                </c:pt>
                <c:pt idx="8">
                  <c:v>3.0401288716296251</c:v>
                </c:pt>
                <c:pt idx="9">
                  <c:v>0.1445218307659463</c:v>
                </c:pt>
                <c:pt idx="10">
                  <c:v>0.28164068999959191</c:v>
                </c:pt>
                <c:pt idx="11">
                  <c:v>0.12571539200415885</c:v>
                </c:pt>
                <c:pt idx="12">
                  <c:v>0.23319024174466624</c:v>
                </c:pt>
                <c:pt idx="13">
                  <c:v>3.2591695414076489E-3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3B7-412F-8069-9922D09CA707}"/>
            </c:ext>
          </c:extLst>
        </c:ser>
        <c:ser>
          <c:idx val="7"/>
          <c:order val="7"/>
          <c:tx>
            <c:strRef>
              <c:f>'Daten Natur'!$J$9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Natur'!$J$10:$J$27</c:f>
              <c:numCache>
                <c:formatCode>#,##0.00</c:formatCode>
                <c:ptCount val="18"/>
                <c:pt idx="0">
                  <c:v>1.4643072992746743E-5</c:v>
                </c:pt>
                <c:pt idx="1">
                  <c:v>1.4232371916359023E-5</c:v>
                </c:pt>
                <c:pt idx="2">
                  <c:v>0</c:v>
                </c:pt>
                <c:pt idx="3">
                  <c:v>1.650181397204091E-5</c:v>
                </c:pt>
                <c:pt idx="4">
                  <c:v>5.4503171434779644E-3</c:v>
                </c:pt>
                <c:pt idx="5">
                  <c:v>5.3990441007558008E-3</c:v>
                </c:pt>
                <c:pt idx="6">
                  <c:v>5.3990441007559014E-3</c:v>
                </c:pt>
                <c:pt idx="7">
                  <c:v>1.0603045763292342E-5</c:v>
                </c:pt>
                <c:pt idx="8">
                  <c:v>1.150765079730408E-3</c:v>
                </c:pt>
                <c:pt idx="9">
                  <c:v>9.5998949849847824E-3</c:v>
                </c:pt>
                <c:pt idx="10">
                  <c:v>9.3053120003937922E-3</c:v>
                </c:pt>
                <c:pt idx="11">
                  <c:v>9.305312000393624E-3</c:v>
                </c:pt>
                <c:pt idx="12">
                  <c:v>1.1506977778199356E-3</c:v>
                </c:pt>
                <c:pt idx="13">
                  <c:v>1.6032026949323288E-5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3B7-412F-8069-9922D09CA707}"/>
            </c:ext>
          </c:extLst>
        </c:ser>
        <c:ser>
          <c:idx val="8"/>
          <c:order val="8"/>
          <c:tx>
            <c:strRef>
              <c:f>'Daten Natur'!$K$9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Natur'!$K$10:$K$27</c:f>
              <c:numCache>
                <c:formatCode>#,##0.00</c:formatCode>
                <c:ptCount val="18"/>
                <c:pt idx="0">
                  <c:v>1.6230935699999991E-5</c:v>
                </c:pt>
                <c:pt idx="1">
                  <c:v>2.0559273243333332E-4</c:v>
                </c:pt>
                <c:pt idx="2">
                  <c:v>4.0665220554359539E-3</c:v>
                </c:pt>
                <c:pt idx="3">
                  <c:v>4.0665220554359539E-3</c:v>
                </c:pt>
                <c:pt idx="4">
                  <c:v>1.7217265586547982E-3</c:v>
                </c:pt>
                <c:pt idx="5">
                  <c:v>1.7055296737628009E-3</c:v>
                </c:pt>
                <c:pt idx="6">
                  <c:v>1.7055296737628011E-3</c:v>
                </c:pt>
                <c:pt idx="7">
                  <c:v>1.7055296737628011E-3</c:v>
                </c:pt>
                <c:pt idx="8">
                  <c:v>1.7055296737628011E-3</c:v>
                </c:pt>
                <c:pt idx="9">
                  <c:v>5.0074077948391556E-3</c:v>
                </c:pt>
                <c:pt idx="10">
                  <c:v>4.8537559354596962E-3</c:v>
                </c:pt>
                <c:pt idx="11">
                  <c:v>4.853755935459691E-3</c:v>
                </c:pt>
                <c:pt idx="12">
                  <c:v>4.853755935459691E-3</c:v>
                </c:pt>
                <c:pt idx="13">
                  <c:v>1.8313278747393432E-3</c:v>
                </c:pt>
                <c:pt idx="14">
                  <c:v>2.4273729774095052E-4</c:v>
                </c:pt>
                <c:pt idx="15">
                  <c:v>2.4363180404579469E-4</c:v>
                </c:pt>
                <c:pt idx="16">
                  <c:v>4.4621773549950819E-4</c:v>
                </c:pt>
                <c:pt idx="17">
                  <c:v>4.2499872672861191E-4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3B7-412F-8069-9922D09CA707}"/>
            </c:ext>
          </c:extLst>
        </c:ser>
        <c:ser>
          <c:idx val="10"/>
          <c:order val="9"/>
          <c:tx>
            <c:strRef>
              <c:f>'Daten Natur'!$L$9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5.636623509033814E-2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8.6070749356184084E-2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3B7-412F-8069-9922D09CA707}"/>
            </c:ext>
          </c:extLst>
        </c:ser>
        <c:ser>
          <c:idx val="11"/>
          <c:order val="10"/>
          <c:tx>
            <c:strRef>
              <c:f>'Daten Natur'!$M$9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8.8509242348875229E-4</c:v>
                </c:pt>
                <c:pt idx="3">
                  <c:v>8.8509242348875229E-4</c:v>
                </c:pt>
                <c:pt idx="4">
                  <c:v>2.5872712635933097E-2</c:v>
                </c:pt>
                <c:pt idx="5">
                  <c:v>6.6381931761656425E-3</c:v>
                </c:pt>
                <c:pt idx="6">
                  <c:v>8.8509242348875229E-4</c:v>
                </c:pt>
                <c:pt idx="7">
                  <c:v>8.8509242348875229E-4</c:v>
                </c:pt>
                <c:pt idx="8">
                  <c:v>8.8509242348875229E-4</c:v>
                </c:pt>
                <c:pt idx="9">
                  <c:v>3.8740602584680352E-2</c:v>
                </c:pt>
                <c:pt idx="10">
                  <c:v>1.1063655293609405E-2</c:v>
                </c:pt>
                <c:pt idx="11">
                  <c:v>8.8509242348875229E-4</c:v>
                </c:pt>
                <c:pt idx="12">
                  <c:v>8.8509242348875229E-4</c:v>
                </c:pt>
                <c:pt idx="13">
                  <c:v>8.8509242348875229E-4</c:v>
                </c:pt>
                <c:pt idx="14">
                  <c:v>0</c:v>
                </c:pt>
                <c:pt idx="15">
                  <c:v>0</c:v>
                </c:pt>
                <c:pt idx="16">
                  <c:v>6.4596806137381252E-4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3B7-412F-8069-9922D09CA7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Natur'!$B$6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Natur'!$B$5</c:f>
              <c:strCache>
                <c:ptCount val="1"/>
                <c:pt idx="0">
                  <c:v>Naturraumbeanspruchung in 10-3m²a / MJ Produkt (LHV) 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161925</xdr:rowOff>
    </xdr:from>
    <xdr:to>
      <xdr:col>10</xdr:col>
      <xdr:colOff>0</xdr:colOff>
      <xdr:row>1</xdr:row>
      <xdr:rowOff>161925</xdr:rowOff>
    </xdr:to>
    <xdr:cxnSp macro="">
      <xdr:nvCxnSpPr>
        <xdr:cNvPr id="2" name="Gerade Verbindung 8">
          <a:extLst>
            <a:ext uri="{FF2B5EF4-FFF2-40B4-BE49-F238E27FC236}">
              <a16:creationId xmlns:a16="http://schemas.microsoft.com/office/drawing/2014/main" id="{39412472-3884-4AD2-8181-891B9562B68C}"/>
            </a:ext>
          </a:extLst>
        </xdr:cNvPr>
        <xdr:cNvCxnSpPr/>
      </xdr:nvCxnSpPr>
      <xdr:spPr>
        <a:xfrm>
          <a:off x="385763" y="323850"/>
          <a:ext cx="11901487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10</xdr:col>
      <xdr:colOff>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4CB48630-CC32-449C-A898-09DBF998DF8A}"/>
            </a:ext>
          </a:extLst>
        </xdr:cNvPr>
        <xdr:cNvCxnSpPr/>
      </xdr:nvCxnSpPr>
      <xdr:spPr>
        <a:xfrm>
          <a:off x="385763" y="323850"/>
          <a:ext cx="11901487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12424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637C41B-0D5D-4447-B9EC-CCAFA7DC4814}"/>
            </a:ext>
          </a:extLst>
        </xdr:cNvPr>
        <xdr:cNvCxnSpPr/>
      </xdr:nvCxnSpPr>
      <xdr:spPr>
        <a:xfrm>
          <a:off x="1287946" y="4692098"/>
          <a:ext cx="1282976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Smog'!B1">
      <xdr:nvSpPr>
        <xdr:cNvPr id="2" name="Textfeld 1">
          <a:extLst>
            <a:ext uri="{FF2B5EF4-FFF2-40B4-BE49-F238E27FC236}">
              <a16:creationId xmlns:a16="http://schemas.microsoft.com/office/drawing/2014/main" id="{66295553-42C9-402B-A1A4-BED895DA51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Biomethan, Synthetisches Erdgas, Wasserstoff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Smog'!B2">
      <xdr:nvSpPr>
        <xdr:cNvPr id="3" name="Textfeld 2">
          <a:extLst>
            <a:ext uri="{FF2B5EF4-FFF2-40B4-BE49-F238E27FC236}">
              <a16:creationId xmlns:a16="http://schemas.microsoft.com/office/drawing/2014/main" id="{AF934B8A-866E-4A04-9425-CFC8C6D3ED2B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Sommersmog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7E4B6E8-56B8-4C03-9421-981B0674FD3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CB37EE27-586F-4E0A-9F30-7F0F83BDD4CA}"/>
            </a:ext>
          </a:extLst>
        </xdr:cNvPr>
        <xdr:cNvGrpSpPr/>
      </xdr:nvGrpSpPr>
      <xdr:grpSpPr>
        <a:xfrm>
          <a:off x="28575" y="876300"/>
          <a:ext cx="7898917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5557217E-AF04-4AF7-9F5C-2BD98849914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F382E7AA-FDCE-4A47-81CC-13557A2616F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B34A1A04-8A94-4B85-B1E2-C5E06981590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5A1E6295-8746-4CF5-8140-089C2C07BD8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53EE4C-FC52-4C1C-9280-142D9F144B7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0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D608561-24C9-48D8-A5FD-D255608A501B}"/>
            </a:ext>
          </a:extLst>
        </xdr:cNvPr>
        <xdr:cNvCxnSpPr/>
      </xdr:nvCxnSpPr>
      <xdr:spPr>
        <a:xfrm>
          <a:off x="1287946" y="4692098"/>
          <a:ext cx="12817337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Ozon'!B1">
      <xdr:nvSpPr>
        <xdr:cNvPr id="2" name="Textfeld 1">
          <a:extLst>
            <a:ext uri="{FF2B5EF4-FFF2-40B4-BE49-F238E27FC236}">
              <a16:creationId xmlns:a16="http://schemas.microsoft.com/office/drawing/2014/main" id="{2BE8931A-5AE7-4F0C-8A07-3902B94E22D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Biomethan, Synthetisches Erdgas, Wasserstoff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Ozon'!B2">
      <xdr:nvSpPr>
        <xdr:cNvPr id="3" name="Textfeld 2">
          <a:extLst>
            <a:ext uri="{FF2B5EF4-FFF2-40B4-BE49-F238E27FC236}">
              <a16:creationId xmlns:a16="http://schemas.microsoft.com/office/drawing/2014/main" id="{B2EE0B53-4573-4FE8-B782-927951D11DE4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Ozonabbau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8D35F4C7-33C4-42C8-8E4E-935A8C2564D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6FDF68DF-C6F8-4F87-8304-74E8933EEF70}"/>
            </a:ext>
          </a:extLst>
        </xdr:cNvPr>
        <xdr:cNvGrpSpPr/>
      </xdr:nvGrpSpPr>
      <xdr:grpSpPr>
        <a:xfrm>
          <a:off x="28575" y="876300"/>
          <a:ext cx="7898917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3145406F-785C-4E18-BCBB-FEB47973AD4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1AE2C0C-66CA-4FE6-AB67-978096CB31F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7EB76A53-FD7A-4320-BAD1-244A8C91850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496387D0-5031-4B00-9F29-E27343EC8C3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AE66F241-F5BF-41C0-9E75-F3F648E5265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8282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4E403E8-6DC7-41C8-811E-E48F7357E609}"/>
            </a:ext>
          </a:extLst>
        </xdr:cNvPr>
        <xdr:cNvCxnSpPr/>
      </xdr:nvCxnSpPr>
      <xdr:spPr>
        <a:xfrm>
          <a:off x="1287946" y="4692098"/>
          <a:ext cx="12825619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PM'!B1">
      <xdr:nvSpPr>
        <xdr:cNvPr id="2" name="Textfeld 1">
          <a:extLst>
            <a:ext uri="{FF2B5EF4-FFF2-40B4-BE49-F238E27FC236}">
              <a16:creationId xmlns:a16="http://schemas.microsoft.com/office/drawing/2014/main" id="{8D9C560E-3872-4FFF-9163-962E0E2359D1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Biomethan, Synthetisches Erdgas, Wasserstoff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PM'!B2">
      <xdr:nvSpPr>
        <xdr:cNvPr id="3" name="Textfeld 2">
          <a:extLst>
            <a:ext uri="{FF2B5EF4-FFF2-40B4-BE49-F238E27FC236}">
              <a16:creationId xmlns:a16="http://schemas.microsoft.com/office/drawing/2014/main" id="{E265AEDE-D685-4181-AB74-D5AE1197C471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Feinstaub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06986F73-5EA9-41E7-894B-D1907E89B8F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439CD653-CEC7-47F2-A61F-55C1C0FD38E4}"/>
            </a:ext>
          </a:extLst>
        </xdr:cNvPr>
        <xdr:cNvGrpSpPr/>
      </xdr:nvGrpSpPr>
      <xdr:grpSpPr>
        <a:xfrm>
          <a:off x="28575" y="876300"/>
          <a:ext cx="7898917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A5C3BD8C-BE8C-472C-A242-1E0EA1ECB3FC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71CC7EE-B9D6-48B5-AEE4-C37A9254DA76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C5087F2-4CC6-4F9F-ADBC-40E1F1D42303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0D51E0D-57B0-4723-853D-4E5006398F0F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EF07126-1527-4981-9228-9D965EF3ED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4141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3DE25DA-C479-45C1-829F-DB74FEC5522A}"/>
            </a:ext>
          </a:extLst>
        </xdr:cNvPr>
        <xdr:cNvCxnSpPr/>
      </xdr:nvCxnSpPr>
      <xdr:spPr>
        <a:xfrm>
          <a:off x="1287946" y="4692098"/>
          <a:ext cx="1282147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KRA'!B1">
      <xdr:nvSpPr>
        <xdr:cNvPr id="2" name="Textfeld 1">
          <a:extLst>
            <a:ext uri="{FF2B5EF4-FFF2-40B4-BE49-F238E27FC236}">
              <a16:creationId xmlns:a16="http://schemas.microsoft.com/office/drawing/2014/main" id="{274F555B-5F11-4B3C-AD81-2DF55557C552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Biomethan, Synthetisches Erdgas, Wasserstoff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KRA'!B2">
      <xdr:nvSpPr>
        <xdr:cNvPr id="3" name="Textfeld 2">
          <a:extLst>
            <a:ext uri="{FF2B5EF4-FFF2-40B4-BE49-F238E27FC236}">
              <a16:creationId xmlns:a16="http://schemas.microsoft.com/office/drawing/2014/main" id="{4E69F042-386B-4180-BF6D-5F139968EA8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Kumulierter Rohstoffaufwand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C997A2BF-44A0-4F35-B938-A01A2B8FCC28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5B0D5556-2307-40A9-B959-693D8EA51015}"/>
            </a:ext>
          </a:extLst>
        </xdr:cNvPr>
        <xdr:cNvGrpSpPr/>
      </xdr:nvGrpSpPr>
      <xdr:grpSpPr>
        <a:xfrm>
          <a:off x="28575" y="876300"/>
          <a:ext cx="7898917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2DD7DD2C-4E17-473C-916C-74254B92D801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EE7C37DD-31CA-4403-BCC0-CBE945FA015A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378FD4C-BCF7-413E-A58A-3B5AD5FF6EA7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027FA13-59C5-4F5F-8293-371BBC8B53A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C418D23-6882-4E39-B4C6-C7408D9325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4141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A433C00-766D-4724-AD9F-EC61D51C3884}"/>
            </a:ext>
          </a:extLst>
        </xdr:cNvPr>
        <xdr:cNvCxnSpPr/>
      </xdr:nvCxnSpPr>
      <xdr:spPr>
        <a:xfrm>
          <a:off x="1285875" y="5705475"/>
          <a:ext cx="953866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Natur'!B1">
      <xdr:nvSpPr>
        <xdr:cNvPr id="2" name="Textfeld 1">
          <a:extLst>
            <a:ext uri="{FF2B5EF4-FFF2-40B4-BE49-F238E27FC236}">
              <a16:creationId xmlns:a16="http://schemas.microsoft.com/office/drawing/2014/main" id="{F4604F7F-2B2A-4A01-A27E-B1367290D0CB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Biomethan, Synthetisches Erdgas, Wasserstoff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Natur'!B2">
      <xdr:nvSpPr>
        <xdr:cNvPr id="3" name="Textfeld 2">
          <a:extLst>
            <a:ext uri="{FF2B5EF4-FFF2-40B4-BE49-F238E27FC236}">
              <a16:creationId xmlns:a16="http://schemas.microsoft.com/office/drawing/2014/main" id="{95A9E727-BE79-4CC7-B7FE-23942FFA5B3A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Naturraumbeanspruchung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6130079-9411-496B-AA63-3DA0E3127F3F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3345F3A6-30EA-4E6E-8BC2-03E66983ED44}"/>
            </a:ext>
          </a:extLst>
        </xdr:cNvPr>
        <xdr:cNvGrpSpPr/>
      </xdr:nvGrpSpPr>
      <xdr:grpSpPr>
        <a:xfrm>
          <a:off x="28575" y="876300"/>
          <a:ext cx="7898917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BFB4D85B-B995-4A59-B722-2051FADFD02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16CC6C3-8C02-4D03-8EE9-098A502745C7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88674649-7708-4977-8784-C86E42BF066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2BB374D1-B171-4CC7-9D84-D331CD70FAA6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DE62A3-C4D1-4B91-ABC3-4B7A2B9B91B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15</xdr:col>
      <xdr:colOff>12424</xdr:colOff>
      <xdr:row>27</xdr:row>
      <xdr:rowOff>0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CA8B0A30-070F-4D80-AC21-66CD00479A7F}"/>
            </a:ext>
          </a:extLst>
        </xdr:cNvPr>
        <xdr:cNvCxnSpPr/>
      </xdr:nvCxnSpPr>
      <xdr:spPr>
        <a:xfrm>
          <a:off x="1287946" y="4692098"/>
          <a:ext cx="13873369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15</xdr:col>
      <xdr:colOff>8283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E448D27-0232-4BD9-B10B-A7933F71C533}"/>
            </a:ext>
          </a:extLst>
        </xdr:cNvPr>
        <xdr:cNvCxnSpPr/>
      </xdr:nvCxnSpPr>
      <xdr:spPr>
        <a:xfrm>
          <a:off x="1287946" y="4692098"/>
          <a:ext cx="1310722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Wasser'!B1">
      <xdr:nvSpPr>
        <xdr:cNvPr id="2" name="Textfeld 1">
          <a:extLst>
            <a:ext uri="{FF2B5EF4-FFF2-40B4-BE49-F238E27FC236}">
              <a16:creationId xmlns:a16="http://schemas.microsoft.com/office/drawing/2014/main" id="{B9DC7809-1C3E-4236-AE0D-0227412A9E7C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Biomethan, Synthetisches Erdgas, Wasserstoff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Wasser'!B2">
      <xdr:nvSpPr>
        <xdr:cNvPr id="3" name="Textfeld 2">
          <a:extLst>
            <a:ext uri="{FF2B5EF4-FFF2-40B4-BE49-F238E27FC236}">
              <a16:creationId xmlns:a16="http://schemas.microsoft.com/office/drawing/2014/main" id="{E00009D2-DB81-4019-98AD-4D76480A422E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Wasserverbrauch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90DFAC3-3F1A-4297-B245-F61A09B18907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40999</xdr:colOff>
      <xdr:row>3</xdr:row>
      <xdr:rowOff>119682</xdr:rowOff>
    </xdr:from>
    <xdr:to>
      <xdr:col>15</xdr:col>
      <xdr:colOff>153228</xdr:colOff>
      <xdr:row>36</xdr:row>
      <xdr:rowOff>3662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2C6FA128-A648-47B6-B1AF-C2DE87DAB35E}"/>
            </a:ext>
          </a:extLst>
        </xdr:cNvPr>
        <xdr:cNvGrpSpPr/>
      </xdr:nvGrpSpPr>
      <xdr:grpSpPr>
        <a:xfrm>
          <a:off x="40999" y="873399"/>
          <a:ext cx="7902023" cy="6307144"/>
          <a:chOff x="39473" y="874492"/>
          <a:chExt cx="6898770" cy="464379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97FAEBE3-B401-45D9-8CF3-6525047FCEB8}"/>
              </a:ext>
            </a:extLst>
          </xdr:cNvPr>
          <xdr:cNvGraphicFramePr>
            <a:graphicFrameLocks/>
          </xdr:cNvGraphicFramePr>
        </xdr:nvGraphicFramePr>
        <xdr:xfrm>
          <a:off x="39473" y="87449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DA011BF-6801-49D3-8CF3-A38D4DDBDC0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52F9BD12-4FA5-48A5-8BE2-B70D9BFE6B6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32A9ED1-64C8-4BC7-A780-85FF0CF55502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29679558-7601-4D23-844C-397F1EC1A5E5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161925</xdr:rowOff>
    </xdr:from>
    <xdr:to>
      <xdr:col>10</xdr:col>
      <xdr:colOff>0</xdr:colOff>
      <xdr:row>1</xdr:row>
      <xdr:rowOff>161925</xdr:rowOff>
    </xdr:to>
    <xdr:cxnSp macro="">
      <xdr:nvCxnSpPr>
        <xdr:cNvPr id="2" name="Gerade Verbindung 8">
          <a:extLst>
            <a:ext uri="{FF2B5EF4-FFF2-40B4-BE49-F238E27FC236}">
              <a16:creationId xmlns:a16="http://schemas.microsoft.com/office/drawing/2014/main" id="{17EE9F42-4DB8-4A23-833D-06575A5EF3A6}"/>
            </a:ext>
          </a:extLst>
        </xdr:cNvPr>
        <xdr:cNvCxnSpPr/>
      </xdr:nvCxnSpPr>
      <xdr:spPr>
        <a:xfrm>
          <a:off x="361950" y="323850"/>
          <a:ext cx="11125200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10</xdr:col>
      <xdr:colOff>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705A166C-1EC1-4536-BEFD-9B7B52CD92EE}"/>
            </a:ext>
          </a:extLst>
        </xdr:cNvPr>
        <xdr:cNvCxnSpPr/>
      </xdr:nvCxnSpPr>
      <xdr:spPr>
        <a:xfrm>
          <a:off x="361950" y="323850"/>
          <a:ext cx="11125200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GWP'!B1">
      <xdr:nvSpPr>
        <xdr:cNvPr id="5" name="Textfeld 4">
          <a:extLst>
            <a:ext uri="{FF2B5EF4-FFF2-40B4-BE49-F238E27FC236}">
              <a16:creationId xmlns:a16="http://schemas.microsoft.com/office/drawing/2014/main" id="{F3F4EC61-B9DD-469C-B0F8-8F2789EAC863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Biomethan, Synthetisches Erdgas, Wasserstoff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GWP'!B2">
      <xdr:nvSpPr>
        <xdr:cNvPr id="6" name="Textfeld 5">
          <a:extLst>
            <a:ext uri="{FF2B5EF4-FFF2-40B4-BE49-F238E27FC236}">
              <a16:creationId xmlns:a16="http://schemas.microsoft.com/office/drawing/2014/main" id="{875B1C01-5792-40EA-ABF6-157224A8C6D9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Treibhauspotenzial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6">
          <a:extLst>
            <a:ext uri="{FF2B5EF4-FFF2-40B4-BE49-F238E27FC236}">
              <a16:creationId xmlns:a16="http://schemas.microsoft.com/office/drawing/2014/main" id="{AC4FDEF0-AB8D-4ED9-A504-5CDA3C2CCB45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87630</xdr:colOff>
      <xdr:row>3</xdr:row>
      <xdr:rowOff>60960</xdr:rowOff>
    </xdr:from>
    <xdr:to>
      <xdr:col>16</xdr:col>
      <xdr:colOff>28409</xdr:colOff>
      <xdr:row>37</xdr:row>
      <xdr:rowOff>28575</xdr:rowOff>
    </xdr:to>
    <xdr:grpSp>
      <xdr:nvGrpSpPr>
        <xdr:cNvPr id="16" name="Gruppieren 15">
          <a:extLst>
            <a:ext uri="{FF2B5EF4-FFF2-40B4-BE49-F238E27FC236}">
              <a16:creationId xmlns:a16="http://schemas.microsoft.com/office/drawing/2014/main" id="{FD6EF6A9-FDC3-4F68-AFB6-4C3B9AD79871}"/>
            </a:ext>
          </a:extLst>
        </xdr:cNvPr>
        <xdr:cNvGrpSpPr/>
      </xdr:nvGrpSpPr>
      <xdr:grpSpPr>
        <a:xfrm>
          <a:off x="87630" y="813435"/>
          <a:ext cx="7913204" cy="6530340"/>
          <a:chOff x="83286" y="832129"/>
          <a:chExt cx="6898770" cy="4686157"/>
        </a:xfrm>
      </xdr:grpSpPr>
      <xdr:graphicFrame macro="">
        <xdr:nvGraphicFramePr>
          <xdr:cNvPr id="2" name="Diagramm1">
            <a:extLst>
              <a:ext uri="{FF2B5EF4-FFF2-40B4-BE49-F238E27FC236}">
                <a16:creationId xmlns:a16="http://schemas.microsoft.com/office/drawing/2014/main" id="{94A8C939-D2D9-4280-BFB3-A0F944BD1CEA}"/>
              </a:ext>
            </a:extLst>
          </xdr:cNvPr>
          <xdr:cNvGraphicFramePr>
            <a:graphicFrameLocks/>
          </xdr:cNvGraphicFramePr>
        </xdr:nvGraphicFramePr>
        <xdr:xfrm>
          <a:off x="83286" y="832129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9" name="Gerade Verbindung 14">
            <a:extLst>
              <a:ext uri="{FF2B5EF4-FFF2-40B4-BE49-F238E27FC236}">
                <a16:creationId xmlns:a16="http://schemas.microsoft.com/office/drawing/2014/main" id="{ECAEAD76-EB9E-477A-AAC9-38788296E2D8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Gerade Verbindung 18">
            <a:extLst>
              <a:ext uri="{FF2B5EF4-FFF2-40B4-BE49-F238E27FC236}">
                <a16:creationId xmlns:a16="http://schemas.microsoft.com/office/drawing/2014/main" id="{0D7E9C8F-5AA4-4AB2-9365-703B19AD493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15" name="Gerade Verbindung 6">
          <a:extLst>
            <a:ext uri="{FF2B5EF4-FFF2-40B4-BE49-F238E27FC236}">
              <a16:creationId xmlns:a16="http://schemas.microsoft.com/office/drawing/2014/main" id="{2B9C49D1-D064-45BB-BA96-E7F0079988C3}"/>
            </a:ext>
          </a:extLst>
        </xdr:cNvPr>
        <xdr:cNvCxnSpPr/>
      </xdr:nvCxnSpPr>
      <xdr:spPr>
        <a:xfrm>
          <a:off x="91113" y="260658"/>
          <a:ext cx="711061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8" name="Textfeld 17">
          <a:extLst>
            <a:ext uri="{FF2B5EF4-FFF2-40B4-BE49-F238E27FC236}">
              <a16:creationId xmlns:a16="http://schemas.microsoft.com/office/drawing/2014/main" id="{A627802F-010A-4422-B501-F01F998A90B0}"/>
            </a:ext>
          </a:extLst>
        </xdr:cNvPr>
        <xdr:cNvSpPr txBox="1"/>
      </xdr:nvSpPr>
      <xdr:spPr>
        <a:xfrm>
          <a:off x="142875" y="7249991"/>
          <a:ext cx="7268308" cy="12075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4141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6031C29-C1C0-4807-A68E-85F63DA4168F}"/>
            </a:ext>
          </a:extLst>
        </xdr:cNvPr>
        <xdr:cNvCxnSpPr/>
      </xdr:nvCxnSpPr>
      <xdr:spPr>
        <a:xfrm>
          <a:off x="1287946" y="4692098"/>
          <a:ext cx="1282147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KEA'!B1">
      <xdr:nvSpPr>
        <xdr:cNvPr id="2" name="Textfeld 1">
          <a:extLst>
            <a:ext uri="{FF2B5EF4-FFF2-40B4-BE49-F238E27FC236}">
              <a16:creationId xmlns:a16="http://schemas.microsoft.com/office/drawing/2014/main" id="{BF12FD19-4C25-4FBC-8CC6-D223E99833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Biomethan, Synthetisches Erdgas, Wasserstoff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KEA'!B2">
      <xdr:nvSpPr>
        <xdr:cNvPr id="3" name="Textfeld 2">
          <a:extLst>
            <a:ext uri="{FF2B5EF4-FFF2-40B4-BE49-F238E27FC236}">
              <a16:creationId xmlns:a16="http://schemas.microsoft.com/office/drawing/2014/main" id="{0D0022A9-3F72-46C6-BD3E-817D3199ABC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Kumulierter Energieaufwand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7650EB6-1308-48DD-945F-0F02699B3202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E236720C-7421-49E8-AD78-0403AE04BD24}"/>
            </a:ext>
          </a:extLst>
        </xdr:cNvPr>
        <xdr:cNvGrpSpPr/>
      </xdr:nvGrpSpPr>
      <xdr:grpSpPr>
        <a:xfrm>
          <a:off x="28575" y="876300"/>
          <a:ext cx="7898917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D3AB8DD5-EFA9-4E07-A03F-67F32B774C30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8D96FE4-2078-43E7-8194-62197EB675D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2E60E0D-F3C1-4832-B419-C757E4728AB6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E22A2DE4-C1C0-4ED4-BE49-8E57D0E57FE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83E39788-329A-4013-AFC9-09349DFE34A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0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43E974FB-6650-4616-AF85-DE6CC1DEB239}"/>
            </a:ext>
          </a:extLst>
        </xdr:cNvPr>
        <xdr:cNvCxnSpPr/>
      </xdr:nvCxnSpPr>
      <xdr:spPr>
        <a:xfrm>
          <a:off x="1287946" y="4692098"/>
          <a:ext cx="12817337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AP'!B1">
      <xdr:nvSpPr>
        <xdr:cNvPr id="2" name="Textfeld 1">
          <a:extLst>
            <a:ext uri="{FF2B5EF4-FFF2-40B4-BE49-F238E27FC236}">
              <a16:creationId xmlns:a16="http://schemas.microsoft.com/office/drawing/2014/main" id="{B7589CCB-4013-4264-833E-26E71276D3F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Biomethan, Synthetisches Erdgas, Wasserstoff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AP'!B2">
      <xdr:nvSpPr>
        <xdr:cNvPr id="3" name="Textfeld 2">
          <a:extLst>
            <a:ext uri="{FF2B5EF4-FFF2-40B4-BE49-F238E27FC236}">
              <a16:creationId xmlns:a16="http://schemas.microsoft.com/office/drawing/2014/main" id="{68919AAC-EB26-43FA-BCBF-07039C56B19C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Versauerung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5F12B7C7-1C85-4255-B65D-C523C1106456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83974F1A-6170-4E79-BE85-B8D647305040}"/>
            </a:ext>
          </a:extLst>
        </xdr:cNvPr>
        <xdr:cNvGrpSpPr/>
      </xdr:nvGrpSpPr>
      <xdr:grpSpPr>
        <a:xfrm>
          <a:off x="28575" y="876300"/>
          <a:ext cx="7898917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714BDB88-ECE1-4C37-8B75-22AB70F6881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EE0108F-F5AE-4B58-B89E-4893185052E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6235BE2-7004-4E5A-B61C-D98847F696B5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9B5C91E-B81A-46B5-9672-9B8FC8A6D38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F096210D-6CE5-4C9D-AFC7-9982BE61649E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8282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99B780A-967F-48CB-96D4-2702D9CAC180}"/>
            </a:ext>
          </a:extLst>
        </xdr:cNvPr>
        <xdr:cNvCxnSpPr/>
      </xdr:nvCxnSpPr>
      <xdr:spPr>
        <a:xfrm>
          <a:off x="1287946" y="4692098"/>
          <a:ext cx="12825619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EP'!B1">
      <xdr:nvSpPr>
        <xdr:cNvPr id="2" name="Textfeld 1">
          <a:extLst>
            <a:ext uri="{FF2B5EF4-FFF2-40B4-BE49-F238E27FC236}">
              <a16:creationId xmlns:a16="http://schemas.microsoft.com/office/drawing/2014/main" id="{2A2B1636-018E-45B6-8771-F38AB612340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Biomethan, Synthetisches Erdgas, Wasserstoff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EP'!B2">
      <xdr:nvSpPr>
        <xdr:cNvPr id="3" name="Textfeld 2">
          <a:extLst>
            <a:ext uri="{FF2B5EF4-FFF2-40B4-BE49-F238E27FC236}">
              <a16:creationId xmlns:a16="http://schemas.microsoft.com/office/drawing/2014/main" id="{3329228A-E503-44F9-8DB4-482BCC9A51ED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Eutrophierung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F409563A-C4A5-4FC0-8D9F-9796EDA4139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7F303943-3713-4688-86EE-A1E1D33AC2C6}"/>
            </a:ext>
          </a:extLst>
        </xdr:cNvPr>
        <xdr:cNvGrpSpPr/>
      </xdr:nvGrpSpPr>
      <xdr:grpSpPr>
        <a:xfrm>
          <a:off x="28575" y="877542"/>
          <a:ext cx="7902023" cy="6303002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FBFDD500-2A18-4627-BFFA-9F79E63D952E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BB5484A1-DE61-4850-9FDA-9A898DED6A7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0F5AD43-5D86-437C-B3BC-B028F97A1E1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3451FED2-CAF7-4FA8-AFD8-ADFEA77E5A3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D76422DE-90C7-449B-97E0-D07CA356D00C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578281E-5557-45B2-8A69-FAAE87DD6AE9}" name="Tabelle33" displayName="Tabelle33" ref="B4:K30" totalsRowShown="0" headerRowDxfId="215" dataDxfId="214">
  <sortState xmlns:xlrd2="http://schemas.microsoft.com/office/spreadsheetml/2017/richdata2" ref="B5:J22">
    <sortCondition ref="B4:B22"/>
  </sortState>
  <tableColumns count="10">
    <tableColumn id="1" xr3:uid="{D357A658-A87E-4754-A3F8-679E5AB5AA03}" name="Pfadnummer" dataDxfId="213"/>
    <tableColumn id="2" xr3:uid="{D9E393B4-4F74-4CD7-8F31-63C96D6AA96B}" name="Standort" dataDxfId="212"/>
    <tableColumn id="3" xr3:uid="{BFF8B889-454B-46E0-8D15-5995532CF3CC}" name="Synthese" dataDxfId="211"/>
    <tableColumn id="4" xr3:uid="{5C0EB454-A949-4261-BE8A-14738ED50B70}" name="CO2-Quelle" dataDxfId="210"/>
    <tableColumn id="5" xr3:uid="{1AAA8243-B2C0-4384-9CEF-66BE410C78A5}" name="Biomasse" dataDxfId="209"/>
    <tableColumn id="9" xr3:uid="{DA218395-1C5D-4ACB-A02E-BAF526B3C5B3}" name="Abscheidetechnologie" dataDxfId="208"/>
    <tableColumn id="6" xr3:uid="{25F84D25-F4B3-45B0-B7A7-4F5866E9A59D}" name="Stromquelle" dataDxfId="207"/>
    <tableColumn id="7" xr3:uid="{E0BA8F19-87D5-4E80-88C1-A85FC854CB15}" name="Elektrolyse" dataDxfId="206"/>
    <tableColumn id="8" xr3:uid="{4BFA67FE-96BD-434F-8439-6FD418747BF0}" name="Transport" dataDxfId="205"/>
    <tableColumn id="10" xr3:uid="{DDB3F0B1-EFED-4329-A951-E22D4FF30B4B}" name="Spalte1" dataDxfId="204"/>
  </tableColumns>
  <tableStyleInfo name="TableStyleMedium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FF4D405-54DE-4978-B000-93A2DF43CD3B}" name="Tabelle5" displayName="Tabelle5" ref="A9:O27" totalsRowShown="0" headerRowDxfId="49" dataDxfId="48" tableBorderDxfId="47">
  <autoFilter ref="A9:O27" xr:uid="{AE64E097-85C1-4982-9961-682CC918941D}"/>
  <tableColumns count="15">
    <tableColumn id="1" xr3:uid="{957060D4-E245-45BF-923B-D0C33EF697C6}" name="Reihenfolge_x000a_ im Bericht" dataDxfId="46"/>
    <tableColumn id="2" xr3:uid="{D146856F-13AB-4CAE-A2C4-ACD426830686}" name="Pfad" dataDxfId="45"/>
    <tableColumn id="3" xr3:uid="{3165E659-5E07-4DE7-A97B-D27D5018F3F7}" name="PtX-Anlage" dataDxfId="44"/>
    <tableColumn id="4" xr3:uid="{A3C10451-094E-4E93-BFD4-9A003B5557CB}" name="H₂-Anlage" dataDxfId="43"/>
    <tableColumn id="5" xr3:uid="{77404C9E-DC7D-4CB0-9D6F-72FE15FDE2FA}" name="CO₂-Anlage" dataDxfId="42"/>
    <tableColumn id="6" xr3:uid="{0921D4C3-E6B8-4E6D-8C6B-DE380F6C1A61}" name="Biogasanlage" dataDxfId="41"/>
    <tableColumn id="7" xr3:uid="{FDD0289F-ED08-46F5-9EBA-0803CEF19B32}" name="Biomasse Anbau/Transport" dataDxfId="40"/>
    <tableColumn id="8" xr3:uid="{BEDB87AD-4F5B-4FBE-97B8-0C461A58DBE7}" name="Strom für H₂" dataDxfId="39"/>
    <tableColumn id="9" xr3:uid="{1B8D6007-A237-4D59-B85E-20F5ABFEF870}" name="Energie für CO₂" dataDxfId="38"/>
    <tableColumn id="10" xr3:uid="{4298CC24-1227-440B-9F52-AD1835CB565E}" name="Energie O₂+Wasser" dataDxfId="37"/>
    <tableColumn id="11" xr3:uid="{0A3E175A-288E-496F-8CF0-F0DAD52E5CBB}" name="Hilfsstoffe" dataDxfId="36"/>
    <tableColumn id="12" xr3:uid="{EACC7540-14FF-4677-B030-7412D7495276}" name="Stromtransport HGÜ" dataDxfId="35"/>
    <tableColumn id="13" xr3:uid="{F3EA9599-474A-4B37-B388-DC7DFF944D1E}" name="Transport Produkte" dataDxfId="34"/>
    <tableColumn id="14" xr3:uid="{3D31CF23-5DD5-492D-AB81-B9E84F5ECA9A}" name="Gesamtergebnis" dataDxfId="33"/>
    <tableColumn id="15" xr3:uid="{6B37D3C4-8CDB-4A78-9C56-419A6F654043}" name="Pfadbeschreibung" dataDxfId="32"/>
  </tableColumns>
  <tableStyleInfo name="TableStyleMedium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BC8385F-5765-4E30-A8CF-591216B624CF}" name="Tabelle4" displayName="Tabelle4" ref="A9:P27" totalsRowShown="0" headerRowDxfId="30" dataDxfId="29" tableBorderDxfId="28">
  <autoFilter ref="A9:P27" xr:uid="{4B9E5DCC-76BD-4D50-99AE-0B9725F07D8F}"/>
  <tableColumns count="16">
    <tableColumn id="1" xr3:uid="{7888B50F-C613-46AE-8D7E-DCCD9C4E8E6A}" name="Reihenfolge_x000a_ im Bericht" dataDxfId="27"/>
    <tableColumn id="2" xr3:uid="{2735038B-2D62-4A7C-A3DB-DEEE4693B381}" name="Pfad" dataDxfId="26"/>
    <tableColumn id="3" xr3:uid="{10178DB6-3B6E-48D5-93E5-DFC917F76DC9}" name="PtX-Anlage" dataDxfId="25"/>
    <tableColumn id="4" xr3:uid="{296E8FBD-3A70-4048-BE42-B52621DC8854}" name="H₂-Anlage" dataDxfId="24"/>
    <tableColumn id="5" xr3:uid="{ADB68F5F-E1A1-4825-9E41-EE38C49EEAEA}" name="CO₂-Anlage" dataDxfId="23"/>
    <tableColumn id="6" xr3:uid="{E75C1CDC-0A8C-4A48-A313-1365735DFB59}" name="Biogasanlage" dataDxfId="22"/>
    <tableColumn id="7" xr3:uid="{7FC05134-7471-40C2-B991-EBA59AF22E24}" name="Biomasse Anbau/Transport" dataDxfId="21"/>
    <tableColumn id="8" xr3:uid="{07434F6B-0D2C-4092-8B80-F73416366E44}" name="Strom für H₂" dataDxfId="20"/>
    <tableColumn id="9" xr3:uid="{30DF3BE5-8910-4F4B-AE58-2F62C09426CC}" name="Energie für CO₂" dataDxfId="19"/>
    <tableColumn id="10" xr3:uid="{67E5409B-0172-4FE2-98C4-9FB833273936}" name="Energie O₂+Wasser" dataDxfId="18"/>
    <tableColumn id="11" xr3:uid="{63B3FA85-1A39-4E15-A82E-7AB1E03EA7DA}" name="Prozesswasser (ohne Meerwasser)" dataDxfId="17"/>
    <tableColumn id="12" xr3:uid="{CFEA36BF-2134-4030-805D-CBBB6C531DFD}" name="Hilfsstoffe" dataDxfId="16"/>
    <tableColumn id="13" xr3:uid="{EB83CB72-6542-4A57-AA50-94A575999DB0}" name="Stromtransport HGÜ" dataDxfId="15"/>
    <tableColumn id="14" xr3:uid="{8B81B9AF-FC5E-4B78-BB84-A312F0EB28BA}" name="Transport Produkte" dataDxfId="14"/>
    <tableColumn id="15" xr3:uid="{F0F0C18E-B417-4560-933D-ED93683ED318}" name="Gesamtergebnis" dataDxfId="13"/>
    <tableColumn id="16" xr3:uid="{75952A3A-76B5-41C4-BA38-F998348DE9CA}" name="Pfadbeschreibung" dataDxfId="12"/>
  </tableColumns>
  <tableStyleInfo name="TableStyleMedium1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46DA03A-93EC-46F4-8DD3-E4907C5D472A}" name="Tabelle334" displayName="Tabelle334" ref="B4:K30" totalsRowShown="0" headerRowDxfId="11" dataDxfId="10">
  <sortState xmlns:xlrd2="http://schemas.microsoft.com/office/spreadsheetml/2017/richdata2" ref="B5:J22">
    <sortCondition ref="B4:B22"/>
  </sortState>
  <tableColumns count="10">
    <tableColumn id="1" xr3:uid="{DA497851-9682-47DD-9C07-41A51C3E493C}" name="Pfadnummer" dataDxfId="9"/>
    <tableColumn id="2" xr3:uid="{AA00C543-AB50-4294-98F1-9E957FE92521}" name="Standort" dataDxfId="8"/>
    <tableColumn id="3" xr3:uid="{3D8219E8-80D3-4441-9B60-658B2A8B6B11}" name="Synthese" dataDxfId="7"/>
    <tableColumn id="4" xr3:uid="{C599F48A-AD91-45E6-BDA0-E41156FDC980}" name="CO2-Quelle" dataDxfId="6"/>
    <tableColumn id="5" xr3:uid="{BDB2D10D-DDF0-43D4-8C08-A640FC960BB7}" name="Biomasse" dataDxfId="5"/>
    <tableColumn id="9" xr3:uid="{B715858F-E1FA-420B-9D53-81EF3F5A3742}" name="Abscheidetechnologie" dataDxfId="4"/>
    <tableColumn id="6" xr3:uid="{A266506B-E6C4-4760-8E4F-6C96665F6D39}" name="Stromquelle" dataDxfId="3"/>
    <tableColumn id="7" xr3:uid="{5900FF97-1AC4-4CA9-BA87-36DF2D44D2BB}" name="Elektrolyse" dataDxfId="2"/>
    <tableColumn id="8" xr3:uid="{03D9A07E-0208-4DEA-B5ED-1627970B22AA}" name="Transport" dataDxfId="1"/>
    <tableColumn id="10" xr3:uid="{1D50C681-E5C3-4357-8783-EECD623D6700}" name="Spalte1" dataDxfId="0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496E937B-980E-46C1-9C55-215529DA92E4}" name="Tabelle14" displayName="Tabelle14" ref="A9:P35" totalsRowShown="0" headerRowDxfId="202" dataDxfId="201" tableBorderDxfId="200">
  <autoFilter ref="A9:P35" xr:uid="{3305CF7E-8970-47A3-94ED-68A98F2675E2}"/>
  <sortState xmlns:xlrd2="http://schemas.microsoft.com/office/spreadsheetml/2017/richdata2" ref="A10:P35">
    <sortCondition ref="A9:A35"/>
  </sortState>
  <tableColumns count="16">
    <tableColumn id="1" xr3:uid="{5EC23E71-A8F7-44CF-B8D3-3419CF435BC2}" name="Reihenfolge_x000a_ im Bericht" dataDxfId="199"/>
    <tableColumn id="2" xr3:uid="{C9221C70-DAB4-47D2-9CFE-D66DA702A786}" name="Pfad" dataDxfId="198"/>
    <tableColumn id="3" xr3:uid="{600094D7-319B-48A9-9B84-08F441DBC82A}" name="PtX-Anlage" dataDxfId="197"/>
    <tableColumn id="4" xr3:uid="{36D980B5-97D0-421E-943F-D145886BE255}" name="H₂-Anlage" dataDxfId="196"/>
    <tableColumn id="5" xr3:uid="{832584E2-B514-42E9-AADA-517FAC54FE4D}" name="CO₂-Anlage" dataDxfId="195"/>
    <tableColumn id="6" xr3:uid="{072961B7-C2EA-479A-B093-F7E9454B2D38}" name="Biogasanlage" dataDxfId="194"/>
    <tableColumn id="7" xr3:uid="{1D85D240-B94B-4458-B873-589091ED359A}" name="Biomasse Anbau/Transport" dataDxfId="193"/>
    <tableColumn id="8" xr3:uid="{7B29E36D-F52F-4072-BAF4-17E580BCCD2C}" name="Strom für H₂" dataDxfId="192"/>
    <tableColumn id="9" xr3:uid="{F264660A-B257-47CB-BFEC-51038910935A}" name="Energie für CO₂" dataDxfId="191"/>
    <tableColumn id="10" xr3:uid="{9C13342E-769C-40A5-8335-069103831E21}" name="Energie O₂+Wasser" dataDxfId="190"/>
    <tableColumn id="11" xr3:uid="{58AC8769-5114-488B-B327-CF01564F9FEE}" name="Hilfsstoffe" dataDxfId="189"/>
    <tableColumn id="12" xr3:uid="{F87DB1D4-632B-45AA-BEE3-E7795D5D65D8}" name="Stromtransport HGÜ" dataDxfId="188"/>
    <tableColumn id="13" xr3:uid="{0C720D9C-FADA-4BBE-B161-18EA160BA3B9}" name="Transport Produkte" dataDxfId="187"/>
    <tableColumn id="14" xr3:uid="{B5D47D1A-955D-4447-9735-BCE1CD55EAA5}" name="fossiles CO₂ nachrichtlich " dataDxfId="186"/>
    <tableColumn id="15" xr3:uid="{337BBE6A-7F10-4A55-927D-CE610DFB9A71}" name="Gesamtergebnis" dataDxfId="185"/>
    <tableColumn id="16" xr3:uid="{B9CDD17B-CA82-4A37-8111-4F1FC5ACF9AD}" name="Pfadbeschreibung" dataDxfId="184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3412F439-9647-46AA-A871-8DDA057EF434}" name="Tabelle12" displayName="Tabelle12" ref="A9:O27" totalsRowShown="0" headerRowDxfId="182" dataDxfId="181" tableBorderDxfId="180">
  <autoFilter ref="A9:O27" xr:uid="{F5BF9735-64A4-49AA-9D94-19FB7BBAAD06}"/>
  <sortState xmlns:xlrd2="http://schemas.microsoft.com/office/spreadsheetml/2017/richdata2" ref="A10:O27">
    <sortCondition ref="A9:A27"/>
  </sortState>
  <tableColumns count="15">
    <tableColumn id="1" xr3:uid="{22F868BE-8126-483A-B68F-7A0D3BD8D461}" name="Reihenfolge_x000a_ im Bericht" dataDxfId="179"/>
    <tableColumn id="2" xr3:uid="{253A0A42-90E1-4508-B075-7E4CD44A9DC6}" name="Pfad" dataDxfId="178"/>
    <tableColumn id="3" xr3:uid="{E17BEB0D-2B78-40A4-B64C-4D2A57AFE077}" name="PtX-Anlage" dataDxfId="177"/>
    <tableColumn id="4" xr3:uid="{1AB5934B-9E89-41C7-B171-075926C51AAB}" name="H₂-Anlage" dataDxfId="176"/>
    <tableColumn id="5" xr3:uid="{538DA554-C8B5-4E7D-86CC-EED6EE2C9F6E}" name="CO₂-Anlage" dataDxfId="175"/>
    <tableColumn id="6" xr3:uid="{628A1EC2-9788-4178-B7DF-A7A6044A4786}" name="Biogasanlage" dataDxfId="174"/>
    <tableColumn id="7" xr3:uid="{5D26A83C-6DD1-406E-AC86-12CFB1F935D8}" name="Biomasse Anbau/Transport" dataDxfId="173"/>
    <tableColumn id="8" xr3:uid="{798AEF76-F333-4C0F-9705-4D8579082F6F}" name="Strom für H₂" dataDxfId="172"/>
    <tableColumn id="9" xr3:uid="{C29B89A4-A302-4663-8BCE-754203BFD7AA}" name="Energie für CO₂" dataDxfId="171"/>
    <tableColumn id="10" xr3:uid="{D97E2F37-178B-4F66-855E-35C9BCC4116D}" name="Energie O₂+Wasser" dataDxfId="170"/>
    <tableColumn id="11" xr3:uid="{9C287A5B-0F45-477C-A307-E57FEDD4DAEE}" name="Hilfsstoffe" dataDxfId="169"/>
    <tableColumn id="12" xr3:uid="{888CD456-6AEC-4067-9B34-EB29FC31CDA8}" name="Stromtransport HGÜ" dataDxfId="168"/>
    <tableColumn id="13" xr3:uid="{387E2A07-A321-457E-A67C-71EC51664407}" name="Transport Produkte" dataDxfId="167"/>
    <tableColumn id="14" xr3:uid="{B26A6E9C-3321-4EB1-99C2-84E9457170F8}" name="Gesamtergebnis" dataDxfId="166"/>
    <tableColumn id="15" xr3:uid="{965D4E1B-029C-4D8D-B789-D270D6641591}" name="Pfadbeschreibung" dataDxfId="165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590CA50C-3C9D-40B1-B54B-0CD355FFF33A}" name="Tabelle11" displayName="Tabelle11" ref="A9:O27" totalsRowShown="0" headerRowDxfId="163" dataDxfId="162" tableBorderDxfId="161">
  <autoFilter ref="A9:O27" xr:uid="{A9A68706-815B-44DD-9904-EAA4312CBE5D}"/>
  <tableColumns count="15">
    <tableColumn id="1" xr3:uid="{27E60A0E-0EA9-477C-8FE7-AC4079D4BBBE}" name="Reihenfolge_x000a_ im Bericht" dataDxfId="160"/>
    <tableColumn id="2" xr3:uid="{0095C4F8-1BA7-493B-9C44-C32307716A07}" name="Pfad" dataDxfId="159"/>
    <tableColumn id="3" xr3:uid="{B39838E8-FAF6-4BA2-84F7-87605B7FD590}" name="PtX-Anlage" dataDxfId="158"/>
    <tableColumn id="4" xr3:uid="{5D461884-204D-42BF-AE3B-52D3CB7CB795}" name="H₂-Anlage" dataDxfId="157"/>
    <tableColumn id="5" xr3:uid="{C726E287-DBAB-4465-ADF5-AF9EA3C4A9C4}" name="CO₂-Anlage" dataDxfId="156"/>
    <tableColumn id="6" xr3:uid="{02A7503E-EFB2-414F-ADA5-CDD58BBA590B}" name="Biogasanlage" dataDxfId="155"/>
    <tableColumn id="7" xr3:uid="{B0F3DD07-62E9-496F-824B-22D22F38F689}" name="Biomasse Anbau/Transport" dataDxfId="154"/>
    <tableColumn id="8" xr3:uid="{865AD063-4A9C-4037-B9C6-3245FDA468C3}" name="Strom für H₂" dataDxfId="153"/>
    <tableColumn id="9" xr3:uid="{A3F217C0-C479-47A1-A277-F34A90FF927C}" name="Energie für CO₂" dataDxfId="152"/>
    <tableColumn id="10" xr3:uid="{FEC948DA-9355-4B58-A015-5A674692D278}" name="Energie O₂+Wasser" dataDxfId="151"/>
    <tableColumn id="11" xr3:uid="{F6BD87A2-1EF4-4F04-A171-667EBDFC13E9}" name="Hilfsstoffe" dataDxfId="150"/>
    <tableColumn id="12" xr3:uid="{89FD2026-2BD9-4C49-A7F6-675E9AAF2392}" name="Stromtransport HGÜ" dataDxfId="149"/>
    <tableColumn id="13" xr3:uid="{8EBB4717-0D99-48F5-9662-D1A7B72312D9}" name="Transport Produkte" dataDxfId="148"/>
    <tableColumn id="14" xr3:uid="{759B5C93-04FE-4653-A44B-F2FD21BB67FF}" name="Gesamtergebnis" dataDxfId="147"/>
    <tableColumn id="15" xr3:uid="{1F54D20D-46F9-4397-BE9F-3394698B2A61}" name="Pfadbeschreibung" dataDxfId="146"/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83FC7C7-A05A-4C4E-A613-52C3FB29B24C}" name="Tabelle10" displayName="Tabelle10" ref="A9:O27" totalsRowShown="0" headerRowDxfId="144" dataDxfId="143" tableBorderDxfId="142">
  <autoFilter ref="A9:O27" xr:uid="{D514CC3F-C41E-4F7C-9CEE-E795D46A293C}"/>
  <tableColumns count="15">
    <tableColumn id="1" xr3:uid="{F9356334-6EEC-4345-B103-CA9DB287BE7D}" name="Reihenfolge_x000a_ im Bericht" dataDxfId="141"/>
    <tableColumn id="2" xr3:uid="{4FC4C79D-9C5D-4943-915A-AB64B8B83CB1}" name="Pfad" dataDxfId="140"/>
    <tableColumn id="3" xr3:uid="{968F8442-38FC-4B0D-AB39-FD6801380CCB}" name="PtX-Anlage" dataDxfId="139"/>
    <tableColumn id="4" xr3:uid="{64D1340B-B545-4454-948C-CFF85B2CC975}" name="H₂-Anlage" dataDxfId="138"/>
    <tableColumn id="5" xr3:uid="{BFB75162-5F75-446B-8F63-E0929F24A5D4}" name="CO₂-Anlage" dataDxfId="137"/>
    <tableColumn id="6" xr3:uid="{63CE7E3E-4672-48C7-BA8D-80B5C767892A}" name="Biogasanlage" dataDxfId="136"/>
    <tableColumn id="7" xr3:uid="{2D1CA501-2BBD-42DD-8797-78E81E3A0FE8}" name="Biomasse Anbau/Transport" dataDxfId="135"/>
    <tableColumn id="8" xr3:uid="{D690684A-D25F-41F2-AA5C-8007DF362520}" name="Strom für H₂" dataDxfId="134"/>
    <tableColumn id="9" xr3:uid="{BE78D053-F164-4610-AA43-367990DB374A}" name="Energie für CO₂" dataDxfId="133"/>
    <tableColumn id="10" xr3:uid="{B9250A63-2A16-4D25-8E13-41E879550803}" name="Energie O₂+Wasser" dataDxfId="132"/>
    <tableColumn id="11" xr3:uid="{F0D4F467-6380-46B8-9744-171A5B245F27}" name="Hilfsstoffe" dataDxfId="131"/>
    <tableColumn id="12" xr3:uid="{B96D6D33-9BBB-49C4-A864-D532A9825BAF}" name="Stromtransport HGÜ" dataDxfId="130"/>
    <tableColumn id="13" xr3:uid="{93A65853-C83A-44BF-8D6E-5AD6477E80B0}" name="Transport Produkte" dataDxfId="129"/>
    <tableColumn id="14" xr3:uid="{E636BA1E-025A-49E9-BD01-8814D4E42A36}" name="Gesamtergebnis" dataDxfId="128"/>
    <tableColumn id="15" xr3:uid="{DE6E982F-2755-460C-B281-F6714A16A0F7}" name="Pfadbeschreibung" dataDxfId="127"/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1717DC63-425C-44EF-A45A-410DCAD5868C}" name="Tabelle13" displayName="Tabelle13" ref="A9:O27" totalsRowShown="0" headerRowDxfId="125" dataDxfId="124" tableBorderDxfId="123">
  <autoFilter ref="A9:O27" xr:uid="{2AE2F59A-E63D-4965-9973-68D35720FE7A}"/>
  <tableColumns count="15">
    <tableColumn id="1" xr3:uid="{BB4D253B-95C3-4E69-BA9A-8AC6F6160563}" name="Reihenfolge_x000a_ im Bericht" dataDxfId="122"/>
    <tableColumn id="2" xr3:uid="{BC8305B7-97C8-4169-9203-2C4AE526A6FD}" name="Pfad" dataDxfId="121"/>
    <tableColumn id="3" xr3:uid="{FADC05BB-4E43-40F1-AFD9-3F81994B455C}" name="PtX-Anlage" dataDxfId="120"/>
    <tableColumn id="4" xr3:uid="{83211EB4-8D25-4BD7-8C00-335E3806F005}" name="H₂-Anlage" dataDxfId="119"/>
    <tableColumn id="5" xr3:uid="{7E2F6149-7BF1-4961-BC59-7F0249F7116F}" name="CO₂-Anlage" dataDxfId="118"/>
    <tableColumn id="6" xr3:uid="{548F4897-58BF-43C1-BD13-655D6420ADBD}" name="Biogasanlage" dataDxfId="117"/>
    <tableColumn id="7" xr3:uid="{D6562C61-2D95-40DE-A103-CBC8DC6154C6}" name="Biomasse Anbau/Transport" dataDxfId="116"/>
    <tableColumn id="8" xr3:uid="{CE910D7E-2850-499E-829D-1FF71AEE7ED0}" name="Strom für H₂" dataDxfId="115"/>
    <tableColumn id="9" xr3:uid="{8D25EA00-45C4-4014-AB41-3417FC10F6D0}" name="Energie für CO₂" dataDxfId="114"/>
    <tableColumn id="10" xr3:uid="{5AEA6F1C-AC50-4569-AD5C-3159A65D81B8}" name="Energie O₂+Wasser" dataDxfId="113"/>
    <tableColumn id="11" xr3:uid="{2680F444-7FC7-4094-9C38-321265436BAB}" name="Hilfsstoffe" dataDxfId="112"/>
    <tableColumn id="12" xr3:uid="{AF7415D9-3C9D-4240-A17F-615CF0BBE15E}" name="Stromtransport HGÜ" dataDxfId="111"/>
    <tableColumn id="13" xr3:uid="{5943FBDC-CDAE-4CDB-86D7-916A63F83E15}" name="Transport Produkte" dataDxfId="110"/>
    <tableColumn id="14" xr3:uid="{7324472E-1A0B-4B5C-BAD7-EF613D7CB7D6}" name="Gesamtergebnis" dataDxfId="109"/>
    <tableColumn id="15" xr3:uid="{3BFD6C56-A8A3-4859-AE71-B0559903D925}" name="Pfadbeschreibung" dataDxfId="108"/>
  </tableColumns>
  <tableStyleInfo name="TableStyleMedium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E29B5183-88FD-4591-BD75-FBF2D097CA73}" name="Tabelle8" displayName="Tabelle8" ref="A9:O27" totalsRowShown="0" headerRowDxfId="106" dataDxfId="105" tableBorderDxfId="104">
  <autoFilter ref="A9:O27" xr:uid="{C8D970E1-D1D5-4ED7-9151-4CB3929B213F}"/>
  <tableColumns count="15">
    <tableColumn id="1" xr3:uid="{3167C2E6-82D2-4F60-AEC0-C446F603A097}" name="Reihenfolge_x000a_ im Bericht" dataDxfId="103"/>
    <tableColumn id="2" xr3:uid="{316168AE-E995-4202-84A3-8CFA48EDA24C}" name="Pfad" dataDxfId="102"/>
    <tableColumn id="3" xr3:uid="{CAFBF0DB-0B63-4B6F-A405-964F705CF59D}" name="PtX-Anlage" dataDxfId="101"/>
    <tableColumn id="4" xr3:uid="{7E159188-FB60-4B67-8C87-D81F45FBDEEF}" name="H₂-Anlage" dataDxfId="100"/>
    <tableColumn id="5" xr3:uid="{3D8FD844-3057-4BD2-B747-3AD3B89913BD}" name="CO₂-Anlage" dataDxfId="99"/>
    <tableColumn id="6" xr3:uid="{3BE08FC4-9510-4833-A0E9-7325D5AAAD7D}" name="Biogasanlage" dataDxfId="98"/>
    <tableColumn id="7" xr3:uid="{301CF260-66EC-4229-8BF7-D1C34B3EA7A2}" name="Biomasse Anbau/Transport" dataDxfId="97"/>
    <tableColumn id="8" xr3:uid="{AA4B8C0D-FD90-4DCD-B20A-30DB8F70D9A1}" name="Strom für H₂" dataDxfId="96"/>
    <tableColumn id="9" xr3:uid="{905D240A-DADA-4F5E-B9FD-1279311295C9}" name="Energie für CO₂" dataDxfId="95"/>
    <tableColumn id="10" xr3:uid="{0E0BBFF5-B87A-424D-8350-9684DDB6EC29}" name="Energie O₂+Wasser" dataDxfId="94"/>
    <tableColumn id="11" xr3:uid="{4FBDDC54-27C0-4821-9102-CA166DEED32A}" name="Hilfsstoffe" dataDxfId="93"/>
    <tableColumn id="12" xr3:uid="{8ADDDC8A-E280-48E9-84E4-0934A24B3AC2}" name="Stromtransport HGÜ" dataDxfId="92"/>
    <tableColumn id="13" xr3:uid="{98CAFBA1-8C34-4B5E-8059-E7559A24280F}" name="Transport Produkte" dataDxfId="91"/>
    <tableColumn id="14" xr3:uid="{07350680-AE4A-4B49-BB5E-757B130A2791}" name="Gesamtergebnis" dataDxfId="90"/>
    <tableColumn id="15" xr3:uid="{2EE78306-2BAB-40AD-86A5-23B930092CBD}" name="Pfadbeschreibung" dataDxfId="89"/>
  </tableColumns>
  <tableStyleInfo name="TableStyleMedium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F842A577-257D-4BF9-9ABD-DA44B5B34FBA}" name="Tabelle7" displayName="Tabelle7" ref="A9:O27" totalsRowShown="0" headerRowDxfId="87" dataDxfId="86" tableBorderDxfId="85">
  <autoFilter ref="A9:O27" xr:uid="{82574043-9FBE-4797-8D01-02D2E88C9194}"/>
  <tableColumns count="15">
    <tableColumn id="1" xr3:uid="{D7F0366F-382D-4568-8BCA-549F94250EEF}" name="Reihenfolge_x000a_ im Bericht" dataDxfId="84"/>
    <tableColumn id="2" xr3:uid="{6E105E14-3973-4C13-8900-8E1B79C96559}" name="Pfad" dataDxfId="83"/>
    <tableColumn id="3" xr3:uid="{ABF179FD-5D2F-4C3F-BA8F-0262E2E0ABB7}" name="PtX-Anlage" dataDxfId="82"/>
    <tableColumn id="4" xr3:uid="{A2733839-5FFD-4C9D-AC7A-C8CB12196CA1}" name="H₂-Anlage" dataDxfId="81"/>
    <tableColumn id="5" xr3:uid="{5979B88A-6DE9-4FD2-A40D-F7975D618368}" name="CO₂-Anlage" dataDxfId="80"/>
    <tableColumn id="6" xr3:uid="{B9DFBA68-017C-454A-933F-4E583BF41384}" name="Biogasanlage" dataDxfId="79"/>
    <tableColumn id="7" xr3:uid="{E52C8AB4-AFB8-4E34-8F43-1985E04B4F76}" name="Biomasse Anbau/Transport" dataDxfId="78"/>
    <tableColumn id="8" xr3:uid="{D4D582A7-1515-4780-9E65-04BC393011AF}" name="Strom für H₂" dataDxfId="77"/>
    <tableColumn id="9" xr3:uid="{82685863-6BF4-42F5-9D1F-29A9F343F87C}" name="Energie für CO₂" dataDxfId="76"/>
    <tableColumn id="10" xr3:uid="{4DED520A-728B-4DD8-BF34-63E18DD7F515}" name="Energie O₂+Wasser" dataDxfId="75"/>
    <tableColumn id="11" xr3:uid="{C2079761-BC35-4FDF-B337-BFA2981F1580}" name="Hilfsstoffe" dataDxfId="74"/>
    <tableColumn id="12" xr3:uid="{9808A581-10E8-47F6-AB8E-195EFB6B00CA}" name="Stromtransport HGÜ" dataDxfId="73"/>
    <tableColumn id="13" xr3:uid="{C3F5DE20-569E-4C0A-BABB-E7FA2AC98BB7}" name="Transport Produkte" dataDxfId="72"/>
    <tableColumn id="14" xr3:uid="{47CE1144-3FDA-4F00-B221-CB65E657F648}" name="Gesamtergebnis" dataDxfId="71"/>
    <tableColumn id="15" xr3:uid="{B54641CB-70BF-4228-9E2B-585F813E1D4D}" name="Pfadbeschreibung" dataDxfId="70"/>
  </tableColumns>
  <tableStyleInfo name="TableStyleMedium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FA8528A4-8459-43F7-8AB3-C4E9A11AAC8A}" name="Tabelle6" displayName="Tabelle6" ref="A9:O27" totalsRowShown="0" headerRowDxfId="68" dataDxfId="67" tableBorderDxfId="66">
  <autoFilter ref="A9:O27" xr:uid="{200CAE8F-295F-4D23-A7B2-8BFE44EF00C0}"/>
  <tableColumns count="15">
    <tableColumn id="1" xr3:uid="{0F06C2BD-D5BD-4043-BB9C-0FCDF9DD4C91}" name="Reihenfolge_x000a_ im Bericht" dataDxfId="65"/>
    <tableColumn id="2" xr3:uid="{A3CB5A8E-887F-4820-A01D-03A26926EE18}" name="Pfad" dataDxfId="64"/>
    <tableColumn id="3" xr3:uid="{726BC77A-F53E-4EAA-B64E-CC6F3ADA2D98}" name="PtX-Anlage" dataDxfId="63"/>
    <tableColumn id="4" xr3:uid="{CF22F13C-CC54-4D5F-B250-A0B6E8ADD274}" name="H₂-Anlage" dataDxfId="62"/>
    <tableColumn id="5" xr3:uid="{C2382F8E-7B1D-406C-BA0E-7FE1160695EB}" name="CO₂-Anlage" dataDxfId="61"/>
    <tableColumn id="6" xr3:uid="{CC6BEE4D-8416-4691-A773-1D2734711AFC}" name="Biogasanlage" dataDxfId="60"/>
    <tableColumn id="7" xr3:uid="{A5EBA14E-A4B7-4FFE-BD23-C6700E960B8F}" name="Biomasse Anbau/Transport" dataDxfId="59"/>
    <tableColumn id="8" xr3:uid="{E2B9C3AC-950F-4746-BB76-8F9A035CF141}" name="Strom für H₂" dataDxfId="58"/>
    <tableColumn id="9" xr3:uid="{F03B47A1-31C4-404B-90CE-E5E4335AC359}" name="Energie für CO₂" dataDxfId="57"/>
    <tableColumn id="10" xr3:uid="{58CEC713-BD62-438A-9953-CAA0B0ECE59E}" name="Energie O₂+Wasser" dataDxfId="56"/>
    <tableColumn id="11" xr3:uid="{417D8D7A-1B75-4E1C-83AC-0652A3E670E9}" name="Hilfsstoffe" dataDxfId="55"/>
    <tableColumn id="12" xr3:uid="{A776954C-3E42-46B5-B08C-CDF1837AA046}" name="Stromtransport HGÜ" dataDxfId="54"/>
    <tableColumn id="13" xr3:uid="{A34EB544-6D20-418C-98E4-19EB9696D677}" name="Transport Produkte" dataDxfId="53"/>
    <tableColumn id="14" xr3:uid="{4B5A38A7-56D8-4D3B-8CDD-813CB6978C21}" name="Gesamtergebnis" dataDxfId="52"/>
    <tableColumn id="15" xr3:uid="{B6527F05-61B2-41C9-BF73-C0E826DB648D}" name="Pfadbeschreibung" dataDxfId="51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UBA-Excel_Tabelle">
  <a:themeElements>
    <a:clrScheme name="UBA">
      <a:dk1>
        <a:sysClr val="windowText" lastClr="000000"/>
      </a:dk1>
      <a:lt1>
        <a:sysClr val="window" lastClr="FFFFFF"/>
      </a:lt1>
      <a:dk2>
        <a:srgbClr val="622F63"/>
      </a:dk2>
      <a:lt2>
        <a:srgbClr val="9D579A"/>
      </a:lt2>
      <a:accent1>
        <a:srgbClr val="D78400"/>
      </a:accent1>
      <a:accent2>
        <a:srgbClr val="CE1F5E"/>
      </a:accent2>
      <a:accent3>
        <a:srgbClr val="83053C"/>
      </a:accent3>
      <a:accent4>
        <a:srgbClr val="FABB00"/>
      </a:accent4>
      <a:accent5>
        <a:srgbClr val="007626"/>
      </a:accent5>
      <a:accent6>
        <a:srgbClr val="009BD5"/>
      </a:accent6>
      <a:hlink>
        <a:srgbClr val="005F85"/>
      </a:hlink>
      <a:folHlink>
        <a:srgbClr val="5EAD35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C3A5E3-21B2-4E13-9EDE-3198A384ACF9}">
  <sheetPr>
    <tabColor theme="3" tint="0.39997558519241921"/>
  </sheetPr>
  <dimension ref="A2:L66"/>
  <sheetViews>
    <sheetView tabSelected="1" zoomScaleNormal="100" workbookViewId="0">
      <selection activeCell="K12" sqref="K12"/>
    </sheetView>
  </sheetViews>
  <sheetFormatPr baseColWidth="10" defaultColWidth="11.3984375" defaultRowHeight="12.75" x14ac:dyDescent="0.35"/>
  <cols>
    <col min="1" max="1" width="5.3984375" customWidth="1"/>
    <col min="2" max="2" width="12.1328125" customWidth="1"/>
    <col min="3" max="4" width="16.86328125" customWidth="1"/>
    <col min="5" max="5" width="22.1328125" customWidth="1"/>
    <col min="6" max="7" width="21" customWidth="1"/>
    <col min="8" max="8" width="21.1328125" customWidth="1"/>
    <col min="9" max="9" width="16.86328125" customWidth="1"/>
    <col min="10" max="10" width="18.86328125" customWidth="1"/>
    <col min="11" max="11" width="72.86328125" customWidth="1"/>
    <col min="12" max="23" width="16.86328125" customWidth="1"/>
  </cols>
  <sheetData>
    <row r="2" spans="1:12" ht="14.25" customHeight="1" x14ac:dyDescent="0.35">
      <c r="B2" s="38"/>
    </row>
    <row r="3" spans="1:12" ht="22.5" customHeight="1" x14ac:dyDescent="0.35">
      <c r="B3" s="39" t="s">
        <v>25</v>
      </c>
      <c r="C3" s="39"/>
      <c r="D3" s="39"/>
      <c r="E3" s="39"/>
      <c r="F3" s="39"/>
      <c r="G3" s="39"/>
      <c r="H3" s="39"/>
      <c r="I3" s="39"/>
      <c r="J3" s="39"/>
      <c r="K3" s="39"/>
      <c r="L3" s="39"/>
    </row>
    <row r="4" spans="1:12" ht="18.75" customHeight="1" x14ac:dyDescent="0.35">
      <c r="A4" s="40"/>
      <c r="B4" s="41" t="s">
        <v>26</v>
      </c>
      <c r="C4" s="42" t="s">
        <v>27</v>
      </c>
      <c r="D4" s="43" t="s">
        <v>28</v>
      </c>
      <c r="E4" s="42" t="s">
        <v>29</v>
      </c>
      <c r="F4" s="42" t="s">
        <v>30</v>
      </c>
      <c r="G4" s="42" t="s">
        <v>31</v>
      </c>
      <c r="H4" s="42" t="s">
        <v>32</v>
      </c>
      <c r="I4" s="42" t="s">
        <v>33</v>
      </c>
      <c r="J4" s="42" t="s">
        <v>34</v>
      </c>
      <c r="K4" s="42" t="s">
        <v>124</v>
      </c>
    </row>
    <row r="5" spans="1:12" ht="24.95" customHeight="1" x14ac:dyDescent="0.35">
      <c r="B5" s="44">
        <v>43</v>
      </c>
      <c r="C5" s="45" t="s">
        <v>35</v>
      </c>
      <c r="D5" s="45" t="s">
        <v>36</v>
      </c>
      <c r="E5" s="45" t="s">
        <v>14</v>
      </c>
      <c r="F5" s="45" t="s">
        <v>37</v>
      </c>
      <c r="G5" s="45" t="s">
        <v>37</v>
      </c>
      <c r="H5" s="45" t="s">
        <v>38</v>
      </c>
      <c r="I5" s="45" t="s">
        <v>39</v>
      </c>
      <c r="J5" s="45" t="s">
        <v>40</v>
      </c>
      <c r="K5" s="107" t="s">
        <v>103</v>
      </c>
    </row>
    <row r="6" spans="1:12" ht="24.95" customHeight="1" x14ac:dyDescent="0.35">
      <c r="B6" s="44">
        <v>44</v>
      </c>
      <c r="C6" s="45" t="s">
        <v>35</v>
      </c>
      <c r="D6" s="45" t="s">
        <v>36</v>
      </c>
      <c r="E6" s="45" t="s">
        <v>41</v>
      </c>
      <c r="F6" s="45" t="s">
        <v>37</v>
      </c>
      <c r="G6" s="45" t="s">
        <v>37</v>
      </c>
      <c r="H6" s="45" t="s">
        <v>42</v>
      </c>
      <c r="I6" s="45" t="s">
        <v>39</v>
      </c>
      <c r="J6" s="45" t="s">
        <v>40</v>
      </c>
      <c r="K6" s="107" t="s">
        <v>102</v>
      </c>
    </row>
    <row r="7" spans="1:12" ht="24.95" customHeight="1" x14ac:dyDescent="0.35">
      <c r="B7" s="44">
        <v>45</v>
      </c>
      <c r="C7" s="45" t="s">
        <v>121</v>
      </c>
      <c r="D7" s="45" t="s">
        <v>122</v>
      </c>
      <c r="E7" s="45" t="s">
        <v>41</v>
      </c>
      <c r="F7" s="45" t="s">
        <v>37</v>
      </c>
      <c r="G7" s="45" t="s">
        <v>37</v>
      </c>
      <c r="H7" s="45" t="s">
        <v>42</v>
      </c>
      <c r="I7" s="45" t="s">
        <v>39</v>
      </c>
      <c r="J7" s="45" t="s">
        <v>43</v>
      </c>
      <c r="K7" s="107" t="s">
        <v>101</v>
      </c>
    </row>
    <row r="8" spans="1:12" ht="24.95" customHeight="1" x14ac:dyDescent="0.35">
      <c r="B8" s="44">
        <v>46</v>
      </c>
      <c r="C8" s="45" t="s">
        <v>44</v>
      </c>
      <c r="D8" s="45" t="s">
        <v>36</v>
      </c>
      <c r="E8" s="45" t="s">
        <v>41</v>
      </c>
      <c r="F8" s="45" t="s">
        <v>37</v>
      </c>
      <c r="G8" s="45" t="s">
        <v>37</v>
      </c>
      <c r="H8" s="45" t="s">
        <v>42</v>
      </c>
      <c r="I8" s="45" t="s">
        <v>39</v>
      </c>
      <c r="J8" s="45" t="s">
        <v>45</v>
      </c>
      <c r="K8" s="107" t="s">
        <v>100</v>
      </c>
    </row>
    <row r="9" spans="1:12" ht="24.95" customHeight="1" x14ac:dyDescent="0.35">
      <c r="B9" s="44">
        <v>47</v>
      </c>
      <c r="C9" s="45" t="s">
        <v>44</v>
      </c>
      <c r="D9" s="45" t="s">
        <v>36</v>
      </c>
      <c r="E9" s="45" t="s">
        <v>41</v>
      </c>
      <c r="F9" s="45" t="s">
        <v>37</v>
      </c>
      <c r="G9" s="45" t="s">
        <v>37</v>
      </c>
      <c r="H9" s="45" t="s">
        <v>42</v>
      </c>
      <c r="I9" s="45" t="s">
        <v>39</v>
      </c>
      <c r="J9" s="45" t="s">
        <v>46</v>
      </c>
      <c r="K9" s="107" t="s">
        <v>99</v>
      </c>
    </row>
    <row r="10" spans="1:12" ht="24.95" customHeight="1" x14ac:dyDescent="0.35">
      <c r="B10" s="44">
        <v>48</v>
      </c>
      <c r="C10" s="45" t="s">
        <v>35</v>
      </c>
      <c r="D10" s="45" t="s">
        <v>36</v>
      </c>
      <c r="E10" s="45" t="s">
        <v>47</v>
      </c>
      <c r="F10" s="45" t="s">
        <v>37</v>
      </c>
      <c r="G10" s="45" t="s">
        <v>37</v>
      </c>
      <c r="H10" s="45" t="s">
        <v>42</v>
      </c>
      <c r="I10" s="45" t="s">
        <v>39</v>
      </c>
      <c r="J10" s="45" t="s">
        <v>40</v>
      </c>
      <c r="K10" s="107" t="s">
        <v>98</v>
      </c>
    </row>
    <row r="11" spans="1:12" ht="24.95" customHeight="1" x14ac:dyDescent="0.35">
      <c r="B11" s="44">
        <v>49</v>
      </c>
      <c r="C11" s="45" t="s">
        <v>35</v>
      </c>
      <c r="D11" s="45" t="s">
        <v>36</v>
      </c>
      <c r="E11" s="45" t="s">
        <v>47</v>
      </c>
      <c r="F11" s="45" t="s">
        <v>37</v>
      </c>
      <c r="G11" s="45" t="s">
        <v>37</v>
      </c>
      <c r="H11" s="45" t="s">
        <v>48</v>
      </c>
      <c r="I11" s="45" t="s">
        <v>39</v>
      </c>
      <c r="J11" s="45" t="s">
        <v>40</v>
      </c>
      <c r="K11" s="107" t="s">
        <v>97</v>
      </c>
    </row>
    <row r="12" spans="1:12" ht="24.95" customHeight="1" x14ac:dyDescent="0.35">
      <c r="B12" s="44">
        <v>50</v>
      </c>
      <c r="C12" s="45" t="s">
        <v>123</v>
      </c>
      <c r="D12" s="45" t="s">
        <v>122</v>
      </c>
      <c r="E12" s="45" t="s">
        <v>47</v>
      </c>
      <c r="F12" s="45" t="s">
        <v>37</v>
      </c>
      <c r="G12" s="45" t="s">
        <v>37</v>
      </c>
      <c r="H12" s="45" t="s">
        <v>50</v>
      </c>
      <c r="I12" s="45" t="s">
        <v>39</v>
      </c>
      <c r="J12" s="45" t="s">
        <v>43</v>
      </c>
      <c r="K12" s="107" t="s">
        <v>96</v>
      </c>
    </row>
    <row r="13" spans="1:12" ht="24.95" customHeight="1" x14ac:dyDescent="0.35">
      <c r="B13" s="44">
        <v>51</v>
      </c>
      <c r="C13" s="45" t="s">
        <v>49</v>
      </c>
      <c r="D13" s="45" t="s">
        <v>36</v>
      </c>
      <c r="E13" s="45" t="s">
        <v>47</v>
      </c>
      <c r="F13" s="45" t="s">
        <v>37</v>
      </c>
      <c r="G13" s="45" t="s">
        <v>37</v>
      </c>
      <c r="H13" s="45" t="s">
        <v>50</v>
      </c>
      <c r="I13" s="45" t="s">
        <v>39</v>
      </c>
      <c r="J13" s="45" t="s">
        <v>45</v>
      </c>
      <c r="K13" s="107" t="s">
        <v>95</v>
      </c>
    </row>
    <row r="14" spans="1:12" ht="24.95" customHeight="1" x14ac:dyDescent="0.35">
      <c r="B14" s="44">
        <v>52</v>
      </c>
      <c r="C14" s="45" t="s">
        <v>49</v>
      </c>
      <c r="D14" s="45" t="s">
        <v>36</v>
      </c>
      <c r="E14" s="45" t="s">
        <v>47</v>
      </c>
      <c r="F14" s="45" t="s">
        <v>37</v>
      </c>
      <c r="G14" s="45" t="s">
        <v>37</v>
      </c>
      <c r="H14" s="45" t="s">
        <v>50</v>
      </c>
      <c r="I14" s="45" t="s">
        <v>39</v>
      </c>
      <c r="J14" s="45" t="s">
        <v>46</v>
      </c>
      <c r="K14" s="107" t="s">
        <v>94</v>
      </c>
    </row>
    <row r="15" spans="1:12" ht="24.95" customHeight="1" x14ac:dyDescent="0.35">
      <c r="B15" s="44">
        <v>53</v>
      </c>
      <c r="C15" s="45" t="s">
        <v>35</v>
      </c>
      <c r="D15" s="45" t="s">
        <v>36</v>
      </c>
      <c r="E15" s="45" t="s">
        <v>51</v>
      </c>
      <c r="F15" s="45" t="s">
        <v>37</v>
      </c>
      <c r="G15" s="45" t="s">
        <v>37</v>
      </c>
      <c r="H15" s="45" t="s">
        <v>38</v>
      </c>
      <c r="I15" s="45" t="s">
        <v>39</v>
      </c>
      <c r="J15" s="45" t="s">
        <v>40</v>
      </c>
      <c r="K15" s="107" t="s">
        <v>93</v>
      </c>
    </row>
    <row r="16" spans="1:12" ht="24.95" customHeight="1" x14ac:dyDescent="0.35">
      <c r="B16" s="44">
        <v>54</v>
      </c>
      <c r="C16" s="45" t="s">
        <v>35</v>
      </c>
      <c r="D16" s="45" t="s">
        <v>36</v>
      </c>
      <c r="E16" s="45" t="s">
        <v>51</v>
      </c>
      <c r="F16" s="45" t="s">
        <v>37</v>
      </c>
      <c r="G16" s="45" t="s">
        <v>37</v>
      </c>
      <c r="H16" s="45" t="s">
        <v>52</v>
      </c>
      <c r="I16" s="45" t="s">
        <v>39</v>
      </c>
      <c r="J16" s="45" t="s">
        <v>40</v>
      </c>
      <c r="K16" s="107" t="s">
        <v>92</v>
      </c>
    </row>
    <row r="17" spans="2:12" ht="24.95" customHeight="1" x14ac:dyDescent="0.35">
      <c r="B17" s="44">
        <v>55</v>
      </c>
      <c r="C17" s="45" t="s">
        <v>35</v>
      </c>
      <c r="D17" s="45" t="s">
        <v>33</v>
      </c>
      <c r="E17" s="45" t="s">
        <v>37</v>
      </c>
      <c r="F17" s="45" t="s">
        <v>37</v>
      </c>
      <c r="G17" s="45" t="s">
        <v>37</v>
      </c>
      <c r="H17" s="45" t="s">
        <v>38</v>
      </c>
      <c r="I17" s="45" t="s">
        <v>39</v>
      </c>
      <c r="J17" s="45" t="s">
        <v>40</v>
      </c>
      <c r="K17" s="107" t="s">
        <v>91</v>
      </c>
    </row>
    <row r="18" spans="2:12" ht="24.95" customHeight="1" x14ac:dyDescent="0.35">
      <c r="B18" s="44">
        <v>56</v>
      </c>
      <c r="C18" s="45" t="s">
        <v>35</v>
      </c>
      <c r="D18" s="45" t="s">
        <v>33</v>
      </c>
      <c r="E18" s="45" t="s">
        <v>37</v>
      </c>
      <c r="F18" s="45" t="s">
        <v>37</v>
      </c>
      <c r="G18" s="45" t="s">
        <v>37</v>
      </c>
      <c r="H18" s="45" t="s">
        <v>38</v>
      </c>
      <c r="I18" s="45" t="s">
        <v>53</v>
      </c>
      <c r="J18" s="45" t="s">
        <v>40</v>
      </c>
      <c r="K18" s="107" t="s">
        <v>90</v>
      </c>
    </row>
    <row r="19" spans="2:12" ht="24.95" customHeight="1" x14ac:dyDescent="0.35">
      <c r="B19" s="44">
        <v>57</v>
      </c>
      <c r="C19" s="45" t="s">
        <v>35</v>
      </c>
      <c r="D19" s="45" t="s">
        <v>54</v>
      </c>
      <c r="E19" s="45" t="s">
        <v>37</v>
      </c>
      <c r="F19" s="45" t="s">
        <v>55</v>
      </c>
      <c r="G19" s="45" t="s">
        <v>59</v>
      </c>
      <c r="H19" s="45" t="s">
        <v>37</v>
      </c>
      <c r="I19" s="45" t="s">
        <v>37</v>
      </c>
      <c r="J19" s="45" t="s">
        <v>40</v>
      </c>
      <c r="K19" s="107" t="s">
        <v>107</v>
      </c>
    </row>
    <row r="20" spans="2:12" ht="24.95" customHeight="1" x14ac:dyDescent="0.35">
      <c r="B20" s="44">
        <v>58</v>
      </c>
      <c r="C20" s="45" t="s">
        <v>35</v>
      </c>
      <c r="D20" s="45" t="s">
        <v>54</v>
      </c>
      <c r="E20" s="45" t="s">
        <v>37</v>
      </c>
      <c r="F20" s="45" t="s">
        <v>57</v>
      </c>
      <c r="G20" s="45" t="s">
        <v>59</v>
      </c>
      <c r="H20" s="45" t="s">
        <v>37</v>
      </c>
      <c r="I20" s="45" t="s">
        <v>37</v>
      </c>
      <c r="J20" s="45" t="s">
        <v>40</v>
      </c>
      <c r="K20" s="107" t="s">
        <v>106</v>
      </c>
    </row>
    <row r="21" spans="2:12" ht="24.95" customHeight="1" x14ac:dyDescent="0.35">
      <c r="B21" s="44">
        <v>59</v>
      </c>
      <c r="C21" s="45" t="s">
        <v>35</v>
      </c>
      <c r="D21" s="45" t="s">
        <v>54</v>
      </c>
      <c r="E21" s="45" t="s">
        <v>37</v>
      </c>
      <c r="F21" s="45" t="s">
        <v>55</v>
      </c>
      <c r="G21" s="45" t="s">
        <v>58</v>
      </c>
      <c r="H21" s="45" t="s">
        <v>37</v>
      </c>
      <c r="I21" s="45" t="s">
        <v>37</v>
      </c>
      <c r="J21" s="45" t="s">
        <v>40</v>
      </c>
      <c r="K21" s="107" t="s">
        <v>105</v>
      </c>
    </row>
    <row r="22" spans="2:12" ht="24.95" customHeight="1" x14ac:dyDescent="0.35">
      <c r="B22" s="44">
        <v>60</v>
      </c>
      <c r="C22" s="45" t="s">
        <v>35</v>
      </c>
      <c r="D22" s="45" t="s">
        <v>54</v>
      </c>
      <c r="E22" s="45" t="s">
        <v>37</v>
      </c>
      <c r="F22" s="45" t="s">
        <v>55</v>
      </c>
      <c r="G22" s="45" t="s">
        <v>56</v>
      </c>
      <c r="H22" s="45" t="s">
        <v>37</v>
      </c>
      <c r="I22" s="45" t="s">
        <v>37</v>
      </c>
      <c r="J22" s="45" t="s">
        <v>40</v>
      </c>
      <c r="K22" s="107" t="s">
        <v>104</v>
      </c>
    </row>
    <row r="23" spans="2:12" ht="24.95" customHeight="1" x14ac:dyDescent="0.35">
      <c r="B23" s="50" t="s">
        <v>69</v>
      </c>
      <c r="C23" s="51" t="s">
        <v>35</v>
      </c>
      <c r="D23" s="51" t="s">
        <v>33</v>
      </c>
      <c r="E23" s="51" t="s">
        <v>37</v>
      </c>
      <c r="F23" s="51" t="s">
        <v>37</v>
      </c>
      <c r="G23" s="45" t="s">
        <v>37</v>
      </c>
      <c r="H23" s="51" t="s">
        <v>73</v>
      </c>
      <c r="I23" s="51" t="s">
        <v>39</v>
      </c>
      <c r="J23" s="51" t="s">
        <v>40</v>
      </c>
      <c r="K23" s="107" t="s">
        <v>108</v>
      </c>
    </row>
    <row r="24" spans="2:12" ht="24.95" customHeight="1" x14ac:dyDescent="0.35">
      <c r="B24" s="50" t="s">
        <v>70</v>
      </c>
      <c r="C24" s="51" t="s">
        <v>35</v>
      </c>
      <c r="D24" s="51" t="s">
        <v>33</v>
      </c>
      <c r="E24" s="51" t="s">
        <v>37</v>
      </c>
      <c r="F24" s="51" t="s">
        <v>37</v>
      </c>
      <c r="G24" s="45" t="s">
        <v>37</v>
      </c>
      <c r="H24" s="51" t="s">
        <v>42</v>
      </c>
      <c r="I24" s="51" t="s">
        <v>39</v>
      </c>
      <c r="J24" s="51" t="s">
        <v>40</v>
      </c>
      <c r="K24" s="107" t="s">
        <v>109</v>
      </c>
    </row>
    <row r="25" spans="2:12" ht="24.95" customHeight="1" x14ac:dyDescent="0.35">
      <c r="B25" s="50" t="s">
        <v>75</v>
      </c>
      <c r="C25" s="51" t="s">
        <v>74</v>
      </c>
      <c r="D25" s="51" t="s">
        <v>33</v>
      </c>
      <c r="E25" s="51" t="s">
        <v>37</v>
      </c>
      <c r="F25" s="51" t="s">
        <v>37</v>
      </c>
      <c r="G25" s="45"/>
      <c r="H25" s="51" t="s">
        <v>73</v>
      </c>
      <c r="I25" s="51" t="s">
        <v>39</v>
      </c>
      <c r="J25" s="51" t="s">
        <v>40</v>
      </c>
      <c r="K25" s="107" t="s">
        <v>110</v>
      </c>
    </row>
    <row r="26" spans="2:12" ht="18.75" customHeight="1" x14ac:dyDescent="0.35">
      <c r="B26" s="50" t="s">
        <v>76</v>
      </c>
      <c r="C26" s="51" t="s">
        <v>74</v>
      </c>
      <c r="D26" s="51" t="s">
        <v>33</v>
      </c>
      <c r="E26" s="51" t="s">
        <v>37</v>
      </c>
      <c r="F26" s="51" t="s">
        <v>37</v>
      </c>
      <c r="G26" s="45" t="s">
        <v>37</v>
      </c>
      <c r="H26" s="51" t="s">
        <v>42</v>
      </c>
      <c r="I26" s="51" t="s">
        <v>39</v>
      </c>
      <c r="J26" s="51" t="s">
        <v>40</v>
      </c>
      <c r="K26" s="107" t="s">
        <v>111</v>
      </c>
      <c r="L26" s="46"/>
    </row>
    <row r="27" spans="2:12" ht="18.75" customHeight="1" x14ac:dyDescent="0.35">
      <c r="B27" s="50" t="s">
        <v>71</v>
      </c>
      <c r="C27" s="51" t="s">
        <v>35</v>
      </c>
      <c r="D27" s="51" t="s">
        <v>33</v>
      </c>
      <c r="E27" s="51" t="s">
        <v>37</v>
      </c>
      <c r="F27" s="51" t="s">
        <v>37</v>
      </c>
      <c r="G27" s="56" t="s">
        <v>37</v>
      </c>
      <c r="H27" s="51" t="s">
        <v>73</v>
      </c>
      <c r="I27" s="51" t="s">
        <v>53</v>
      </c>
      <c r="J27" s="51" t="s">
        <v>40</v>
      </c>
      <c r="K27" s="107" t="s">
        <v>112</v>
      </c>
    </row>
    <row r="28" spans="2:12" ht="18.75" customHeight="1" x14ac:dyDescent="0.35">
      <c r="B28" s="50" t="s">
        <v>72</v>
      </c>
      <c r="C28" s="51" t="s">
        <v>35</v>
      </c>
      <c r="D28" s="51" t="s">
        <v>33</v>
      </c>
      <c r="E28" s="51" t="s">
        <v>37</v>
      </c>
      <c r="F28" s="51" t="s">
        <v>37</v>
      </c>
      <c r="G28" s="45" t="s">
        <v>37</v>
      </c>
      <c r="H28" s="51" t="s">
        <v>42</v>
      </c>
      <c r="I28" s="51" t="s">
        <v>53</v>
      </c>
      <c r="J28" s="51" t="s">
        <v>40</v>
      </c>
      <c r="K28" s="107" t="s">
        <v>113</v>
      </c>
    </row>
    <row r="29" spans="2:12" ht="18.75" customHeight="1" x14ac:dyDescent="0.35">
      <c r="B29" s="52" t="s">
        <v>77</v>
      </c>
      <c r="C29" s="53" t="s">
        <v>74</v>
      </c>
      <c r="D29" s="53" t="s">
        <v>33</v>
      </c>
      <c r="E29" s="53" t="s">
        <v>37</v>
      </c>
      <c r="F29" s="53" t="s">
        <v>37</v>
      </c>
      <c r="G29" s="53" t="s">
        <v>37</v>
      </c>
      <c r="H29" s="53" t="s">
        <v>73</v>
      </c>
      <c r="I29" s="53" t="s">
        <v>53</v>
      </c>
      <c r="J29" s="53" t="s">
        <v>40</v>
      </c>
      <c r="K29" s="107" t="s">
        <v>114</v>
      </c>
    </row>
    <row r="30" spans="2:12" ht="18.75" customHeight="1" x14ac:dyDescent="0.35">
      <c r="B30" s="54" t="s">
        <v>78</v>
      </c>
      <c r="C30" s="55" t="s">
        <v>74</v>
      </c>
      <c r="D30" s="55" t="s">
        <v>33</v>
      </c>
      <c r="E30" s="55" t="s">
        <v>37</v>
      </c>
      <c r="F30" s="55" t="s">
        <v>37</v>
      </c>
      <c r="G30" s="55" t="s">
        <v>37</v>
      </c>
      <c r="H30" s="55" t="s">
        <v>42</v>
      </c>
      <c r="I30" s="55" t="s">
        <v>53</v>
      </c>
      <c r="J30" s="55" t="s">
        <v>40</v>
      </c>
      <c r="K30" s="107" t="s">
        <v>115</v>
      </c>
    </row>
    <row r="31" spans="2:12" ht="18.75" customHeight="1" x14ac:dyDescent="0.35"/>
    <row r="32" spans="2:12" ht="18.75" customHeight="1" x14ac:dyDescent="0.35"/>
    <row r="33" ht="18.75" customHeight="1" x14ac:dyDescent="0.35"/>
    <row r="34" ht="18.75" customHeight="1" x14ac:dyDescent="0.35"/>
    <row r="35" ht="18.75" customHeight="1" x14ac:dyDescent="0.35"/>
    <row r="36" ht="18.75" customHeight="1" x14ac:dyDescent="0.35"/>
    <row r="37" ht="18.75" customHeight="1" x14ac:dyDescent="0.35"/>
    <row r="38" ht="18.75" customHeight="1" x14ac:dyDescent="0.35"/>
    <row r="39" ht="18.75" customHeight="1" x14ac:dyDescent="0.35"/>
    <row r="40" ht="18.75" customHeight="1" x14ac:dyDescent="0.35"/>
    <row r="41" ht="18.75" customHeight="1" x14ac:dyDescent="0.35"/>
    <row r="42" ht="18.75" customHeight="1" x14ac:dyDescent="0.35"/>
    <row r="43" ht="18.75" customHeight="1" x14ac:dyDescent="0.35"/>
    <row r="44" ht="18.75" customHeight="1" x14ac:dyDescent="0.35"/>
    <row r="45" ht="18.75" customHeight="1" x14ac:dyDescent="0.35"/>
    <row r="46" ht="18.75" customHeight="1" x14ac:dyDescent="0.35"/>
    <row r="47" ht="18.75" customHeight="1" x14ac:dyDescent="0.35"/>
    <row r="48" ht="18.75" customHeight="1" x14ac:dyDescent="0.35"/>
    <row r="49" ht="18.75" customHeight="1" x14ac:dyDescent="0.35"/>
    <row r="50" ht="18.75" customHeight="1" x14ac:dyDescent="0.35"/>
    <row r="51" ht="14.25" customHeight="1" x14ac:dyDescent="0.35"/>
    <row r="52" ht="18.75" customHeight="1" x14ac:dyDescent="0.35"/>
    <row r="53" ht="18.75" customHeight="1" x14ac:dyDescent="0.35"/>
    <row r="54" ht="18.75" customHeight="1" x14ac:dyDescent="0.35"/>
    <row r="55" ht="18.75" customHeight="1" x14ac:dyDescent="0.35"/>
    <row r="56" ht="18.75" customHeight="1" x14ac:dyDescent="0.35"/>
    <row r="57" ht="18.75" customHeight="1" x14ac:dyDescent="0.35"/>
    <row r="58" ht="18.75" customHeight="1" x14ac:dyDescent="0.35"/>
    <row r="59" ht="18.75" customHeight="1" x14ac:dyDescent="0.35"/>
    <row r="60" ht="18.75" customHeight="1" x14ac:dyDescent="0.35"/>
    <row r="61" ht="18.75" customHeight="1" x14ac:dyDescent="0.35"/>
    <row r="62" ht="18.75" customHeight="1" x14ac:dyDescent="0.35"/>
    <row r="63" ht="18.75" customHeight="1" x14ac:dyDescent="0.35"/>
    <row r="64" ht="18.75" customHeight="1" x14ac:dyDescent="0.35"/>
    <row r="65" ht="18.75" customHeight="1" x14ac:dyDescent="0.35"/>
    <row r="66" ht="18.75" customHeight="1" x14ac:dyDescent="0.35"/>
  </sheetData>
  <pageMargins left="0.7" right="0.7" top="0.78740157499999996" bottom="0.78740157499999996" header="0.3" footer="0.3"/>
  <pageSetup paperSize="9" orientation="portrait" horizontalDpi="300" verticalDpi="300" r:id="rId1"/>
  <drawing r:id="rId2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7F7B9-D42D-4F72-B4EC-A2F886059794}">
  <sheetPr>
    <tabColor theme="3"/>
  </sheetPr>
  <dimension ref="A1:Z42"/>
  <sheetViews>
    <sheetView showGridLines="0" topLeftCell="A7" zoomScaleNormal="100" workbookViewId="0">
      <selection activeCell="C38" sqref="C38"/>
    </sheetView>
  </sheetViews>
  <sheetFormatPr baseColWidth="10" defaultColWidth="11.3984375" defaultRowHeight="12.75" x14ac:dyDescent="0.35"/>
  <cols>
    <col min="1" max="1" width="18" style="2" bestFit="1" customWidth="1"/>
    <col min="2" max="2" width="6.59765625" style="2" customWidth="1"/>
    <col min="3" max="6" width="14.59765625" style="2" customWidth="1"/>
    <col min="7" max="7" width="25.265625" style="2" customWidth="1"/>
    <col min="8" max="8" width="14.59765625" style="2" customWidth="1"/>
    <col min="9" max="9" width="15.265625" style="2" customWidth="1"/>
    <col min="10" max="10" width="18.3984375" style="2" customWidth="1"/>
    <col min="11" max="11" width="14.59765625" style="2" customWidth="1"/>
    <col min="12" max="12" width="19.59765625" style="2" customWidth="1"/>
    <col min="13" max="13" width="19" style="1" customWidth="1"/>
    <col min="14" max="14" width="15.86328125" style="1" customWidth="1"/>
    <col min="15" max="15" width="72.86328125" style="1" customWidth="1"/>
    <col min="16" max="16384" width="11.3984375" style="2"/>
  </cols>
  <sheetData>
    <row r="1" spans="1:26" ht="15.95" customHeight="1" x14ac:dyDescent="0.35">
      <c r="A1" s="8" t="s">
        <v>1</v>
      </c>
      <c r="B1" s="110" t="s">
        <v>22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</row>
    <row r="2" spans="1:26" ht="15.95" customHeight="1" x14ac:dyDescent="6.25">
      <c r="A2" s="8" t="s">
        <v>2</v>
      </c>
      <c r="B2" s="110" t="s">
        <v>63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35"/>
    </row>
    <row r="3" spans="1:26" ht="15.95" customHeight="1" x14ac:dyDescent="0.35">
      <c r="A3" s="8" t="s">
        <v>0</v>
      </c>
      <c r="B3" s="110" t="s">
        <v>5</v>
      </c>
      <c r="C3" s="111"/>
      <c r="D3" s="111"/>
      <c r="E3" s="111"/>
      <c r="F3" s="111"/>
      <c r="G3" s="111"/>
      <c r="H3" s="111"/>
      <c r="I3" s="111"/>
      <c r="J3" s="111"/>
      <c r="K3" s="111"/>
      <c r="L3" s="111"/>
      <c r="Z3" s="2" t="str">
        <f>"Quelle: "&amp;'Daten Smog'!B3</f>
        <v>Quelle: Quellenangabe</v>
      </c>
    </row>
    <row r="4" spans="1:26" x14ac:dyDescent="0.35">
      <c r="A4" s="8" t="s">
        <v>3</v>
      </c>
      <c r="B4" s="110" t="s">
        <v>4</v>
      </c>
      <c r="C4" s="111"/>
      <c r="D4" s="111"/>
      <c r="E4" s="111"/>
      <c r="F4" s="111"/>
      <c r="G4" s="111"/>
      <c r="H4" s="111"/>
      <c r="I4" s="111"/>
      <c r="J4" s="111"/>
      <c r="K4" s="111"/>
      <c r="L4" s="111"/>
    </row>
    <row r="5" spans="1:26" x14ac:dyDescent="0.35">
      <c r="A5" s="8" t="s">
        <v>6</v>
      </c>
      <c r="B5" s="110" t="s">
        <v>82</v>
      </c>
      <c r="C5" s="111"/>
      <c r="D5" s="111"/>
      <c r="E5" s="111"/>
      <c r="F5" s="111"/>
      <c r="G5" s="111"/>
      <c r="H5" s="111"/>
      <c r="I5" s="111"/>
      <c r="J5" s="111"/>
      <c r="K5" s="111"/>
      <c r="L5" s="111"/>
    </row>
    <row r="6" spans="1:26" x14ac:dyDescent="0.35">
      <c r="A6" s="9" t="s">
        <v>7</v>
      </c>
      <c r="B6" s="108" t="s">
        <v>16</v>
      </c>
      <c r="C6" s="109"/>
      <c r="D6" s="109"/>
      <c r="E6" s="109"/>
      <c r="F6" s="109"/>
      <c r="G6" s="109"/>
      <c r="H6" s="109"/>
      <c r="I6" s="109"/>
      <c r="J6" s="109"/>
      <c r="K6" s="109"/>
      <c r="L6" s="109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35">
      <c r="A9" s="99" t="s">
        <v>88</v>
      </c>
      <c r="B9" s="85" t="s">
        <v>15</v>
      </c>
      <c r="C9" s="86" t="s">
        <v>8</v>
      </c>
      <c r="D9" s="86" t="s">
        <v>17</v>
      </c>
      <c r="E9" s="86" t="s">
        <v>18</v>
      </c>
      <c r="F9" s="86" t="s">
        <v>14</v>
      </c>
      <c r="G9" s="86" t="s">
        <v>10</v>
      </c>
      <c r="H9" s="86" t="s">
        <v>19</v>
      </c>
      <c r="I9" s="86" t="s">
        <v>20</v>
      </c>
      <c r="J9" s="86" t="s">
        <v>21</v>
      </c>
      <c r="K9" s="86" t="s">
        <v>9</v>
      </c>
      <c r="L9" s="86" t="s">
        <v>11</v>
      </c>
      <c r="M9" s="86" t="s">
        <v>12</v>
      </c>
      <c r="N9" s="86" t="s">
        <v>13</v>
      </c>
      <c r="O9" s="87" t="s">
        <v>89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35">
      <c r="A10" s="97">
        <v>1</v>
      </c>
      <c r="B10" s="76">
        <v>56</v>
      </c>
      <c r="C10" s="77">
        <v>0</v>
      </c>
      <c r="D10" s="77">
        <v>2.7078970814930927</v>
      </c>
      <c r="E10" s="77">
        <v>0</v>
      </c>
      <c r="F10" s="77">
        <v>0</v>
      </c>
      <c r="G10" s="77">
        <v>0</v>
      </c>
      <c r="H10" s="77">
        <v>18.404021748539016</v>
      </c>
      <c r="I10" s="77">
        <v>0</v>
      </c>
      <c r="J10" s="77">
        <v>9.6832526753979449E-4</v>
      </c>
      <c r="K10" s="77">
        <v>2.9899196167173459E-2</v>
      </c>
      <c r="L10" s="77">
        <v>0</v>
      </c>
      <c r="M10" s="77">
        <v>0</v>
      </c>
      <c r="N10" s="77">
        <v>21.142786351466821</v>
      </c>
      <c r="O10" s="78" t="s">
        <v>90</v>
      </c>
    </row>
    <row r="11" spans="1:26" x14ac:dyDescent="0.35">
      <c r="A11" s="98">
        <v>2</v>
      </c>
      <c r="B11" s="80">
        <v>55</v>
      </c>
      <c r="C11" s="81">
        <v>0</v>
      </c>
      <c r="D11" s="81">
        <v>2.0980268777875719</v>
      </c>
      <c r="E11" s="81">
        <v>0</v>
      </c>
      <c r="F11" s="81">
        <v>0</v>
      </c>
      <c r="G11" s="81">
        <v>0</v>
      </c>
      <c r="H11" s="81">
        <v>17.161378520455123</v>
      </c>
      <c r="I11" s="81">
        <v>0</v>
      </c>
      <c r="J11" s="81">
        <v>9.4116619854730838E-4</v>
      </c>
      <c r="K11" s="81">
        <v>0.33741442665446325</v>
      </c>
      <c r="L11" s="81">
        <v>0</v>
      </c>
      <c r="M11" s="81">
        <v>0</v>
      </c>
      <c r="N11" s="81">
        <v>19.597760991095704</v>
      </c>
      <c r="O11" s="82" t="s">
        <v>91</v>
      </c>
    </row>
    <row r="12" spans="1:26" x14ac:dyDescent="0.35">
      <c r="A12" s="98">
        <v>3</v>
      </c>
      <c r="B12" s="76">
        <v>54</v>
      </c>
      <c r="C12" s="77">
        <v>0.12680832723468832</v>
      </c>
      <c r="D12" s="77">
        <v>2.4325705826867683</v>
      </c>
      <c r="E12" s="77">
        <v>8.5769355112820231E-2</v>
      </c>
      <c r="F12" s="77">
        <v>0</v>
      </c>
      <c r="G12" s="77">
        <v>0</v>
      </c>
      <c r="H12" s="77">
        <v>256.65672852924479</v>
      </c>
      <c r="I12" s="77">
        <v>16.800311416638831</v>
      </c>
      <c r="J12" s="77">
        <v>1.4320020087468218E-2</v>
      </c>
      <c r="K12" s="77">
        <v>1.2688118502267667</v>
      </c>
      <c r="L12" s="77">
        <v>0</v>
      </c>
      <c r="M12" s="77">
        <v>0.16943328399832927</v>
      </c>
      <c r="N12" s="77">
        <v>277.55475336523045</v>
      </c>
      <c r="O12" s="78" t="s">
        <v>92</v>
      </c>
    </row>
    <row r="13" spans="1:26" x14ac:dyDescent="0.35">
      <c r="A13" s="98">
        <v>4</v>
      </c>
      <c r="B13" s="80">
        <v>53</v>
      </c>
      <c r="C13" s="81">
        <v>0.12680832723468832</v>
      </c>
      <c r="D13" s="81">
        <v>2.4325705826867683</v>
      </c>
      <c r="E13" s="81">
        <v>8.5769355112820231E-2</v>
      </c>
      <c r="F13" s="81">
        <v>0</v>
      </c>
      <c r="G13" s="81">
        <v>0</v>
      </c>
      <c r="H13" s="81">
        <v>19.558239106911174</v>
      </c>
      <c r="I13" s="81">
        <v>14.119490187347278</v>
      </c>
      <c r="J13" s="81">
        <v>1.0912411238599633E-3</v>
      </c>
      <c r="K13" s="81">
        <v>1.2688118502267667</v>
      </c>
      <c r="L13" s="81">
        <v>0</v>
      </c>
      <c r="M13" s="81">
        <v>0.16943328399832927</v>
      </c>
      <c r="N13" s="81">
        <v>37.762213934641686</v>
      </c>
      <c r="O13" s="82" t="s">
        <v>93</v>
      </c>
    </row>
    <row r="14" spans="1:26" x14ac:dyDescent="0.35">
      <c r="A14" s="98">
        <v>5</v>
      </c>
      <c r="B14" s="76">
        <v>52</v>
      </c>
      <c r="C14" s="77">
        <v>0.12803151311122746</v>
      </c>
      <c r="D14" s="77">
        <v>2.4560350194892528</v>
      </c>
      <c r="E14" s="77">
        <v>5.6719684776551311</v>
      </c>
      <c r="F14" s="77">
        <v>0</v>
      </c>
      <c r="G14" s="77">
        <v>0</v>
      </c>
      <c r="H14" s="77">
        <v>22.990619914742574</v>
      </c>
      <c r="I14" s="77">
        <v>2.9416202359290611</v>
      </c>
      <c r="J14" s="77">
        <v>1.8912811393571972E-2</v>
      </c>
      <c r="K14" s="77">
        <v>0.95128121232595308</v>
      </c>
      <c r="L14" s="77">
        <v>0</v>
      </c>
      <c r="M14" s="77">
        <v>13.905639530467749</v>
      </c>
      <c r="N14" s="77">
        <v>49.064108715114514</v>
      </c>
      <c r="O14" s="78" t="s">
        <v>94</v>
      </c>
    </row>
    <row r="15" spans="1:26" x14ac:dyDescent="0.35">
      <c r="A15" s="98">
        <v>6</v>
      </c>
      <c r="B15" s="80">
        <v>51</v>
      </c>
      <c r="C15" s="81">
        <v>0.12682707581542893</v>
      </c>
      <c r="D15" s="81">
        <v>2.4329302376634665</v>
      </c>
      <c r="E15" s="81">
        <v>5.6186102831835294</v>
      </c>
      <c r="F15" s="81">
        <v>0</v>
      </c>
      <c r="G15" s="81">
        <v>0</v>
      </c>
      <c r="H15" s="81">
        <v>22.774339099137524</v>
      </c>
      <c r="I15" s="81">
        <v>3.0611992853730525</v>
      </c>
      <c r="J15" s="81">
        <v>1.8734891951262225E-2</v>
      </c>
      <c r="K15" s="81">
        <v>0.94233217670905423</v>
      </c>
      <c r="L15" s="81">
        <v>0</v>
      </c>
      <c r="M15" s="81">
        <v>1.2707496299874697</v>
      </c>
      <c r="N15" s="81">
        <v>36.245722679820787</v>
      </c>
      <c r="O15" s="82" t="s">
        <v>95</v>
      </c>
    </row>
    <row r="16" spans="1:26" x14ac:dyDescent="0.35">
      <c r="A16" s="98">
        <v>7</v>
      </c>
      <c r="B16" s="76">
        <v>50</v>
      </c>
      <c r="C16" s="77">
        <v>0.1268270758154289</v>
      </c>
      <c r="D16" s="77">
        <v>2.4329302376634665</v>
      </c>
      <c r="E16" s="77">
        <v>5.6186102831835321</v>
      </c>
      <c r="F16" s="77">
        <v>0</v>
      </c>
      <c r="G16" s="77">
        <v>0</v>
      </c>
      <c r="H16" s="77">
        <v>22.774339099137528</v>
      </c>
      <c r="I16" s="77">
        <v>2.8837799811494595</v>
      </c>
      <c r="J16" s="77">
        <v>1.8734891951262576E-2</v>
      </c>
      <c r="K16" s="77">
        <v>0.94233217670905423</v>
      </c>
      <c r="L16" s="77">
        <v>4.3279270236349507</v>
      </c>
      <c r="M16" s="77">
        <v>0.16943328399832927</v>
      </c>
      <c r="N16" s="77">
        <v>39.294914053243005</v>
      </c>
      <c r="O16" s="78" t="s">
        <v>96</v>
      </c>
    </row>
    <row r="17" spans="1:15" x14ac:dyDescent="0.35">
      <c r="A17" s="98">
        <v>8</v>
      </c>
      <c r="B17" s="80">
        <v>49</v>
      </c>
      <c r="C17" s="81">
        <v>0.1268270758154289</v>
      </c>
      <c r="D17" s="81">
        <v>2.4329302376634665</v>
      </c>
      <c r="E17" s="81">
        <v>5.6186102831835321</v>
      </c>
      <c r="F17" s="81">
        <v>0</v>
      </c>
      <c r="G17" s="81">
        <v>0</v>
      </c>
      <c r="H17" s="81">
        <v>15.455987804247275</v>
      </c>
      <c r="I17" s="81">
        <v>1.9571004025520298</v>
      </c>
      <c r="J17" s="81">
        <v>8.4763897429209487E-4</v>
      </c>
      <c r="K17" s="81">
        <v>0.94233217670905423</v>
      </c>
      <c r="L17" s="81">
        <v>0</v>
      </c>
      <c r="M17" s="81">
        <v>0.16943328399832927</v>
      </c>
      <c r="N17" s="81">
        <v>26.704068903143412</v>
      </c>
      <c r="O17" s="82" t="s">
        <v>97</v>
      </c>
    </row>
    <row r="18" spans="1:15" x14ac:dyDescent="0.35">
      <c r="A18" s="98">
        <v>9</v>
      </c>
      <c r="B18" s="76">
        <v>48</v>
      </c>
      <c r="C18" s="77">
        <v>0.1268270758154289</v>
      </c>
      <c r="D18" s="77">
        <v>2.4329302376634665</v>
      </c>
      <c r="E18" s="77">
        <v>5.6186102831835321</v>
      </c>
      <c r="F18" s="77">
        <v>0</v>
      </c>
      <c r="G18" s="77">
        <v>0</v>
      </c>
      <c r="H18" s="77">
        <v>103.66319780258534</v>
      </c>
      <c r="I18" s="77">
        <v>12.87436817105417</v>
      </c>
      <c r="J18" s="77">
        <v>5.5630217563051032E-3</v>
      </c>
      <c r="K18" s="77">
        <v>0.94233217670905423</v>
      </c>
      <c r="L18" s="77">
        <v>0</v>
      </c>
      <c r="M18" s="77">
        <v>0.16943328399832927</v>
      </c>
      <c r="N18" s="77">
        <v>125.83326205276563</v>
      </c>
      <c r="O18" s="78" t="s">
        <v>98</v>
      </c>
    </row>
    <row r="19" spans="1:15" x14ac:dyDescent="0.35">
      <c r="A19" s="98">
        <v>10</v>
      </c>
      <c r="B19" s="80">
        <v>47</v>
      </c>
      <c r="C19" s="81">
        <v>0.13083444937108091</v>
      </c>
      <c r="D19" s="81">
        <v>2.5098038881396936</v>
      </c>
      <c r="E19" s="81">
        <v>1.9440053855881E-3</v>
      </c>
      <c r="F19" s="81">
        <v>0</v>
      </c>
      <c r="G19" s="81">
        <v>0</v>
      </c>
      <c r="H19" s="81">
        <v>56.891620789250531</v>
      </c>
      <c r="I19" s="81">
        <v>0.69883298803139671</v>
      </c>
      <c r="J19" s="81">
        <v>4.6408528353191945E-2</v>
      </c>
      <c r="K19" s="81">
        <v>1.4213849248206429</v>
      </c>
      <c r="L19" s="81">
        <v>0</v>
      </c>
      <c r="M19" s="81">
        <v>18.627415870861444</v>
      </c>
      <c r="N19" s="81">
        <v>80.328245444213564</v>
      </c>
      <c r="O19" s="82" t="s">
        <v>99</v>
      </c>
    </row>
    <row r="20" spans="1:15" x14ac:dyDescent="0.35">
      <c r="A20" s="98">
        <v>11</v>
      </c>
      <c r="B20" s="76">
        <v>46</v>
      </c>
      <c r="C20" s="77">
        <v>0.12681965839839673</v>
      </c>
      <c r="D20" s="77">
        <v>2.4327879489758151</v>
      </c>
      <c r="E20" s="77">
        <v>1.8843549427322954E-3</v>
      </c>
      <c r="F20" s="77">
        <v>0</v>
      </c>
      <c r="G20" s="77">
        <v>0</v>
      </c>
      <c r="H20" s="77">
        <v>55.108921795708085</v>
      </c>
      <c r="I20" s="77">
        <v>1.3626497546459746</v>
      </c>
      <c r="J20" s="77">
        <v>4.4984408748131456E-2</v>
      </c>
      <c r="K20" s="77">
        <v>1.3777690335681407</v>
      </c>
      <c r="L20" s="77">
        <v>0</v>
      </c>
      <c r="M20" s="77">
        <v>2.1179160499791161</v>
      </c>
      <c r="N20" s="77">
        <v>62.573733004966385</v>
      </c>
      <c r="O20" s="78" t="s">
        <v>100</v>
      </c>
    </row>
    <row r="21" spans="1:15" x14ac:dyDescent="0.35">
      <c r="A21" s="98">
        <v>12</v>
      </c>
      <c r="B21" s="80">
        <v>45</v>
      </c>
      <c r="C21" s="81">
        <v>0.12681965839839673</v>
      </c>
      <c r="D21" s="81">
        <v>2.4327879489757711</v>
      </c>
      <c r="E21" s="81">
        <v>1.8843549427322954E-3</v>
      </c>
      <c r="F21" s="81">
        <v>0</v>
      </c>
      <c r="G21" s="81">
        <v>0</v>
      </c>
      <c r="H21" s="81">
        <v>55.10892179570709</v>
      </c>
      <c r="I21" s="81">
        <v>0.60788908679546594</v>
      </c>
      <c r="J21" s="81">
        <v>4.4984408748130644E-2</v>
      </c>
      <c r="K21" s="81">
        <v>1.3777690335681336</v>
      </c>
      <c r="L21" s="81">
        <v>6.8849719958467919</v>
      </c>
      <c r="M21" s="81">
        <v>0.16943328399832927</v>
      </c>
      <c r="N21" s="81">
        <v>66.755461566980841</v>
      </c>
      <c r="O21" s="82" t="s">
        <v>101</v>
      </c>
    </row>
    <row r="22" spans="1:15" x14ac:dyDescent="0.35">
      <c r="A22" s="98">
        <v>13</v>
      </c>
      <c r="B22" s="76">
        <v>44</v>
      </c>
      <c r="C22" s="77">
        <v>0.12681965839839673</v>
      </c>
      <c r="D22" s="77">
        <v>2.4327879489757711</v>
      </c>
      <c r="E22" s="77">
        <v>1.8843549427322954E-3</v>
      </c>
      <c r="F22" s="77">
        <v>0</v>
      </c>
      <c r="G22" s="77">
        <v>0</v>
      </c>
      <c r="H22" s="77">
        <v>102.22187268368633</v>
      </c>
      <c r="I22" s="77">
        <v>1.1275771474274983</v>
      </c>
      <c r="J22" s="77">
        <v>5.5626964058067326E-3</v>
      </c>
      <c r="K22" s="77">
        <v>1.3777690335681336</v>
      </c>
      <c r="L22" s="77">
        <v>0</v>
      </c>
      <c r="M22" s="77">
        <v>0.16943328399832927</v>
      </c>
      <c r="N22" s="77">
        <v>107.463706807403</v>
      </c>
      <c r="O22" s="78" t="s">
        <v>102</v>
      </c>
    </row>
    <row r="23" spans="1:15" x14ac:dyDescent="0.35">
      <c r="A23" s="98">
        <v>14</v>
      </c>
      <c r="B23" s="80">
        <v>43</v>
      </c>
      <c r="C23" s="81">
        <v>0.12319824493655981</v>
      </c>
      <c r="D23" s="81">
        <v>2.3633181905844753</v>
      </c>
      <c r="E23" s="81">
        <v>1.9969655975380145</v>
      </c>
      <c r="F23" s="81">
        <v>0</v>
      </c>
      <c r="G23" s="81">
        <v>0</v>
      </c>
      <c r="H23" s="81">
        <v>19.320191084558818</v>
      </c>
      <c r="I23" s="81">
        <v>0.2155241744478337</v>
      </c>
      <c r="J23" s="81">
        <v>1.060174786576451E-3</v>
      </c>
      <c r="K23" s="81">
        <v>0.94003347801857917</v>
      </c>
      <c r="L23" s="81">
        <v>0</v>
      </c>
      <c r="M23" s="81">
        <v>0.16943328399832927</v>
      </c>
      <c r="N23" s="81">
        <v>25.12972422886919</v>
      </c>
      <c r="O23" s="82" t="s">
        <v>103</v>
      </c>
    </row>
    <row r="24" spans="1:15" x14ac:dyDescent="0.35">
      <c r="A24" s="97">
        <v>15</v>
      </c>
      <c r="B24" s="76">
        <v>60</v>
      </c>
      <c r="C24" s="77">
        <v>0</v>
      </c>
      <c r="D24" s="77">
        <v>0</v>
      </c>
      <c r="E24" s="77">
        <v>4.1693855304585536</v>
      </c>
      <c r="F24" s="77">
        <v>6.4731820872089862</v>
      </c>
      <c r="G24" s="77">
        <v>1.9203274601485527</v>
      </c>
      <c r="H24" s="77">
        <v>0</v>
      </c>
      <c r="I24" s="77">
        <v>46.58277419539759</v>
      </c>
      <c r="J24" s="77">
        <v>0</v>
      </c>
      <c r="K24" s="77">
        <v>0.11033714329071342</v>
      </c>
      <c r="L24" s="77">
        <v>0</v>
      </c>
      <c r="M24" s="77">
        <v>0.14414413166516232</v>
      </c>
      <c r="N24" s="77">
        <v>59.400150548169563</v>
      </c>
      <c r="O24" s="78" t="s">
        <v>104</v>
      </c>
    </row>
    <row r="25" spans="1:15" x14ac:dyDescent="0.35">
      <c r="A25" s="97">
        <v>16</v>
      </c>
      <c r="B25" s="80">
        <v>59</v>
      </c>
      <c r="C25" s="81">
        <v>0</v>
      </c>
      <c r="D25" s="81">
        <v>0</v>
      </c>
      <c r="E25" s="81">
        <v>4.1693855304585536</v>
      </c>
      <c r="F25" s="81">
        <v>6.3064778180531293</v>
      </c>
      <c r="G25" s="81">
        <v>1.9031803816122814</v>
      </c>
      <c r="H25" s="81">
        <v>0</v>
      </c>
      <c r="I25" s="81">
        <v>35.174636040034457</v>
      </c>
      <c r="J25" s="81">
        <v>1.4006475385083138E-3</v>
      </c>
      <c r="K25" s="81">
        <v>0.11363281699968236</v>
      </c>
      <c r="L25" s="81">
        <v>0</v>
      </c>
      <c r="M25" s="81">
        <v>0.14414413166516232</v>
      </c>
      <c r="N25" s="81">
        <v>47.812857366361783</v>
      </c>
      <c r="O25" s="82" t="s">
        <v>105</v>
      </c>
    </row>
    <row r="26" spans="1:15" x14ac:dyDescent="0.35">
      <c r="A26" s="97">
        <v>17</v>
      </c>
      <c r="B26" s="76">
        <v>58</v>
      </c>
      <c r="C26" s="77">
        <v>0</v>
      </c>
      <c r="D26" s="77">
        <v>0</v>
      </c>
      <c r="E26" s="77">
        <v>1.9359096918030512</v>
      </c>
      <c r="F26" s="77">
        <v>4.6461269484840324</v>
      </c>
      <c r="G26" s="77">
        <v>17.202390836560426</v>
      </c>
      <c r="H26" s="77">
        <v>0</v>
      </c>
      <c r="I26" s="77">
        <v>216.63845136329365</v>
      </c>
      <c r="J26" s="77">
        <v>0</v>
      </c>
      <c r="K26" s="77">
        <v>8.5645163272966091E-2</v>
      </c>
      <c r="L26" s="77">
        <v>0</v>
      </c>
      <c r="M26" s="77">
        <v>0.14414413166516232</v>
      </c>
      <c r="N26" s="77">
        <v>240.6526681350793</v>
      </c>
      <c r="O26" s="78" t="s">
        <v>106</v>
      </c>
    </row>
    <row r="27" spans="1:15" x14ac:dyDescent="0.35">
      <c r="A27" s="97">
        <v>18</v>
      </c>
      <c r="B27" s="80">
        <v>57</v>
      </c>
      <c r="C27" s="81">
        <v>0</v>
      </c>
      <c r="D27" s="81">
        <v>0</v>
      </c>
      <c r="E27" s="81">
        <v>4.1693855304585536</v>
      </c>
      <c r="F27" s="81">
        <v>8.4951844786596276</v>
      </c>
      <c r="G27" s="81">
        <v>2.1283007062620785</v>
      </c>
      <c r="H27" s="81">
        <v>0</v>
      </c>
      <c r="I27" s="81">
        <v>326.11986269532707</v>
      </c>
      <c r="J27" s="81">
        <v>0</v>
      </c>
      <c r="K27" s="81">
        <v>0.16183153913376347</v>
      </c>
      <c r="L27" s="81">
        <v>0</v>
      </c>
      <c r="M27" s="81">
        <v>0.14414413166516232</v>
      </c>
      <c r="N27" s="81">
        <v>341.21870908150623</v>
      </c>
      <c r="O27" s="82" t="s">
        <v>107</v>
      </c>
    </row>
    <row r="28" spans="1:15" x14ac:dyDescent="0.35">
      <c r="A28" s="75">
        <v>19</v>
      </c>
      <c r="B28" s="88" t="s">
        <v>69</v>
      </c>
      <c r="C28" s="89">
        <v>0</v>
      </c>
      <c r="D28" s="89">
        <v>2.0980268777875697</v>
      </c>
      <c r="E28" s="89">
        <v>0</v>
      </c>
      <c r="F28" s="89">
        <v>0</v>
      </c>
      <c r="G28" s="89">
        <v>0</v>
      </c>
      <c r="H28" s="89">
        <v>225.20346765551315</v>
      </c>
      <c r="I28" s="89">
        <v>0</v>
      </c>
      <c r="J28" s="89">
        <v>1.2350633214014672E-2</v>
      </c>
      <c r="K28" s="89">
        <v>0.33741442665446325</v>
      </c>
      <c r="L28" s="89">
        <v>0</v>
      </c>
      <c r="M28" s="89">
        <v>0</v>
      </c>
      <c r="N28" s="89">
        <v>227.65125959316921</v>
      </c>
      <c r="O28" s="90" t="s">
        <v>108</v>
      </c>
    </row>
    <row r="29" spans="1:15" x14ac:dyDescent="0.35">
      <c r="A29" s="75">
        <v>20</v>
      </c>
      <c r="B29" s="91" t="s">
        <v>70</v>
      </c>
      <c r="C29" s="92">
        <v>0</v>
      </c>
      <c r="D29" s="92">
        <v>2.0980268777875697</v>
      </c>
      <c r="E29" s="92">
        <v>0</v>
      </c>
      <c r="F29" s="92">
        <v>0</v>
      </c>
      <c r="G29" s="92">
        <v>0</v>
      </c>
      <c r="H29" s="92">
        <v>87.672361148236845</v>
      </c>
      <c r="I29" s="92">
        <v>0</v>
      </c>
      <c r="J29" s="92">
        <v>4.7972425971739424E-3</v>
      </c>
      <c r="K29" s="92">
        <v>0.33741442665446325</v>
      </c>
      <c r="L29" s="92">
        <v>0</v>
      </c>
      <c r="M29" s="92">
        <v>0</v>
      </c>
      <c r="N29" s="92">
        <v>90.11259969527606</v>
      </c>
      <c r="O29" s="93" t="s">
        <v>109</v>
      </c>
    </row>
    <row r="30" spans="1:15" x14ac:dyDescent="0.35">
      <c r="A30" s="75">
        <v>21</v>
      </c>
      <c r="B30" s="88" t="s">
        <v>75</v>
      </c>
      <c r="C30" s="89">
        <v>0</v>
      </c>
      <c r="D30" s="89">
        <v>1.7516849237099621</v>
      </c>
      <c r="E30" s="89">
        <v>0</v>
      </c>
      <c r="F30" s="89">
        <v>0</v>
      </c>
      <c r="G30" s="89">
        <v>0</v>
      </c>
      <c r="H30" s="89">
        <v>19.865331924660943</v>
      </c>
      <c r="I30" s="89">
        <v>0</v>
      </c>
      <c r="J30" s="89">
        <v>1.288703812616604E-3</v>
      </c>
      <c r="K30" s="89">
        <v>0.33741442665446325</v>
      </c>
      <c r="L30" s="89">
        <v>0</v>
      </c>
      <c r="M30" s="89">
        <v>0</v>
      </c>
      <c r="N30" s="89">
        <v>21.955719978837983</v>
      </c>
      <c r="O30" s="90" t="s">
        <v>110</v>
      </c>
    </row>
    <row r="31" spans="1:15" x14ac:dyDescent="0.35">
      <c r="A31" s="75">
        <v>22</v>
      </c>
      <c r="B31" s="91" t="s">
        <v>76</v>
      </c>
      <c r="C31" s="92">
        <v>0</v>
      </c>
      <c r="D31" s="92">
        <v>1.7516849237099621</v>
      </c>
      <c r="E31" s="92">
        <v>0</v>
      </c>
      <c r="F31" s="92">
        <v>0</v>
      </c>
      <c r="G31" s="92">
        <v>0</v>
      </c>
      <c r="H31" s="92">
        <v>33.11918128668993</v>
      </c>
      <c r="I31" s="92">
        <v>0</v>
      </c>
      <c r="J31" s="92">
        <v>2.1423674550535392E-3</v>
      </c>
      <c r="K31" s="92">
        <v>0.33741442665446325</v>
      </c>
      <c r="L31" s="92">
        <v>0</v>
      </c>
      <c r="M31" s="92">
        <v>0</v>
      </c>
      <c r="N31" s="92">
        <v>35.210423004509401</v>
      </c>
      <c r="O31" s="93" t="s">
        <v>111</v>
      </c>
    </row>
    <row r="32" spans="1:15" x14ac:dyDescent="0.35">
      <c r="A32" s="75">
        <v>23</v>
      </c>
      <c r="B32" s="88" t="s">
        <v>71</v>
      </c>
      <c r="C32" s="89">
        <v>0</v>
      </c>
      <c r="D32" s="89">
        <v>2.7078970814930932</v>
      </c>
      <c r="E32" s="89">
        <v>0</v>
      </c>
      <c r="F32" s="89">
        <v>0</v>
      </c>
      <c r="G32" s="89">
        <v>0</v>
      </c>
      <c r="H32" s="89">
        <v>241.5102907752046</v>
      </c>
      <c r="I32" s="89">
        <v>0</v>
      </c>
      <c r="J32" s="89">
        <v>1.2707033284563374E-2</v>
      </c>
      <c r="K32" s="89">
        <v>2.9899196167173459E-2</v>
      </c>
      <c r="L32" s="89">
        <v>0</v>
      </c>
      <c r="M32" s="89">
        <v>0</v>
      </c>
      <c r="N32" s="89">
        <v>244.26079408614942</v>
      </c>
      <c r="O32" s="90" t="s">
        <v>112</v>
      </c>
    </row>
    <row r="33" spans="1:15" x14ac:dyDescent="0.35">
      <c r="A33" s="75">
        <v>24</v>
      </c>
      <c r="B33" s="91" t="s">
        <v>72</v>
      </c>
      <c r="C33" s="92">
        <v>0</v>
      </c>
      <c r="D33" s="92">
        <v>2.7078970814930932</v>
      </c>
      <c r="E33" s="92">
        <v>0</v>
      </c>
      <c r="F33" s="92">
        <v>0</v>
      </c>
      <c r="G33" s="92">
        <v>0</v>
      </c>
      <c r="H33" s="92">
        <v>94.036081375940668</v>
      </c>
      <c r="I33" s="92">
        <v>0</v>
      </c>
      <c r="J33" s="92">
        <v>4.9356758086170835E-3</v>
      </c>
      <c r="K33" s="92">
        <v>2.9899196167173459E-2</v>
      </c>
      <c r="L33" s="92">
        <v>0</v>
      </c>
      <c r="M33" s="92">
        <v>0</v>
      </c>
      <c r="N33" s="92">
        <v>96.778813329409545</v>
      </c>
      <c r="O33" s="93" t="s">
        <v>113</v>
      </c>
    </row>
    <row r="34" spans="1:15" x14ac:dyDescent="0.35">
      <c r="A34" s="75">
        <v>25</v>
      </c>
      <c r="B34" s="88" t="s">
        <v>77</v>
      </c>
      <c r="C34" s="89">
        <v>0</v>
      </c>
      <c r="D34" s="89">
        <v>0.89094193677449074</v>
      </c>
      <c r="E34" s="89">
        <v>0</v>
      </c>
      <c r="F34" s="89">
        <v>0</v>
      </c>
      <c r="G34" s="89">
        <v>0</v>
      </c>
      <c r="H34" s="89">
        <v>19.880999821149558</v>
      </c>
      <c r="I34" s="89">
        <v>0</v>
      </c>
      <c r="J34" s="89">
        <v>1.3258917139795691E-3</v>
      </c>
      <c r="K34" s="89">
        <v>2.9899196167173459E-2</v>
      </c>
      <c r="L34" s="89">
        <v>0</v>
      </c>
      <c r="M34" s="89">
        <v>0</v>
      </c>
      <c r="N34" s="89">
        <v>20.803166845805201</v>
      </c>
      <c r="O34" s="90" t="s">
        <v>114</v>
      </c>
    </row>
    <row r="35" spans="1:15" x14ac:dyDescent="0.35">
      <c r="A35" s="83">
        <v>26</v>
      </c>
      <c r="B35" s="94" t="s">
        <v>78</v>
      </c>
      <c r="C35" s="95">
        <v>0</v>
      </c>
      <c r="D35" s="95">
        <v>0.89094193677449074</v>
      </c>
      <c r="E35" s="95">
        <v>0</v>
      </c>
      <c r="F35" s="95">
        <v>0</v>
      </c>
      <c r="G35" s="95">
        <v>0</v>
      </c>
      <c r="H35" s="95">
        <v>33.145377280979133</v>
      </c>
      <c r="I35" s="95">
        <v>0</v>
      </c>
      <c r="J35" s="95">
        <v>2.2041893912213774E-3</v>
      </c>
      <c r="K35" s="95">
        <v>2.9899196167173459E-2</v>
      </c>
      <c r="L35" s="95">
        <v>0</v>
      </c>
      <c r="M35" s="95">
        <v>0</v>
      </c>
      <c r="N35" s="95">
        <v>34.068422603312015</v>
      </c>
      <c r="O35" s="96" t="s">
        <v>115</v>
      </c>
    </row>
    <row r="41" spans="1:15" x14ac:dyDescent="0.35">
      <c r="B41" s="74"/>
      <c r="C41" s="74"/>
    </row>
    <row r="42" spans="1:15" x14ac:dyDescent="0.35">
      <c r="B42" s="74"/>
      <c r="C42" s="74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126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4C74AC-4C72-4883-A9BA-C9D4638D16B5}">
  <sheetPr>
    <tabColor theme="8"/>
    <pageSetUpPr fitToPage="1"/>
  </sheetPr>
  <dimension ref="A1:Y35"/>
  <sheetViews>
    <sheetView showGridLines="0" zoomScaleNormal="100" workbookViewId="0">
      <selection activeCell="Q18" sqref="Q18"/>
    </sheetView>
  </sheetViews>
  <sheetFormatPr baseColWidth="10" defaultColWidth="11.3984375" defaultRowHeight="13.15" x14ac:dyDescent="0.4"/>
  <cols>
    <col min="1" max="1" width="5.86328125" style="11" customWidth="1"/>
    <col min="2" max="2" width="4.1328125" style="11" customWidth="1"/>
    <col min="3" max="3" width="1.86328125" style="11" customWidth="1"/>
    <col min="4" max="4" width="14" style="11" customWidth="1"/>
    <col min="5" max="5" width="1.86328125" style="11" customWidth="1"/>
    <col min="6" max="6" width="14" style="11" customWidth="1"/>
    <col min="7" max="7" width="1.86328125" style="11" customWidth="1"/>
    <col min="8" max="8" width="14" style="11" customWidth="1"/>
    <col min="9" max="9" width="1.86328125" style="11" customWidth="1"/>
    <col min="10" max="10" width="14" style="11" customWidth="1"/>
    <col min="11" max="11" width="1.86328125" style="11" customWidth="1"/>
    <col min="12" max="12" width="14" style="11" customWidth="1"/>
    <col min="13" max="13" width="3.1328125" style="11" customWidth="1"/>
    <col min="14" max="14" width="1.3984375" style="11" customWidth="1"/>
    <col min="15" max="15" width="15.1328125" style="11" customWidth="1"/>
    <col min="16" max="16" width="2.59765625" style="10" customWidth="1"/>
    <col min="17" max="19" width="11.86328125" style="10" customWidth="1"/>
    <col min="20" max="20" width="4" style="10" customWidth="1"/>
    <col min="21" max="22" width="11.86328125" style="10" customWidth="1"/>
    <col min="23" max="23" width="19.1328125" style="10" customWidth="1"/>
    <col min="24" max="24" width="2.59765625" style="10" customWidth="1"/>
    <col min="25" max="16384" width="11.3984375" style="10"/>
  </cols>
  <sheetData>
    <row r="1" spans="1:25" ht="20.25" customHeight="1" x14ac:dyDescent="0.4">
      <c r="O1" s="19"/>
    </row>
    <row r="2" spans="1:25" ht="20.25" customHeight="1" x14ac:dyDescent="0.4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O2" s="19"/>
    </row>
    <row r="3" spans="1:25" s="15" customFormat="1" ht="18.75" customHeight="1" x14ac:dyDescent="0.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4"/>
      <c r="N3" s="14"/>
      <c r="O3" s="19"/>
      <c r="P3" s="10"/>
      <c r="Q3" s="10"/>
      <c r="R3" s="10"/>
      <c r="S3" s="10"/>
      <c r="T3" s="10"/>
      <c r="U3" s="10"/>
      <c r="V3" s="10"/>
      <c r="W3" s="10"/>
      <c r="X3" s="10"/>
      <c r="Y3" s="10"/>
    </row>
    <row r="4" spans="1:25" s="15" customFormat="1" ht="15.95" customHeight="1" x14ac:dyDescent="0.4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4"/>
      <c r="M4" s="14"/>
      <c r="N4" s="14"/>
      <c r="O4" s="19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spans="1:25" ht="7.5" customHeight="1" x14ac:dyDescent="0.4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25" ht="16.5" customHeight="1" x14ac:dyDescent="0.4">
      <c r="B6" s="18"/>
      <c r="O6" s="23"/>
    </row>
    <row r="7" spans="1:25" ht="16.5" customHeight="1" x14ac:dyDescent="0.4">
      <c r="B7" s="18"/>
      <c r="O7" s="23"/>
    </row>
    <row r="8" spans="1:25" ht="16.5" customHeight="1" x14ac:dyDescent="0.4">
      <c r="B8" s="18"/>
      <c r="O8" s="23"/>
    </row>
    <row r="9" spans="1:25" ht="16.5" customHeight="1" x14ac:dyDescent="0.4">
      <c r="B9" s="18"/>
    </row>
    <row r="10" spans="1:25" ht="16.5" customHeight="1" x14ac:dyDescent="0.4">
      <c r="B10" s="28"/>
    </row>
    <row r="11" spans="1:25" ht="16.5" customHeight="1" x14ac:dyDescent="0.4">
      <c r="B11" s="28"/>
    </row>
    <row r="12" spans="1:25" ht="16.5" customHeight="1" x14ac:dyDescent="0.4">
      <c r="B12" s="28"/>
    </row>
    <row r="13" spans="1:25" ht="17.25" customHeight="1" x14ac:dyDescent="0.4">
      <c r="B13" s="28"/>
    </row>
    <row r="14" spans="1:25" ht="16.5" customHeight="1" x14ac:dyDescent="0.4">
      <c r="B14" s="28"/>
    </row>
    <row r="15" spans="1:25" ht="16.5" customHeight="1" x14ac:dyDescent="0.4">
      <c r="B15" s="28"/>
    </row>
    <row r="16" spans="1:25" ht="16.5" customHeight="1" x14ac:dyDescent="0.4">
      <c r="B16" s="28"/>
    </row>
    <row r="17" spans="1:14" ht="16.5" customHeight="1" x14ac:dyDescent="0.4">
      <c r="A17" s="19"/>
      <c r="B17" s="2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</row>
    <row r="18" spans="1:14" ht="22.5" customHeight="1" x14ac:dyDescent="0.4">
      <c r="A18" s="19"/>
      <c r="B18" s="2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</row>
    <row r="19" spans="1:14" ht="87" customHeight="1" x14ac:dyDescent="0.4">
      <c r="A19" s="20"/>
      <c r="B19" s="3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19"/>
    </row>
    <row r="20" spans="1:14" ht="9" customHeight="1" x14ac:dyDescent="0.4">
      <c r="A20" s="20"/>
      <c r="B20" s="30"/>
      <c r="C20" s="20"/>
      <c r="D20" s="112"/>
      <c r="E20" s="20"/>
      <c r="F20" s="112"/>
      <c r="G20" s="20"/>
      <c r="H20" s="112"/>
      <c r="I20" s="20"/>
      <c r="J20" s="112"/>
      <c r="K20" s="20"/>
      <c r="L20" s="112"/>
      <c r="M20" s="20"/>
      <c r="N20" s="19"/>
    </row>
    <row r="21" spans="1:14" ht="11.25" customHeight="1" x14ac:dyDescent="0.4">
      <c r="A21" s="20"/>
      <c r="B21" s="30"/>
      <c r="C21" s="20"/>
      <c r="D21" s="112"/>
      <c r="E21" s="20"/>
      <c r="F21" s="112"/>
      <c r="G21" s="20"/>
      <c r="H21" s="112"/>
      <c r="I21" s="20"/>
      <c r="J21" s="112"/>
      <c r="K21" s="20"/>
      <c r="L21" s="112"/>
      <c r="M21" s="20"/>
      <c r="N21" s="19"/>
    </row>
    <row r="22" spans="1:14" ht="3.75" customHeight="1" x14ac:dyDescent="0.4">
      <c r="A22" s="20"/>
      <c r="B22" s="30"/>
      <c r="C22" s="20"/>
      <c r="D22" s="27"/>
      <c r="E22" s="20"/>
      <c r="F22" s="27"/>
      <c r="G22" s="20"/>
      <c r="H22" s="27"/>
      <c r="I22" s="20"/>
      <c r="J22" s="27"/>
      <c r="K22" s="20"/>
      <c r="L22" s="27"/>
      <c r="M22" s="20"/>
      <c r="N22" s="19"/>
    </row>
    <row r="23" spans="1:14" ht="9" customHeight="1" x14ac:dyDescent="0.4">
      <c r="A23" s="20"/>
      <c r="B23" s="30"/>
      <c r="C23" s="20"/>
      <c r="D23" s="112"/>
      <c r="E23" s="20"/>
      <c r="F23" s="112"/>
      <c r="G23" s="20"/>
      <c r="H23" s="112"/>
      <c r="I23" s="20"/>
      <c r="J23" s="112"/>
      <c r="K23" s="20"/>
      <c r="L23" s="112"/>
      <c r="M23" s="20"/>
      <c r="N23" s="19"/>
    </row>
    <row r="24" spans="1:14" ht="9" customHeight="1" x14ac:dyDescent="0.4">
      <c r="A24" s="20"/>
      <c r="B24" s="30"/>
      <c r="C24" s="20"/>
      <c r="D24" s="112"/>
      <c r="E24" s="20"/>
      <c r="F24" s="112"/>
      <c r="G24" s="20"/>
      <c r="H24" s="112"/>
      <c r="I24" s="20"/>
      <c r="J24" s="112"/>
      <c r="K24" s="20"/>
      <c r="L24" s="112"/>
      <c r="M24" s="20"/>
      <c r="N24" s="19"/>
    </row>
    <row r="25" spans="1:14" ht="16.5" customHeight="1" x14ac:dyDescent="0.4">
      <c r="A25" s="19"/>
      <c r="B25" s="29"/>
      <c r="C25" s="21"/>
      <c r="D25" s="21"/>
      <c r="E25" s="21"/>
      <c r="F25" s="21"/>
      <c r="G25" s="21"/>
      <c r="H25" s="21"/>
      <c r="I25" s="21"/>
      <c r="J25" s="21"/>
      <c r="K25" s="21"/>
      <c r="L25" s="19"/>
      <c r="M25" s="19"/>
      <c r="N25" s="19"/>
    </row>
    <row r="26" spans="1:14" ht="21.75" customHeight="1" x14ac:dyDescent="0.4">
      <c r="A26" s="19"/>
      <c r="B26" s="31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ht="6.75" customHeight="1" x14ac:dyDescent="0.4">
      <c r="B27" s="32"/>
    </row>
    <row r="28" spans="1:14" ht="6" customHeight="1" x14ac:dyDescent="0.4">
      <c r="A28" s="22"/>
      <c r="B28" s="33"/>
      <c r="C28" s="22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</row>
    <row r="29" spans="1:14" ht="4.5" customHeight="1" x14ac:dyDescent="0.4">
      <c r="A29" s="22"/>
      <c r="B29" s="33"/>
      <c r="C29" s="22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</row>
    <row r="30" spans="1:14" ht="6" customHeight="1" x14ac:dyDescent="0.4">
      <c r="A30" s="22"/>
      <c r="B30" s="33"/>
      <c r="C30" s="22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</row>
    <row r="31" spans="1:14" ht="6.75" customHeight="1" x14ac:dyDescent="0.4">
      <c r="B31" s="32"/>
    </row>
    <row r="32" spans="1:14" ht="4.5" customHeight="1" x14ac:dyDescent="0.4">
      <c r="B32" s="32"/>
      <c r="G32" s="24"/>
      <c r="H32" s="24"/>
      <c r="I32" s="24"/>
      <c r="J32" s="24"/>
      <c r="K32" s="24"/>
    </row>
    <row r="33" spans="1:11" ht="18" customHeight="1" x14ac:dyDescent="0.4">
      <c r="A33" s="25"/>
      <c r="B33" s="34"/>
      <c r="C33" s="25"/>
      <c r="D33" s="25"/>
      <c r="E33" s="25"/>
      <c r="F33" s="24"/>
      <c r="G33" s="24"/>
      <c r="H33" s="24"/>
      <c r="I33" s="24"/>
      <c r="J33" s="24"/>
      <c r="K33" s="24"/>
    </row>
    <row r="34" spans="1:11" x14ac:dyDescent="0.4">
      <c r="A34" s="25"/>
      <c r="B34" s="25"/>
      <c r="C34" s="25"/>
      <c r="D34" s="25"/>
      <c r="E34" s="25"/>
      <c r="F34" s="24"/>
      <c r="G34" s="24"/>
      <c r="H34" s="24"/>
      <c r="I34" s="24"/>
      <c r="J34" s="24"/>
      <c r="K34" s="24"/>
    </row>
    <row r="35" spans="1:11" x14ac:dyDescent="0.4">
      <c r="A35" s="25"/>
      <c r="B35" s="25"/>
      <c r="C35" s="25"/>
      <c r="D35" s="25"/>
      <c r="E35" s="25"/>
      <c r="F35" s="24"/>
      <c r="G35" s="24"/>
      <c r="H35" s="24"/>
      <c r="I35" s="24"/>
      <c r="J35" s="24"/>
      <c r="K35" s="24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DB576-63D7-40D8-9B73-7B22ADDF2605}">
  <sheetPr>
    <tabColor theme="3"/>
  </sheetPr>
  <dimension ref="A1:Z35"/>
  <sheetViews>
    <sheetView showGridLines="0" zoomScaleNormal="100" workbookViewId="0">
      <selection activeCell="A9" sqref="A9:A27"/>
    </sheetView>
  </sheetViews>
  <sheetFormatPr baseColWidth="10" defaultColWidth="11.3984375" defaultRowHeight="12.75" x14ac:dyDescent="0.35"/>
  <cols>
    <col min="1" max="1" width="18" style="2" bestFit="1" customWidth="1"/>
    <col min="2" max="2" width="6" style="2" customWidth="1"/>
    <col min="3" max="6" width="14.59765625" style="2" customWidth="1"/>
    <col min="7" max="7" width="23" style="2" customWidth="1"/>
    <col min="8" max="9" width="14.59765625" style="2" customWidth="1"/>
    <col min="10" max="10" width="16.86328125" style="2" customWidth="1"/>
    <col min="11" max="11" width="14.59765625" style="2" customWidth="1"/>
    <col min="12" max="12" width="17.73046875" style="2" customWidth="1"/>
    <col min="13" max="13" width="17.265625" style="1" customWidth="1"/>
    <col min="14" max="14" width="14.59765625" style="1" customWidth="1"/>
    <col min="15" max="15" width="72.86328125" style="1" customWidth="1"/>
    <col min="16" max="16384" width="11.3984375" style="2"/>
  </cols>
  <sheetData>
    <row r="1" spans="1:26" ht="15.95" customHeight="1" x14ac:dyDescent="0.35">
      <c r="A1" s="8" t="s">
        <v>1</v>
      </c>
      <c r="B1" s="110" t="s">
        <v>22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</row>
    <row r="2" spans="1:26" ht="15.95" customHeight="1" x14ac:dyDescent="0.35">
      <c r="A2" s="8" t="s">
        <v>2</v>
      </c>
      <c r="B2" s="110" t="s">
        <v>64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</row>
    <row r="3" spans="1:26" ht="15.95" customHeight="1" x14ac:dyDescent="0.35">
      <c r="A3" s="8" t="s">
        <v>0</v>
      </c>
      <c r="B3" s="110" t="s">
        <v>5</v>
      </c>
      <c r="C3" s="111"/>
      <c r="D3" s="111"/>
      <c r="E3" s="111"/>
      <c r="F3" s="111"/>
      <c r="G3" s="111"/>
      <c r="H3" s="111"/>
      <c r="I3" s="111"/>
      <c r="J3" s="111"/>
      <c r="K3" s="111"/>
      <c r="L3" s="111"/>
      <c r="Z3" s="2" t="str">
        <f>"Quelle: "&amp;'Daten Ozon'!B3</f>
        <v>Quelle: Quellenangabe</v>
      </c>
    </row>
    <row r="4" spans="1:26" x14ac:dyDescent="0.35">
      <c r="A4" s="8" t="s">
        <v>3</v>
      </c>
      <c r="B4" s="110" t="s">
        <v>4</v>
      </c>
      <c r="C4" s="111"/>
      <c r="D4" s="111"/>
      <c r="E4" s="111"/>
      <c r="F4" s="111"/>
      <c r="G4" s="111"/>
      <c r="H4" s="111"/>
      <c r="I4" s="111"/>
      <c r="J4" s="111"/>
      <c r="K4" s="111"/>
      <c r="L4" s="111"/>
    </row>
    <row r="5" spans="1:26" x14ac:dyDescent="0.35">
      <c r="A5" s="8" t="s">
        <v>6</v>
      </c>
      <c r="B5" s="110" t="s">
        <v>83</v>
      </c>
      <c r="C5" s="111"/>
      <c r="D5" s="111"/>
      <c r="E5" s="111"/>
      <c r="F5" s="111"/>
      <c r="G5" s="111"/>
      <c r="H5" s="111"/>
      <c r="I5" s="111"/>
      <c r="J5" s="111"/>
      <c r="K5" s="111"/>
      <c r="L5" s="111"/>
    </row>
    <row r="6" spans="1:26" x14ac:dyDescent="0.35">
      <c r="A6" s="9" t="s">
        <v>7</v>
      </c>
      <c r="B6" s="108" t="s">
        <v>16</v>
      </c>
      <c r="C6" s="109"/>
      <c r="D6" s="109"/>
      <c r="E6" s="109"/>
      <c r="F6" s="109"/>
      <c r="G6" s="109"/>
      <c r="H6" s="109"/>
      <c r="I6" s="109"/>
      <c r="J6" s="109"/>
      <c r="K6" s="109"/>
      <c r="L6" s="109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35">
      <c r="A9" s="60" t="s">
        <v>88</v>
      </c>
      <c r="B9" s="63" t="s">
        <v>15</v>
      </c>
      <c r="C9" s="64" t="s">
        <v>8</v>
      </c>
      <c r="D9" s="64" t="s">
        <v>17</v>
      </c>
      <c r="E9" s="64" t="s">
        <v>18</v>
      </c>
      <c r="F9" s="64" t="s">
        <v>14</v>
      </c>
      <c r="G9" s="64" t="s">
        <v>10</v>
      </c>
      <c r="H9" s="64" t="s">
        <v>19</v>
      </c>
      <c r="I9" s="64" t="s">
        <v>20</v>
      </c>
      <c r="J9" s="65" t="s">
        <v>21</v>
      </c>
      <c r="K9" s="64" t="s">
        <v>9</v>
      </c>
      <c r="L9" s="64" t="s">
        <v>11</v>
      </c>
      <c r="M9" s="65" t="s">
        <v>12</v>
      </c>
      <c r="N9" s="65" t="s">
        <v>13</v>
      </c>
      <c r="O9" s="66" t="s">
        <v>89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35">
      <c r="A10" s="61">
        <v>1</v>
      </c>
      <c r="B10" s="67">
        <v>56</v>
      </c>
      <c r="C10" s="68">
        <v>0</v>
      </c>
      <c r="D10" s="68">
        <v>2.3398204004474381E-3</v>
      </c>
      <c r="E10" s="68">
        <v>0</v>
      </c>
      <c r="F10" s="68">
        <v>0</v>
      </c>
      <c r="G10" s="68">
        <v>0</v>
      </c>
      <c r="H10" s="68">
        <v>5.5914033504909757E-3</v>
      </c>
      <c r="I10" s="68">
        <v>0</v>
      </c>
      <c r="J10" s="68">
        <v>2.9419097734531242E-7</v>
      </c>
      <c r="K10" s="68">
        <v>2.7103802659125395E-5</v>
      </c>
      <c r="L10" s="68">
        <v>0</v>
      </c>
      <c r="M10" s="68">
        <v>0</v>
      </c>
      <c r="N10" s="68">
        <v>7.9586217445748834E-3</v>
      </c>
      <c r="O10" s="69" t="s">
        <v>90</v>
      </c>
    </row>
    <row r="11" spans="1:26" x14ac:dyDescent="0.35">
      <c r="A11" s="62">
        <v>2</v>
      </c>
      <c r="B11" s="67">
        <v>55</v>
      </c>
      <c r="C11" s="68">
        <v>0</v>
      </c>
      <c r="D11" s="68">
        <v>4.5898514514974939E-4</v>
      </c>
      <c r="E11" s="68">
        <v>0</v>
      </c>
      <c r="F11" s="68">
        <v>0</v>
      </c>
      <c r="G11" s="68">
        <v>0</v>
      </c>
      <c r="H11" s="68">
        <v>5.2138706783442061E-3</v>
      </c>
      <c r="I11" s="68">
        <v>0</v>
      </c>
      <c r="J11" s="68">
        <v>2.8593966622235868E-7</v>
      </c>
      <c r="K11" s="68">
        <v>1.6435110650180672E-4</v>
      </c>
      <c r="L11" s="68">
        <v>0</v>
      </c>
      <c r="M11" s="68">
        <v>0</v>
      </c>
      <c r="N11" s="68">
        <v>5.8374928696619845E-3</v>
      </c>
      <c r="O11" s="69" t="s">
        <v>91</v>
      </c>
    </row>
    <row r="12" spans="1:26" x14ac:dyDescent="0.35">
      <c r="A12" s="62">
        <v>3</v>
      </c>
      <c r="B12" s="67">
        <v>54</v>
      </c>
      <c r="C12" s="68">
        <v>1.8267139035688476E-5</v>
      </c>
      <c r="D12" s="68">
        <v>5.3217324039189263E-4</v>
      </c>
      <c r="E12" s="68">
        <v>2.8375894955912664E-5</v>
      </c>
      <c r="F12" s="68">
        <v>0</v>
      </c>
      <c r="G12" s="68">
        <v>0</v>
      </c>
      <c r="H12" s="68">
        <v>0.23836426795943036</v>
      </c>
      <c r="I12" s="68">
        <v>7.1891900130261832E-3</v>
      </c>
      <c r="J12" s="68">
        <v>1.3299402376371999E-5</v>
      </c>
      <c r="K12" s="68">
        <v>3.4545325071487449E-4</v>
      </c>
      <c r="L12" s="68">
        <v>0</v>
      </c>
      <c r="M12" s="68">
        <v>1.2558926335013991E-3</v>
      </c>
      <c r="N12" s="68">
        <v>0.24774691953343267</v>
      </c>
      <c r="O12" s="69" t="s">
        <v>92</v>
      </c>
    </row>
    <row r="13" spans="1:26" x14ac:dyDescent="0.35">
      <c r="A13" s="62">
        <v>4</v>
      </c>
      <c r="B13" s="67">
        <v>53</v>
      </c>
      <c r="C13" s="68">
        <v>1.8267139035688476E-5</v>
      </c>
      <c r="D13" s="68">
        <v>5.3217324039189263E-4</v>
      </c>
      <c r="E13" s="68">
        <v>2.8375894955912664E-5</v>
      </c>
      <c r="F13" s="68">
        <v>0</v>
      </c>
      <c r="G13" s="68">
        <v>0</v>
      </c>
      <c r="H13" s="68">
        <v>5.9420709867813552E-3</v>
      </c>
      <c r="I13" s="68">
        <v>4.5612426088865055E-3</v>
      </c>
      <c r="J13" s="68">
        <v>3.3153456127753731E-7</v>
      </c>
      <c r="K13" s="68">
        <v>3.4545325071487449E-4</v>
      </c>
      <c r="L13" s="68">
        <v>0</v>
      </c>
      <c r="M13" s="68">
        <v>1.2558926335013991E-3</v>
      </c>
      <c r="N13" s="68">
        <v>1.2683807288828905E-2</v>
      </c>
      <c r="O13" s="69" t="s">
        <v>93</v>
      </c>
    </row>
    <row r="14" spans="1:26" x14ac:dyDescent="0.35">
      <c r="A14" s="62">
        <v>5</v>
      </c>
      <c r="B14" s="67">
        <v>52</v>
      </c>
      <c r="C14" s="68">
        <v>1.8443342814734292E-5</v>
      </c>
      <c r="D14" s="68">
        <v>5.3730655305135795E-4</v>
      </c>
      <c r="E14" s="68">
        <v>3.835547855287709E-2</v>
      </c>
      <c r="F14" s="68">
        <v>0</v>
      </c>
      <c r="G14" s="68">
        <v>0</v>
      </c>
      <c r="H14" s="68">
        <v>0.22325804441416072</v>
      </c>
      <c r="I14" s="68">
        <v>2.8565579515388097E-2</v>
      </c>
      <c r="J14" s="68">
        <v>1.8365913149628158E-4</v>
      </c>
      <c r="K14" s="68">
        <v>2.7486464949175621E-4</v>
      </c>
      <c r="L14" s="68">
        <v>0</v>
      </c>
      <c r="M14" s="68">
        <v>1.9541199796466709E-3</v>
      </c>
      <c r="N14" s="68">
        <v>0.29314749613892671</v>
      </c>
      <c r="O14" s="69" t="s">
        <v>94</v>
      </c>
    </row>
    <row r="15" spans="1:26" x14ac:dyDescent="0.35">
      <c r="A15" s="62">
        <v>6</v>
      </c>
      <c r="B15" s="67">
        <v>51</v>
      </c>
      <c r="C15" s="68">
        <v>1.8269839827809771E-5</v>
      </c>
      <c r="D15" s="68">
        <v>5.3225192207773336E-4</v>
      </c>
      <c r="E15" s="68">
        <v>3.7994655129450404E-2</v>
      </c>
      <c r="F15" s="68">
        <v>0</v>
      </c>
      <c r="G15" s="68">
        <v>0</v>
      </c>
      <c r="H15" s="68">
        <v>0.22115777777866563</v>
      </c>
      <c r="I15" s="68">
        <v>2.9726791558855038E-2</v>
      </c>
      <c r="J15" s="68">
        <v>1.8193138570688421E-4</v>
      </c>
      <c r="K15" s="68">
        <v>2.7227890144348576E-4</v>
      </c>
      <c r="L15" s="68">
        <v>0</v>
      </c>
      <c r="M15" s="68">
        <v>9.4191947512604901E-3</v>
      </c>
      <c r="N15" s="68">
        <v>0.29930315126728746</v>
      </c>
      <c r="O15" s="69" t="s">
        <v>95</v>
      </c>
    </row>
    <row r="16" spans="1:26" x14ac:dyDescent="0.35">
      <c r="A16" s="62">
        <v>7</v>
      </c>
      <c r="B16" s="67">
        <v>50</v>
      </c>
      <c r="C16" s="68">
        <v>1.8269839827809767E-5</v>
      </c>
      <c r="D16" s="68">
        <v>5.3225192207773336E-4</v>
      </c>
      <c r="E16" s="68">
        <v>3.7994655129450418E-2</v>
      </c>
      <c r="F16" s="68">
        <v>0</v>
      </c>
      <c r="G16" s="68">
        <v>0</v>
      </c>
      <c r="H16" s="68">
        <v>0.22115777777866566</v>
      </c>
      <c r="I16" s="68">
        <v>2.8003902526320491E-2</v>
      </c>
      <c r="J16" s="68">
        <v>1.819313857068876E-4</v>
      </c>
      <c r="K16" s="68">
        <v>2.7227890144348581E-4</v>
      </c>
      <c r="L16" s="68">
        <v>1.2942782486857079E-3</v>
      </c>
      <c r="M16" s="68">
        <v>1.2558926335013991E-3</v>
      </c>
      <c r="N16" s="68">
        <v>0.29071123836567964</v>
      </c>
      <c r="O16" s="69" t="s">
        <v>96</v>
      </c>
    </row>
    <row r="17" spans="1:15" x14ac:dyDescent="0.35">
      <c r="A17" s="62">
        <v>8</v>
      </c>
      <c r="B17" s="67">
        <v>49</v>
      </c>
      <c r="C17" s="68">
        <v>1.8269839827809767E-5</v>
      </c>
      <c r="D17" s="68">
        <v>5.3225192207773336E-4</v>
      </c>
      <c r="E17" s="68">
        <v>3.7994655129450418E-2</v>
      </c>
      <c r="F17" s="68">
        <v>0</v>
      </c>
      <c r="G17" s="68">
        <v>0</v>
      </c>
      <c r="H17" s="68">
        <v>4.5271842709458049E-3</v>
      </c>
      <c r="I17" s="68">
        <v>5.7325059202366216E-4</v>
      </c>
      <c r="J17" s="68">
        <v>2.48280335133371E-7</v>
      </c>
      <c r="K17" s="68">
        <v>2.7227890144348581E-4</v>
      </c>
      <c r="L17" s="68">
        <v>0</v>
      </c>
      <c r="M17" s="68">
        <v>1.2558926335013991E-3</v>
      </c>
      <c r="N17" s="68">
        <v>4.5174031569605443E-2</v>
      </c>
      <c r="O17" s="69" t="s">
        <v>97</v>
      </c>
    </row>
    <row r="18" spans="1:15" x14ac:dyDescent="0.35">
      <c r="A18" s="62">
        <v>9</v>
      </c>
      <c r="B18" s="67">
        <v>48</v>
      </c>
      <c r="C18" s="68">
        <v>1.8269839827809767E-5</v>
      </c>
      <c r="D18" s="68">
        <v>5.3225192207773336E-4</v>
      </c>
      <c r="E18" s="68">
        <v>3.7994655129450418E-2</v>
      </c>
      <c r="F18" s="68">
        <v>0</v>
      </c>
      <c r="G18" s="68">
        <v>0</v>
      </c>
      <c r="H18" s="68">
        <v>3.3283716432529017E-2</v>
      </c>
      <c r="I18" s="68">
        <v>3.8779570983928321E-3</v>
      </c>
      <c r="J18" s="68">
        <v>1.6622229004325257E-6</v>
      </c>
      <c r="K18" s="68">
        <v>2.7227890144348581E-4</v>
      </c>
      <c r="L18" s="68">
        <v>0</v>
      </c>
      <c r="M18" s="68">
        <v>1.2558926335013991E-3</v>
      </c>
      <c r="N18" s="68">
        <v>7.7236684180123139E-2</v>
      </c>
      <c r="O18" s="69" t="s">
        <v>98</v>
      </c>
    </row>
    <row r="19" spans="1:15" x14ac:dyDescent="0.35">
      <c r="A19" s="62">
        <v>10</v>
      </c>
      <c r="B19" s="67">
        <v>47</v>
      </c>
      <c r="C19" s="68">
        <v>1.8847114613349343E-5</v>
      </c>
      <c r="D19" s="68">
        <v>5.4906956345096016E-4</v>
      </c>
      <c r="E19" s="68">
        <v>3.7920324765106889E-7</v>
      </c>
      <c r="F19" s="68">
        <v>0</v>
      </c>
      <c r="G19" s="68">
        <v>0</v>
      </c>
      <c r="H19" s="68">
        <v>1.8288409618744214E-2</v>
      </c>
      <c r="I19" s="68">
        <v>2.0901263520876976E-4</v>
      </c>
      <c r="J19" s="68">
        <v>1.3867640267661715E-5</v>
      </c>
      <c r="K19" s="68">
        <v>3.8159180944138206E-4</v>
      </c>
      <c r="L19" s="68">
        <v>0</v>
      </c>
      <c r="M19" s="68">
        <v>2.3722506796175296E-3</v>
      </c>
      <c r="N19" s="68">
        <v>2.1833428264591517E-2</v>
      </c>
      <c r="O19" s="69" t="s">
        <v>99</v>
      </c>
    </row>
    <row r="20" spans="1:15" x14ac:dyDescent="0.35">
      <c r="A20" s="62">
        <v>11</v>
      </c>
      <c r="B20" s="67">
        <v>46</v>
      </c>
      <c r="C20" s="68">
        <v>1.8268771325518422E-5</v>
      </c>
      <c r="D20" s="68">
        <v>5.3222079359475439E-4</v>
      </c>
      <c r="E20" s="68">
        <v>3.6756766175072296E-7</v>
      </c>
      <c r="F20" s="68">
        <v>0</v>
      </c>
      <c r="G20" s="68">
        <v>0</v>
      </c>
      <c r="H20" s="68">
        <v>1.7677832394257079E-2</v>
      </c>
      <c r="I20" s="68">
        <v>4.0839958489551721E-4</v>
      </c>
      <c r="J20" s="68">
        <v>1.3442062970461598E-5</v>
      </c>
      <c r="K20" s="68">
        <v>3.6988244360452446E-4</v>
      </c>
      <c r="L20" s="68">
        <v>0</v>
      </c>
      <c r="M20" s="68">
        <v>1.5698657918767487E-2</v>
      </c>
      <c r="N20" s="68">
        <v>3.4719071537077095E-2</v>
      </c>
      <c r="O20" s="69" t="s">
        <v>100</v>
      </c>
    </row>
    <row r="21" spans="1:15" x14ac:dyDescent="0.35">
      <c r="A21" s="62">
        <v>12</v>
      </c>
      <c r="B21" s="67">
        <v>45</v>
      </c>
      <c r="C21" s="68">
        <v>1.8268771325518418E-5</v>
      </c>
      <c r="D21" s="68">
        <v>5.3222079359474463E-4</v>
      </c>
      <c r="E21" s="68">
        <v>3.6756766175072296E-7</v>
      </c>
      <c r="F21" s="68">
        <v>0</v>
      </c>
      <c r="G21" s="68">
        <v>0</v>
      </c>
      <c r="H21" s="68">
        <v>1.7677832394256764E-2</v>
      </c>
      <c r="I21" s="68">
        <v>1.8180624384467542E-4</v>
      </c>
      <c r="J21" s="68">
        <v>1.3442062970461354E-5</v>
      </c>
      <c r="K21" s="68">
        <v>3.6988244360452094E-4</v>
      </c>
      <c r="L21" s="68">
        <v>1.9357130881286668E-3</v>
      </c>
      <c r="M21" s="68">
        <v>1.2558926335013991E-3</v>
      </c>
      <c r="N21" s="68">
        <v>2.1985425998888499E-2</v>
      </c>
      <c r="O21" s="69" t="s">
        <v>101</v>
      </c>
    </row>
    <row r="22" spans="1:15" x14ac:dyDescent="0.35">
      <c r="A22" s="62">
        <v>13</v>
      </c>
      <c r="B22" s="67">
        <v>44</v>
      </c>
      <c r="C22" s="68">
        <v>1.8268771325518418E-5</v>
      </c>
      <c r="D22" s="68">
        <v>5.3222079359474463E-4</v>
      </c>
      <c r="E22" s="68">
        <v>3.6756766175072296E-7</v>
      </c>
      <c r="F22" s="68">
        <v>0</v>
      </c>
      <c r="G22" s="68">
        <v>0</v>
      </c>
      <c r="H22" s="68">
        <v>3.2790718334649541E-2</v>
      </c>
      <c r="I22" s="68">
        <v>3.3723350241334892E-4</v>
      </c>
      <c r="J22" s="68">
        <v>1.6621256861715089E-6</v>
      </c>
      <c r="K22" s="68">
        <v>3.6988244360452094E-4</v>
      </c>
      <c r="L22" s="68">
        <v>0</v>
      </c>
      <c r="M22" s="68">
        <v>1.2558926335013991E-3</v>
      </c>
      <c r="N22" s="68">
        <v>3.5306246172436995E-2</v>
      </c>
      <c r="O22" s="69" t="s">
        <v>102</v>
      </c>
    </row>
    <row r="23" spans="1:15" x14ac:dyDescent="0.35">
      <c r="A23" s="62">
        <v>14</v>
      </c>
      <c r="B23" s="67">
        <v>43</v>
      </c>
      <c r="C23" s="68">
        <v>1.7747095307423352E-5</v>
      </c>
      <c r="D23" s="68">
        <v>5.1702290100512686E-4</v>
      </c>
      <c r="E23" s="68">
        <v>6.4667403560003125E-4</v>
      </c>
      <c r="F23" s="68">
        <v>0</v>
      </c>
      <c r="G23" s="68">
        <v>0</v>
      </c>
      <c r="H23" s="68">
        <v>5.8697486146419963E-3</v>
      </c>
      <c r="I23" s="68">
        <v>6.5479307054996461E-5</v>
      </c>
      <c r="J23" s="68">
        <v>3.2209616652078785E-7</v>
      </c>
      <c r="K23" s="68">
        <v>2.6939041154114279E-4</v>
      </c>
      <c r="L23" s="68">
        <v>0</v>
      </c>
      <c r="M23" s="68">
        <v>1.2558926335013991E-3</v>
      </c>
      <c r="N23" s="68">
        <v>8.6422770948186359E-3</v>
      </c>
      <c r="O23" s="69" t="s">
        <v>103</v>
      </c>
    </row>
    <row r="24" spans="1:15" x14ac:dyDescent="0.35">
      <c r="A24" s="61">
        <v>15</v>
      </c>
      <c r="B24" s="70">
        <v>60</v>
      </c>
      <c r="C24" s="68">
        <v>0</v>
      </c>
      <c r="D24" s="68">
        <v>0</v>
      </c>
      <c r="E24" s="68">
        <v>1.3501651557132966E-3</v>
      </c>
      <c r="F24" s="68">
        <v>1.4394469002227349E-3</v>
      </c>
      <c r="G24" s="68">
        <v>1.6642942757712882E-3</v>
      </c>
      <c r="H24" s="68">
        <v>0</v>
      </c>
      <c r="I24" s="68">
        <v>0.7089753558842119</v>
      </c>
      <c r="J24" s="68">
        <v>0</v>
      </c>
      <c r="K24" s="68">
        <v>5.3333648146867759E-5</v>
      </c>
      <c r="L24" s="68">
        <v>0</v>
      </c>
      <c r="M24" s="68">
        <v>1.2712443650253849E-3</v>
      </c>
      <c r="N24" s="68">
        <v>0.71475384022909139</v>
      </c>
      <c r="O24" s="69" t="s">
        <v>104</v>
      </c>
    </row>
    <row r="25" spans="1:15" x14ac:dyDescent="0.35">
      <c r="A25" s="61">
        <v>16</v>
      </c>
      <c r="B25" s="70">
        <v>59</v>
      </c>
      <c r="C25" s="68">
        <v>0</v>
      </c>
      <c r="D25" s="68">
        <v>0</v>
      </c>
      <c r="E25" s="68">
        <v>1.3501651557132966E-3</v>
      </c>
      <c r="F25" s="68">
        <v>1.4016558955352687E-3</v>
      </c>
      <c r="G25" s="68">
        <v>1.6494333808216792E-3</v>
      </c>
      <c r="H25" s="68">
        <v>0</v>
      </c>
      <c r="I25" s="68">
        <v>0.6926305127560376</v>
      </c>
      <c r="J25" s="68">
        <v>1.300820465915313E-6</v>
      </c>
      <c r="K25" s="68">
        <v>5.632119635175337E-5</v>
      </c>
      <c r="L25" s="68">
        <v>0</v>
      </c>
      <c r="M25" s="68">
        <v>1.2712443650253849E-3</v>
      </c>
      <c r="N25" s="68">
        <v>0.69836063356995093</v>
      </c>
      <c r="O25" s="69" t="s">
        <v>105</v>
      </c>
    </row>
    <row r="26" spans="1:15" x14ac:dyDescent="0.35">
      <c r="A26" s="61">
        <v>17</v>
      </c>
      <c r="B26" s="67">
        <v>58</v>
      </c>
      <c r="C26" s="68">
        <v>0</v>
      </c>
      <c r="D26" s="68">
        <v>0</v>
      </c>
      <c r="E26" s="68">
        <v>6.2690240357616395E-4</v>
      </c>
      <c r="F26" s="68">
        <v>1.0380958014065259E-3</v>
      </c>
      <c r="G26" s="68">
        <v>0.15806287696705146</v>
      </c>
      <c r="H26" s="68">
        <v>0</v>
      </c>
      <c r="I26" s="68">
        <v>0.4153951332076975</v>
      </c>
      <c r="J26" s="68">
        <v>0</v>
      </c>
      <c r="K26" s="68">
        <v>3.4028347439415142E-5</v>
      </c>
      <c r="L26" s="68">
        <v>0</v>
      </c>
      <c r="M26" s="68">
        <v>1.2712443650253849E-3</v>
      </c>
      <c r="N26" s="68">
        <v>0.57642828109219635</v>
      </c>
      <c r="O26" s="69" t="s">
        <v>106</v>
      </c>
    </row>
    <row r="27" spans="1:15" x14ac:dyDescent="0.35">
      <c r="A27" s="61">
        <v>18</v>
      </c>
      <c r="B27" s="67">
        <v>57</v>
      </c>
      <c r="C27" s="68">
        <v>0</v>
      </c>
      <c r="D27" s="68">
        <v>0</v>
      </c>
      <c r="E27" s="68">
        <v>1.3501651557132966E-3</v>
      </c>
      <c r="F27" s="68">
        <v>1.897824064768508E-3</v>
      </c>
      <c r="G27" s="68">
        <v>1.8445388904025539E-3</v>
      </c>
      <c r="H27" s="68">
        <v>0</v>
      </c>
      <c r="I27" s="68">
        <v>1.0366718245763247</v>
      </c>
      <c r="J27" s="68">
        <v>0</v>
      </c>
      <c r="K27" s="68">
        <v>6.3568488852186174E-5</v>
      </c>
      <c r="L27" s="68">
        <v>0</v>
      </c>
      <c r="M27" s="68">
        <v>1.2712443650253849E-3</v>
      </c>
      <c r="N27" s="68">
        <v>1.0430991655410866</v>
      </c>
      <c r="O27" s="72" t="s">
        <v>107</v>
      </c>
    </row>
    <row r="28" spans="1:15" x14ac:dyDescent="0.35">
      <c r="B28" s="47" t="s">
        <v>69</v>
      </c>
      <c r="C28" s="6">
        <v>0</v>
      </c>
      <c r="D28" s="6">
        <v>4.5898514514974902E-4</v>
      </c>
      <c r="E28" s="6">
        <v>0</v>
      </c>
      <c r="F28" s="6">
        <v>0</v>
      </c>
      <c r="G28" s="6">
        <v>0</v>
      </c>
      <c r="H28" s="6">
        <v>0.20915274661702471</v>
      </c>
      <c r="I28" s="6">
        <v>0</v>
      </c>
      <c r="J28" s="6">
        <v>1.1470377814617025E-5</v>
      </c>
      <c r="K28" s="6">
        <v>1.6435110650180672E-4</v>
      </c>
      <c r="L28" s="6">
        <v>0</v>
      </c>
      <c r="M28" s="6">
        <v>0</v>
      </c>
      <c r="N28" s="6">
        <v>0.2097875532464909</v>
      </c>
      <c r="O28" s="73" t="s">
        <v>108</v>
      </c>
    </row>
    <row r="29" spans="1:15" x14ac:dyDescent="0.35">
      <c r="B29" s="48" t="s">
        <v>70</v>
      </c>
      <c r="C29" s="7">
        <v>0</v>
      </c>
      <c r="D29" s="7">
        <v>4.5898514514974902E-4</v>
      </c>
      <c r="E29" s="7">
        <v>0</v>
      </c>
      <c r="F29" s="7">
        <v>0</v>
      </c>
      <c r="G29" s="7">
        <v>0</v>
      </c>
      <c r="H29" s="7">
        <v>2.6402352250573712E-2</v>
      </c>
      <c r="I29" s="7">
        <v>0</v>
      </c>
      <c r="J29" s="7">
        <v>1.4334038189841155E-6</v>
      </c>
      <c r="K29" s="7">
        <v>1.6435110650180672E-4</v>
      </c>
      <c r="L29" s="7">
        <v>0</v>
      </c>
      <c r="M29" s="7">
        <v>0</v>
      </c>
      <c r="N29" s="7">
        <v>2.7027121906044251E-2</v>
      </c>
      <c r="O29" s="73" t="s">
        <v>109</v>
      </c>
    </row>
    <row r="30" spans="1:15" x14ac:dyDescent="0.35">
      <c r="B30" s="47" t="s">
        <v>75</v>
      </c>
      <c r="C30" s="6">
        <v>0</v>
      </c>
      <c r="D30" s="6">
        <v>4.0084069325232996E-4</v>
      </c>
      <c r="E30" s="6">
        <v>0</v>
      </c>
      <c r="F30" s="6">
        <v>0</v>
      </c>
      <c r="G30" s="6">
        <v>0</v>
      </c>
      <c r="H30" s="6">
        <v>2.335437753091996E-2</v>
      </c>
      <c r="I30" s="6">
        <v>0</v>
      </c>
      <c r="J30" s="6">
        <v>1.5150451791858384E-6</v>
      </c>
      <c r="K30" s="6">
        <v>1.6435110650180672E-4</v>
      </c>
      <c r="L30" s="6">
        <v>0</v>
      </c>
      <c r="M30" s="6">
        <v>0</v>
      </c>
      <c r="N30" s="6">
        <v>2.3921084375853285E-2</v>
      </c>
      <c r="O30" s="73" t="s">
        <v>110</v>
      </c>
    </row>
    <row r="31" spans="1:15" x14ac:dyDescent="0.35">
      <c r="B31" s="48" t="s">
        <v>76</v>
      </c>
      <c r="C31" s="7">
        <v>0</v>
      </c>
      <c r="D31" s="7">
        <v>4.0084069325232996E-4</v>
      </c>
      <c r="E31" s="7">
        <v>0</v>
      </c>
      <c r="F31" s="7">
        <v>0</v>
      </c>
      <c r="G31" s="7">
        <v>0</v>
      </c>
      <c r="H31" s="7">
        <v>1.209587730346153E-2</v>
      </c>
      <c r="I31" s="7">
        <v>0</v>
      </c>
      <c r="J31" s="7">
        <v>7.7647968330636164E-7</v>
      </c>
      <c r="K31" s="7">
        <v>1.6435110650180672E-4</v>
      </c>
      <c r="L31" s="7">
        <v>0</v>
      </c>
      <c r="M31" s="7">
        <v>0</v>
      </c>
      <c r="N31" s="7">
        <v>1.2661845582898974E-2</v>
      </c>
      <c r="O31" s="73" t="s">
        <v>111</v>
      </c>
    </row>
    <row r="32" spans="1:15" x14ac:dyDescent="0.35">
      <c r="B32" s="47" t="s">
        <v>71</v>
      </c>
      <c r="C32" s="6">
        <v>0</v>
      </c>
      <c r="D32" s="6">
        <v>2.3398204004474381E-3</v>
      </c>
      <c r="E32" s="6">
        <v>0</v>
      </c>
      <c r="F32" s="6">
        <v>0</v>
      </c>
      <c r="G32" s="6">
        <v>0</v>
      </c>
      <c r="H32" s="6">
        <v>0.22429734842794616</v>
      </c>
      <c r="I32" s="6">
        <v>0</v>
      </c>
      <c r="J32" s="6">
        <v>1.1801376508490551E-5</v>
      </c>
      <c r="K32" s="6">
        <v>2.7103802659125395E-5</v>
      </c>
      <c r="L32" s="6">
        <v>0</v>
      </c>
      <c r="M32" s="6">
        <v>0</v>
      </c>
      <c r="N32" s="6">
        <v>0.22667607400756123</v>
      </c>
      <c r="O32" s="73" t="s">
        <v>112</v>
      </c>
    </row>
    <row r="33" spans="2:15" x14ac:dyDescent="0.35">
      <c r="B33" s="48" t="s">
        <v>72</v>
      </c>
      <c r="C33" s="7">
        <v>0</v>
      </c>
      <c r="D33" s="7">
        <v>2.3398204004474381E-3</v>
      </c>
      <c r="E33" s="7">
        <v>0</v>
      </c>
      <c r="F33" s="7">
        <v>0</v>
      </c>
      <c r="G33" s="7">
        <v>0</v>
      </c>
      <c r="H33" s="7">
        <v>2.8334740413055393E-2</v>
      </c>
      <c r="I33" s="7">
        <v>0</v>
      </c>
      <c r="J33" s="7">
        <v>1.4747673269200706E-6</v>
      </c>
      <c r="K33" s="7">
        <v>2.7103802659125395E-5</v>
      </c>
      <c r="L33" s="7">
        <v>0</v>
      </c>
      <c r="M33" s="7">
        <v>0</v>
      </c>
      <c r="N33" s="7">
        <v>3.0703139383488873E-2</v>
      </c>
      <c r="O33" s="73" t="s">
        <v>113</v>
      </c>
    </row>
    <row r="34" spans="2:15" x14ac:dyDescent="0.35">
      <c r="B34" s="49" t="s">
        <v>77</v>
      </c>
      <c r="C34" s="6">
        <v>0</v>
      </c>
      <c r="D34" s="6">
        <v>1.0223496037641609E-3</v>
      </c>
      <c r="E34" s="6">
        <v>0</v>
      </c>
      <c r="F34" s="6">
        <v>0</v>
      </c>
      <c r="G34" s="6">
        <v>0</v>
      </c>
      <c r="H34" s="6">
        <v>2.3372797256857498E-2</v>
      </c>
      <c r="I34" s="6">
        <v>0</v>
      </c>
      <c r="J34" s="6">
        <v>1.5587645739237207E-6</v>
      </c>
      <c r="K34" s="6">
        <v>2.7103802659125395E-5</v>
      </c>
      <c r="L34" s="6">
        <v>0</v>
      </c>
      <c r="M34" s="6">
        <v>0</v>
      </c>
      <c r="N34" s="6">
        <v>2.4423809427854708E-2</v>
      </c>
      <c r="O34" s="73" t="s">
        <v>114</v>
      </c>
    </row>
    <row r="35" spans="2:15" x14ac:dyDescent="0.35">
      <c r="B35" s="47" t="s">
        <v>78</v>
      </c>
      <c r="C35" s="6">
        <v>0</v>
      </c>
      <c r="D35" s="6">
        <v>1.0223496037641609E-3</v>
      </c>
      <c r="E35" s="6">
        <v>0</v>
      </c>
      <c r="F35" s="6">
        <v>0</v>
      </c>
      <c r="G35" s="6">
        <v>0</v>
      </c>
      <c r="H35" s="6">
        <v>1.2105517217551929E-2</v>
      </c>
      <c r="I35" s="6">
        <v>0</v>
      </c>
      <c r="J35" s="6">
        <v>7.9888643802752849E-7</v>
      </c>
      <c r="K35" s="6">
        <v>2.7103802659125395E-5</v>
      </c>
      <c r="L35" s="6">
        <v>0</v>
      </c>
      <c r="M35" s="6">
        <v>0</v>
      </c>
      <c r="N35" s="6">
        <v>1.3155769510413242E-2</v>
      </c>
      <c r="O35" s="73" t="s">
        <v>115</v>
      </c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107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CC30F-C0A0-4DF9-A717-D3DE2FF12DB2}">
  <sheetPr>
    <tabColor theme="8"/>
    <pageSetUpPr fitToPage="1"/>
  </sheetPr>
  <dimension ref="A1:Y35"/>
  <sheetViews>
    <sheetView showGridLines="0" zoomScaleNormal="100" workbookViewId="0">
      <selection activeCell="U26" sqref="U26"/>
    </sheetView>
  </sheetViews>
  <sheetFormatPr baseColWidth="10" defaultColWidth="11.3984375" defaultRowHeight="13.15" x14ac:dyDescent="0.4"/>
  <cols>
    <col min="1" max="1" width="5.86328125" style="11" customWidth="1"/>
    <col min="2" max="2" width="4.1328125" style="11" customWidth="1"/>
    <col min="3" max="3" width="1.86328125" style="11" customWidth="1"/>
    <col min="4" max="4" width="14" style="11" customWidth="1"/>
    <col min="5" max="5" width="1.86328125" style="11" customWidth="1"/>
    <col min="6" max="6" width="14" style="11" customWidth="1"/>
    <col min="7" max="7" width="1.86328125" style="11" customWidth="1"/>
    <col min="8" max="8" width="14" style="11" customWidth="1"/>
    <col min="9" max="9" width="1.86328125" style="11" customWidth="1"/>
    <col min="10" max="10" width="14" style="11" customWidth="1"/>
    <col min="11" max="11" width="1.86328125" style="11" customWidth="1"/>
    <col min="12" max="12" width="14" style="11" customWidth="1"/>
    <col min="13" max="13" width="3.1328125" style="11" customWidth="1"/>
    <col min="14" max="14" width="1.3984375" style="11" customWidth="1"/>
    <col min="15" max="15" width="15.1328125" style="11" customWidth="1"/>
    <col min="16" max="16" width="2.59765625" style="10" customWidth="1"/>
    <col min="17" max="19" width="11.86328125" style="10" customWidth="1"/>
    <col min="20" max="20" width="4" style="10" customWidth="1"/>
    <col min="21" max="22" width="11.86328125" style="10" customWidth="1"/>
    <col min="23" max="23" width="19.1328125" style="10" customWidth="1"/>
    <col min="24" max="24" width="2.59765625" style="10" customWidth="1"/>
    <col min="25" max="16384" width="11.3984375" style="10"/>
  </cols>
  <sheetData>
    <row r="1" spans="1:25" ht="20.25" customHeight="1" x14ac:dyDescent="0.4">
      <c r="O1" s="19"/>
    </row>
    <row r="2" spans="1:25" ht="20.25" customHeight="1" x14ac:dyDescent="0.4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O2" s="19"/>
    </row>
    <row r="3" spans="1:25" s="15" customFormat="1" ht="18.75" customHeight="1" x14ac:dyDescent="0.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4"/>
      <c r="N3" s="14"/>
      <c r="O3" s="19"/>
      <c r="P3" s="10"/>
      <c r="Q3" s="10"/>
      <c r="R3" s="10"/>
      <c r="S3" s="10"/>
      <c r="T3" s="10"/>
      <c r="U3" s="10"/>
      <c r="V3" s="10"/>
      <c r="W3" s="10"/>
      <c r="X3" s="10"/>
      <c r="Y3" s="10"/>
    </row>
    <row r="4" spans="1:25" s="15" customFormat="1" ht="15.95" customHeight="1" x14ac:dyDescent="0.4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4"/>
      <c r="M4" s="14"/>
      <c r="N4" s="14"/>
      <c r="O4" s="19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spans="1:25" ht="7.5" customHeight="1" x14ac:dyDescent="0.4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25" ht="16.5" customHeight="1" x14ac:dyDescent="0.4">
      <c r="B6" s="18"/>
      <c r="O6" s="23"/>
    </row>
    <row r="7" spans="1:25" ht="16.5" customHeight="1" x14ac:dyDescent="0.4">
      <c r="B7" s="18"/>
      <c r="O7" s="23"/>
    </row>
    <row r="8" spans="1:25" ht="16.5" customHeight="1" x14ac:dyDescent="0.4">
      <c r="B8" s="18"/>
      <c r="O8" s="23"/>
    </row>
    <row r="9" spans="1:25" ht="16.5" customHeight="1" x14ac:dyDescent="0.4">
      <c r="B9" s="18"/>
    </row>
    <row r="10" spans="1:25" ht="16.5" customHeight="1" x14ac:dyDescent="0.4">
      <c r="B10" s="28"/>
    </row>
    <row r="11" spans="1:25" ht="16.5" customHeight="1" x14ac:dyDescent="0.4">
      <c r="B11" s="28"/>
    </row>
    <row r="12" spans="1:25" ht="16.5" customHeight="1" x14ac:dyDescent="0.4">
      <c r="B12" s="28"/>
    </row>
    <row r="13" spans="1:25" ht="17.25" customHeight="1" x14ac:dyDescent="0.4">
      <c r="B13" s="28"/>
    </row>
    <row r="14" spans="1:25" ht="16.5" customHeight="1" x14ac:dyDescent="0.4">
      <c r="B14" s="28"/>
    </row>
    <row r="15" spans="1:25" ht="16.5" customHeight="1" x14ac:dyDescent="0.4">
      <c r="B15" s="28"/>
    </row>
    <row r="16" spans="1:25" ht="16.5" customHeight="1" x14ac:dyDescent="0.4">
      <c r="B16" s="28"/>
    </row>
    <row r="17" spans="1:14" ht="16.5" customHeight="1" x14ac:dyDescent="0.4">
      <c r="A17" s="19"/>
      <c r="B17" s="2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</row>
    <row r="18" spans="1:14" ht="22.5" customHeight="1" x14ac:dyDescent="0.4">
      <c r="A18" s="19"/>
      <c r="B18" s="2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</row>
    <row r="19" spans="1:14" ht="87" customHeight="1" x14ac:dyDescent="0.4">
      <c r="A19" s="20"/>
      <c r="B19" s="3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19"/>
    </row>
    <row r="20" spans="1:14" ht="9" customHeight="1" x14ac:dyDescent="0.4">
      <c r="A20" s="20"/>
      <c r="B20" s="30"/>
      <c r="C20" s="20"/>
      <c r="D20" s="112"/>
      <c r="E20" s="20"/>
      <c r="F20" s="112"/>
      <c r="G20" s="20"/>
      <c r="H20" s="112"/>
      <c r="I20" s="20"/>
      <c r="J20" s="112"/>
      <c r="K20" s="20"/>
      <c r="L20" s="112"/>
      <c r="M20" s="20"/>
      <c r="N20" s="19"/>
    </row>
    <row r="21" spans="1:14" ht="11.25" customHeight="1" x14ac:dyDescent="0.4">
      <c r="A21" s="20"/>
      <c r="B21" s="30"/>
      <c r="C21" s="20"/>
      <c r="D21" s="112"/>
      <c r="E21" s="20"/>
      <c r="F21" s="112"/>
      <c r="G21" s="20"/>
      <c r="H21" s="112"/>
      <c r="I21" s="20"/>
      <c r="J21" s="112"/>
      <c r="K21" s="20"/>
      <c r="L21" s="112"/>
      <c r="M21" s="20"/>
      <c r="N21" s="19"/>
    </row>
    <row r="22" spans="1:14" ht="3.75" customHeight="1" x14ac:dyDescent="0.4">
      <c r="A22" s="20"/>
      <c r="B22" s="30"/>
      <c r="C22" s="20"/>
      <c r="D22" s="27"/>
      <c r="E22" s="20"/>
      <c r="F22" s="27"/>
      <c r="G22" s="20"/>
      <c r="H22" s="27"/>
      <c r="I22" s="20"/>
      <c r="J22" s="27"/>
      <c r="K22" s="20"/>
      <c r="L22" s="27"/>
      <c r="M22" s="20"/>
      <c r="N22" s="19"/>
    </row>
    <row r="23" spans="1:14" ht="9" customHeight="1" x14ac:dyDescent="0.4">
      <c r="A23" s="20"/>
      <c r="B23" s="30"/>
      <c r="C23" s="20"/>
      <c r="D23" s="112"/>
      <c r="E23" s="20"/>
      <c r="F23" s="112"/>
      <c r="G23" s="20"/>
      <c r="H23" s="112"/>
      <c r="I23" s="20"/>
      <c r="J23" s="112"/>
      <c r="K23" s="20"/>
      <c r="L23" s="112"/>
      <c r="M23" s="20"/>
      <c r="N23" s="19"/>
    </row>
    <row r="24" spans="1:14" ht="9" customHeight="1" x14ac:dyDescent="0.4">
      <c r="A24" s="20"/>
      <c r="B24" s="30"/>
      <c r="C24" s="20"/>
      <c r="D24" s="112"/>
      <c r="E24" s="20"/>
      <c r="F24" s="112"/>
      <c r="G24" s="20"/>
      <c r="H24" s="112"/>
      <c r="I24" s="20"/>
      <c r="J24" s="112"/>
      <c r="K24" s="20"/>
      <c r="L24" s="112"/>
      <c r="M24" s="20"/>
      <c r="N24" s="19"/>
    </row>
    <row r="25" spans="1:14" ht="16.5" customHeight="1" x14ac:dyDescent="0.4">
      <c r="A25" s="19"/>
      <c r="B25" s="29"/>
      <c r="C25" s="21"/>
      <c r="D25" s="21"/>
      <c r="E25" s="21"/>
      <c r="F25" s="21"/>
      <c r="G25" s="21"/>
      <c r="H25" s="21"/>
      <c r="I25" s="21"/>
      <c r="J25" s="21"/>
      <c r="K25" s="21"/>
      <c r="L25" s="19"/>
      <c r="M25" s="19"/>
      <c r="N25" s="19"/>
    </row>
    <row r="26" spans="1:14" ht="21.75" customHeight="1" x14ac:dyDescent="0.4">
      <c r="A26" s="19"/>
      <c r="B26" s="31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ht="6.75" customHeight="1" x14ac:dyDescent="0.4">
      <c r="B27" s="32"/>
    </row>
    <row r="28" spans="1:14" ht="6" customHeight="1" x14ac:dyDescent="0.4">
      <c r="A28" s="22"/>
      <c r="B28" s="33"/>
      <c r="C28" s="22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</row>
    <row r="29" spans="1:14" ht="4.5" customHeight="1" x14ac:dyDescent="0.4">
      <c r="A29" s="22"/>
      <c r="B29" s="33"/>
      <c r="C29" s="22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</row>
    <row r="30" spans="1:14" ht="6" customHeight="1" x14ac:dyDescent="0.4">
      <c r="A30" s="22"/>
      <c r="B30" s="33"/>
      <c r="C30" s="22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</row>
    <row r="31" spans="1:14" ht="6.75" customHeight="1" x14ac:dyDescent="0.4">
      <c r="B31" s="32"/>
    </row>
    <row r="32" spans="1:14" ht="4.5" customHeight="1" x14ac:dyDescent="0.4">
      <c r="B32" s="32"/>
      <c r="G32" s="24"/>
      <c r="H32" s="24"/>
      <c r="I32" s="24"/>
      <c r="J32" s="24"/>
      <c r="K32" s="24"/>
    </row>
    <row r="33" spans="1:11" ht="18" customHeight="1" x14ac:dyDescent="0.4">
      <c r="A33" s="25"/>
      <c r="B33" s="34"/>
      <c r="C33" s="25"/>
      <c r="D33" s="25"/>
      <c r="E33" s="25"/>
      <c r="F33" s="24"/>
      <c r="G33" s="24"/>
      <c r="H33" s="24"/>
      <c r="I33" s="24"/>
      <c r="J33" s="24"/>
      <c r="K33" s="24"/>
    </row>
    <row r="34" spans="1:11" x14ac:dyDescent="0.4">
      <c r="A34" s="25"/>
      <c r="B34" s="25"/>
      <c r="C34" s="25"/>
      <c r="D34" s="25"/>
      <c r="E34" s="25"/>
      <c r="F34" s="24"/>
      <c r="G34" s="24"/>
      <c r="H34" s="24"/>
      <c r="I34" s="24"/>
      <c r="J34" s="24"/>
      <c r="K34" s="24"/>
    </row>
    <row r="35" spans="1:11" x14ac:dyDescent="0.4">
      <c r="A35" s="25"/>
      <c r="B35" s="25"/>
      <c r="C35" s="25"/>
      <c r="D35" s="25"/>
      <c r="E35" s="25"/>
      <c r="F35" s="24"/>
      <c r="G35" s="24"/>
      <c r="H35" s="24"/>
      <c r="I35" s="24"/>
      <c r="J35" s="24"/>
      <c r="K35" s="24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001D2F-EFE0-4550-8837-6DF712C09360}">
  <sheetPr>
    <tabColor theme="3"/>
  </sheetPr>
  <dimension ref="A1:Z35"/>
  <sheetViews>
    <sheetView showGridLines="0" zoomScaleNormal="100" workbookViewId="0">
      <selection activeCell="A9" sqref="A9:A27"/>
    </sheetView>
  </sheetViews>
  <sheetFormatPr baseColWidth="10" defaultColWidth="11.3984375" defaultRowHeight="12.75" x14ac:dyDescent="0.35"/>
  <cols>
    <col min="1" max="1" width="18" style="2" bestFit="1" customWidth="1"/>
    <col min="2" max="2" width="6" style="2" customWidth="1"/>
    <col min="3" max="6" width="14.59765625" style="2" customWidth="1"/>
    <col min="7" max="7" width="23" style="2" customWidth="1"/>
    <col min="8" max="9" width="14.59765625" style="2" customWidth="1"/>
    <col min="10" max="10" width="16.86328125" style="2" customWidth="1"/>
    <col min="11" max="11" width="14.59765625" style="2" customWidth="1"/>
    <col min="12" max="12" width="17.73046875" style="2" customWidth="1"/>
    <col min="13" max="13" width="17.265625" style="1" customWidth="1"/>
    <col min="14" max="14" width="14.59765625" style="1" customWidth="1"/>
    <col min="15" max="15" width="72.86328125" style="1" customWidth="1"/>
    <col min="16" max="16384" width="11.3984375" style="2"/>
  </cols>
  <sheetData>
    <row r="1" spans="1:26" ht="15.95" customHeight="1" x14ac:dyDescent="0.35">
      <c r="A1" s="8" t="s">
        <v>1</v>
      </c>
      <c r="B1" s="110" t="s">
        <v>22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</row>
    <row r="2" spans="1:26" ht="15.95" customHeight="1" x14ac:dyDescent="0.35">
      <c r="A2" s="8" t="s">
        <v>2</v>
      </c>
      <c r="B2" s="110" t="s">
        <v>65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</row>
    <row r="3" spans="1:26" ht="15.95" customHeight="1" x14ac:dyDescent="0.35">
      <c r="A3" s="8" t="s">
        <v>0</v>
      </c>
      <c r="B3" s="110" t="s">
        <v>5</v>
      </c>
      <c r="C3" s="111"/>
      <c r="D3" s="111"/>
      <c r="E3" s="111"/>
      <c r="F3" s="111"/>
      <c r="G3" s="111"/>
      <c r="H3" s="111"/>
      <c r="I3" s="111"/>
      <c r="J3" s="111"/>
      <c r="K3" s="111"/>
      <c r="L3" s="111"/>
      <c r="Z3" s="2" t="str">
        <f>"Quelle: "&amp;'Daten PM'!B3</f>
        <v>Quelle: Quellenangabe</v>
      </c>
    </row>
    <row r="4" spans="1:26" x14ac:dyDescent="0.35">
      <c r="A4" s="8" t="s">
        <v>3</v>
      </c>
      <c r="B4" s="110" t="s">
        <v>4</v>
      </c>
      <c r="C4" s="111"/>
      <c r="D4" s="111"/>
      <c r="E4" s="111"/>
      <c r="F4" s="111"/>
      <c r="G4" s="111"/>
      <c r="H4" s="111"/>
      <c r="I4" s="111"/>
      <c r="J4" s="111"/>
      <c r="K4" s="111"/>
      <c r="L4" s="111"/>
    </row>
    <row r="5" spans="1:26" x14ac:dyDescent="0.35">
      <c r="A5" s="8" t="s">
        <v>6</v>
      </c>
      <c r="B5" s="110" t="s">
        <v>84</v>
      </c>
      <c r="C5" s="111"/>
      <c r="D5" s="111"/>
      <c r="E5" s="111"/>
      <c r="F5" s="111"/>
      <c r="G5" s="111"/>
      <c r="H5" s="111"/>
      <c r="I5" s="111"/>
      <c r="J5" s="111"/>
      <c r="K5" s="111"/>
      <c r="L5" s="111"/>
    </row>
    <row r="6" spans="1:26" x14ac:dyDescent="0.35">
      <c r="A6" s="9" t="s">
        <v>7</v>
      </c>
      <c r="B6" s="108" t="s">
        <v>16</v>
      </c>
      <c r="C6" s="109"/>
      <c r="D6" s="109"/>
      <c r="E6" s="109"/>
      <c r="F6" s="109"/>
      <c r="G6" s="109"/>
      <c r="H6" s="109"/>
      <c r="I6" s="109"/>
      <c r="J6" s="109"/>
      <c r="K6" s="109"/>
      <c r="L6" s="109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35">
      <c r="A9" s="60" t="s">
        <v>88</v>
      </c>
      <c r="B9" s="63" t="s">
        <v>15</v>
      </c>
      <c r="C9" s="64" t="s">
        <v>8</v>
      </c>
      <c r="D9" s="64" t="s">
        <v>17</v>
      </c>
      <c r="E9" s="64" t="s">
        <v>18</v>
      </c>
      <c r="F9" s="64" t="s">
        <v>14</v>
      </c>
      <c r="G9" s="64" t="s">
        <v>10</v>
      </c>
      <c r="H9" s="64" t="s">
        <v>19</v>
      </c>
      <c r="I9" s="64" t="s">
        <v>20</v>
      </c>
      <c r="J9" s="65" t="s">
        <v>21</v>
      </c>
      <c r="K9" s="64" t="s">
        <v>9</v>
      </c>
      <c r="L9" s="64" t="s">
        <v>11</v>
      </c>
      <c r="M9" s="65" t="s">
        <v>12</v>
      </c>
      <c r="N9" s="65" t="s">
        <v>13</v>
      </c>
      <c r="O9" s="66" t="s">
        <v>89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35">
      <c r="A10" s="61">
        <v>1</v>
      </c>
      <c r="B10" s="67">
        <v>56</v>
      </c>
      <c r="C10" s="68">
        <v>0</v>
      </c>
      <c r="D10" s="68">
        <v>13.845782233083451</v>
      </c>
      <c r="E10" s="68">
        <v>0</v>
      </c>
      <c r="F10" s="68">
        <v>0</v>
      </c>
      <c r="G10" s="68">
        <v>0</v>
      </c>
      <c r="H10" s="68">
        <v>50.605769534544073</v>
      </c>
      <c r="I10" s="68">
        <v>0</v>
      </c>
      <c r="J10" s="68">
        <v>2.6626161386428828E-3</v>
      </c>
      <c r="K10" s="68">
        <v>8.243733936211714E-2</v>
      </c>
      <c r="L10" s="68">
        <v>0</v>
      </c>
      <c r="M10" s="68">
        <v>0</v>
      </c>
      <c r="N10" s="68">
        <v>64.536651723128273</v>
      </c>
      <c r="O10" s="69" t="s">
        <v>90</v>
      </c>
    </row>
    <row r="11" spans="1:26" x14ac:dyDescent="0.35">
      <c r="A11" s="62">
        <v>2</v>
      </c>
      <c r="B11" s="67">
        <v>55</v>
      </c>
      <c r="C11" s="68">
        <v>0</v>
      </c>
      <c r="D11" s="68">
        <v>14.993292503783449</v>
      </c>
      <c r="E11" s="68">
        <v>0</v>
      </c>
      <c r="F11" s="68">
        <v>0</v>
      </c>
      <c r="G11" s="68">
        <v>0</v>
      </c>
      <c r="H11" s="68">
        <v>47.188857857667408</v>
      </c>
      <c r="I11" s="68">
        <v>0</v>
      </c>
      <c r="J11" s="68">
        <v>2.5879365058438372E-3</v>
      </c>
      <c r="K11" s="68">
        <v>0.93761784176497909</v>
      </c>
      <c r="L11" s="68">
        <v>0</v>
      </c>
      <c r="M11" s="68">
        <v>0</v>
      </c>
      <c r="N11" s="68">
        <v>63.122356139721688</v>
      </c>
      <c r="O11" s="69" t="s">
        <v>91</v>
      </c>
    </row>
    <row r="12" spans="1:26" x14ac:dyDescent="0.35">
      <c r="A12" s="62">
        <v>3</v>
      </c>
      <c r="B12" s="67">
        <v>54</v>
      </c>
      <c r="C12" s="68">
        <v>0.25143009860082721</v>
      </c>
      <c r="D12" s="68">
        <v>17.384068177802693</v>
      </c>
      <c r="E12" s="68">
        <v>0.26743336257083461</v>
      </c>
      <c r="F12" s="68">
        <v>0</v>
      </c>
      <c r="G12" s="68">
        <v>0</v>
      </c>
      <c r="H12" s="68">
        <v>520.04023935634905</v>
      </c>
      <c r="I12" s="68">
        <v>26.152030716506864</v>
      </c>
      <c r="J12" s="68">
        <v>2.9015357269412685E-2</v>
      </c>
      <c r="K12" s="68">
        <v>6.7114696614706943</v>
      </c>
      <c r="L12" s="68">
        <v>0</v>
      </c>
      <c r="M12" s="68">
        <v>0.28775265511210857</v>
      </c>
      <c r="N12" s="68">
        <v>571.12343938568233</v>
      </c>
      <c r="O12" s="69" t="s">
        <v>92</v>
      </c>
    </row>
    <row r="13" spans="1:26" x14ac:dyDescent="0.35">
      <c r="A13" s="62">
        <v>4</v>
      </c>
      <c r="B13" s="67">
        <v>53</v>
      </c>
      <c r="C13" s="68">
        <v>0.25143009860082721</v>
      </c>
      <c r="D13" s="68">
        <v>17.384068177802693</v>
      </c>
      <c r="E13" s="68">
        <v>0.26743336257083461</v>
      </c>
      <c r="F13" s="68">
        <v>0</v>
      </c>
      <c r="G13" s="68">
        <v>0</v>
      </c>
      <c r="H13" s="68">
        <v>53.77953548791178</v>
      </c>
      <c r="I13" s="68">
        <v>20.880121998908816</v>
      </c>
      <c r="J13" s="68">
        <v>3.0005994111074121E-3</v>
      </c>
      <c r="K13" s="68">
        <v>6.7114696614706943</v>
      </c>
      <c r="L13" s="68">
        <v>0</v>
      </c>
      <c r="M13" s="68">
        <v>0.28775265511210857</v>
      </c>
      <c r="N13" s="68">
        <v>99.564812041788883</v>
      </c>
      <c r="O13" s="69" t="s">
        <v>93</v>
      </c>
    </row>
    <row r="14" spans="1:26" x14ac:dyDescent="0.35">
      <c r="A14" s="62">
        <v>5</v>
      </c>
      <c r="B14" s="67">
        <v>52</v>
      </c>
      <c r="C14" s="68">
        <v>0.2538553789609741</v>
      </c>
      <c r="D14" s="68">
        <v>17.551753905826914</v>
      </c>
      <c r="E14" s="68">
        <v>16.834515984831796</v>
      </c>
      <c r="F14" s="68">
        <v>0</v>
      </c>
      <c r="G14" s="68">
        <v>0</v>
      </c>
      <c r="H14" s="68">
        <v>49.026419933951836</v>
      </c>
      <c r="I14" s="68">
        <v>6.2728673479739614</v>
      </c>
      <c r="J14" s="68">
        <v>4.0330684294350411E-2</v>
      </c>
      <c r="K14" s="68">
        <v>6.0798504292866626</v>
      </c>
      <c r="L14" s="68">
        <v>0</v>
      </c>
      <c r="M14" s="68">
        <v>22.383948906581654</v>
      </c>
      <c r="N14" s="68">
        <v>118.44354257170815</v>
      </c>
      <c r="O14" s="69" t="s">
        <v>94</v>
      </c>
    </row>
    <row r="15" spans="1:26" x14ac:dyDescent="0.35">
      <c r="A15" s="62">
        <v>6</v>
      </c>
      <c r="B15" s="67">
        <v>51</v>
      </c>
      <c r="C15" s="68">
        <v>0.25146727248054807</v>
      </c>
      <c r="D15" s="68">
        <v>17.38663840810964</v>
      </c>
      <c r="E15" s="68">
        <v>16.676147795499883</v>
      </c>
      <c r="F15" s="68">
        <v>0</v>
      </c>
      <c r="G15" s="68">
        <v>0</v>
      </c>
      <c r="H15" s="68">
        <v>48.565211226712435</v>
      </c>
      <c r="I15" s="68">
        <v>6.5278640690316934</v>
      </c>
      <c r="J15" s="68">
        <v>3.9951279418560241E-2</v>
      </c>
      <c r="K15" s="68">
        <v>6.0226551464069846</v>
      </c>
      <c r="L15" s="68">
        <v>0</v>
      </c>
      <c r="M15" s="68">
        <v>2.1581449133408137</v>
      </c>
      <c r="N15" s="68">
        <v>97.628080111000571</v>
      </c>
      <c r="O15" s="69" t="s">
        <v>95</v>
      </c>
    </row>
    <row r="16" spans="1:26" x14ac:dyDescent="0.35">
      <c r="A16" s="62">
        <v>7</v>
      </c>
      <c r="B16" s="67">
        <v>50</v>
      </c>
      <c r="C16" s="68">
        <v>0.25146727248054801</v>
      </c>
      <c r="D16" s="68">
        <v>17.38663840810964</v>
      </c>
      <c r="E16" s="68">
        <v>16.67614779549989</v>
      </c>
      <c r="F16" s="68">
        <v>0</v>
      </c>
      <c r="G16" s="68">
        <v>0</v>
      </c>
      <c r="H16" s="68">
        <v>48.565211226712449</v>
      </c>
      <c r="I16" s="68">
        <v>6.1495257142804265</v>
      </c>
      <c r="J16" s="68">
        <v>3.9951279418560984E-2</v>
      </c>
      <c r="K16" s="68">
        <v>6.0226551464069846</v>
      </c>
      <c r="L16" s="68">
        <v>18.080318541003574</v>
      </c>
      <c r="M16" s="68">
        <v>0.28775265511210857</v>
      </c>
      <c r="N16" s="68">
        <v>113.45966803902419</v>
      </c>
      <c r="O16" s="69" t="s">
        <v>96</v>
      </c>
    </row>
    <row r="17" spans="1:15" x14ac:dyDescent="0.35">
      <c r="A17" s="62">
        <v>8</v>
      </c>
      <c r="B17" s="67">
        <v>49</v>
      </c>
      <c r="C17" s="68">
        <v>0.25146727248054801</v>
      </c>
      <c r="D17" s="68">
        <v>17.38663840810964</v>
      </c>
      <c r="E17" s="68">
        <v>16.67614779549989</v>
      </c>
      <c r="F17" s="68">
        <v>0</v>
      </c>
      <c r="G17" s="68">
        <v>0</v>
      </c>
      <c r="H17" s="68">
        <v>42.193766346107921</v>
      </c>
      <c r="I17" s="68">
        <v>5.3427472994292868</v>
      </c>
      <c r="J17" s="68">
        <v>2.3139951506242168E-3</v>
      </c>
      <c r="K17" s="68">
        <v>6.0226551464069846</v>
      </c>
      <c r="L17" s="68">
        <v>0</v>
      </c>
      <c r="M17" s="68">
        <v>0.28775265511210857</v>
      </c>
      <c r="N17" s="68">
        <v>88.16348891829702</v>
      </c>
      <c r="O17" s="69" t="s">
        <v>97</v>
      </c>
    </row>
    <row r="18" spans="1:15" x14ac:dyDescent="0.35">
      <c r="A18" s="62">
        <v>9</v>
      </c>
      <c r="B18" s="67">
        <v>48</v>
      </c>
      <c r="C18" s="68">
        <v>0.25146727248054801</v>
      </c>
      <c r="D18" s="68">
        <v>17.38663840810964</v>
      </c>
      <c r="E18" s="68">
        <v>16.67614779549989</v>
      </c>
      <c r="F18" s="68">
        <v>0</v>
      </c>
      <c r="G18" s="68">
        <v>0</v>
      </c>
      <c r="H18" s="68">
        <v>260.57745727738404</v>
      </c>
      <c r="I18" s="68">
        <v>32.337813445129385</v>
      </c>
      <c r="J18" s="68">
        <v>1.3971904658292488E-2</v>
      </c>
      <c r="K18" s="68">
        <v>6.0226551464069846</v>
      </c>
      <c r="L18" s="68">
        <v>0</v>
      </c>
      <c r="M18" s="68">
        <v>0.28775265511210857</v>
      </c>
      <c r="N18" s="68">
        <v>333.5539039047809</v>
      </c>
      <c r="O18" s="69" t="s">
        <v>98</v>
      </c>
    </row>
    <row r="19" spans="1:15" x14ac:dyDescent="0.35">
      <c r="A19" s="62">
        <v>10</v>
      </c>
      <c r="B19" s="67">
        <v>47</v>
      </c>
      <c r="C19" s="68">
        <v>0.25941292045335962</v>
      </c>
      <c r="D19" s="68">
        <v>17.936006549970205</v>
      </c>
      <c r="E19" s="68">
        <v>7.0255350385954908E-3</v>
      </c>
      <c r="F19" s="68">
        <v>0</v>
      </c>
      <c r="G19" s="68">
        <v>0</v>
      </c>
      <c r="H19" s="68">
        <v>143.01016012806681</v>
      </c>
      <c r="I19" s="68">
        <v>1.8853425112970394</v>
      </c>
      <c r="J19" s="68">
        <v>0.11655823167300754</v>
      </c>
      <c r="K19" s="68">
        <v>7.1616710201236131</v>
      </c>
      <c r="L19" s="68">
        <v>0</v>
      </c>
      <c r="M19" s="68">
        <v>33.832712566367896</v>
      </c>
      <c r="N19" s="68">
        <v>204.2088894629905</v>
      </c>
      <c r="O19" s="69" t="s">
        <v>99</v>
      </c>
    </row>
    <row r="20" spans="1:15" x14ac:dyDescent="0.35">
      <c r="A20" s="62">
        <v>11</v>
      </c>
      <c r="B20" s="67">
        <v>46</v>
      </c>
      <c r="C20" s="68">
        <v>0.25145256554499867</v>
      </c>
      <c r="D20" s="68">
        <v>17.385621559404544</v>
      </c>
      <c r="E20" s="68">
        <v>6.8099614195828995E-3</v>
      </c>
      <c r="F20" s="68">
        <v>0</v>
      </c>
      <c r="G20" s="68">
        <v>0</v>
      </c>
      <c r="H20" s="68">
        <v>138.52535767113844</v>
      </c>
      <c r="I20" s="68">
        <v>3.5486685320216447</v>
      </c>
      <c r="J20" s="68">
        <v>0.11298145415304431</v>
      </c>
      <c r="K20" s="68">
        <v>6.9419093565478827</v>
      </c>
      <c r="L20" s="68">
        <v>0</v>
      </c>
      <c r="M20" s="68">
        <v>3.5969081889013568</v>
      </c>
      <c r="N20" s="68">
        <v>170.36970928913149</v>
      </c>
      <c r="O20" s="69" t="s">
        <v>100</v>
      </c>
    </row>
    <row r="21" spans="1:15" x14ac:dyDescent="0.35">
      <c r="A21" s="62">
        <v>12</v>
      </c>
      <c r="B21" s="67">
        <v>45</v>
      </c>
      <c r="C21" s="68">
        <v>0.25145256554499862</v>
      </c>
      <c r="D21" s="68">
        <v>17.385621559404228</v>
      </c>
      <c r="E21" s="68">
        <v>6.8099614195828995E-3</v>
      </c>
      <c r="F21" s="68">
        <v>0</v>
      </c>
      <c r="G21" s="68">
        <v>0</v>
      </c>
      <c r="H21" s="68">
        <v>138.52535767113594</v>
      </c>
      <c r="I21" s="68">
        <v>1.6529338891599341</v>
      </c>
      <c r="J21" s="68">
        <v>0.11298145415304227</v>
      </c>
      <c r="K21" s="68">
        <v>6.9419093565478631</v>
      </c>
      <c r="L21" s="68">
        <v>28.789348768551264</v>
      </c>
      <c r="M21" s="68">
        <v>0.28775265511210857</v>
      </c>
      <c r="N21" s="68">
        <v>193.95416788102895</v>
      </c>
      <c r="O21" s="69" t="s">
        <v>101</v>
      </c>
    </row>
    <row r="22" spans="1:15" x14ac:dyDescent="0.35">
      <c r="A22" s="62">
        <v>13</v>
      </c>
      <c r="B22" s="67">
        <v>44</v>
      </c>
      <c r="C22" s="68">
        <v>0.25145256554499862</v>
      </c>
      <c r="D22" s="68">
        <v>17.385621559404228</v>
      </c>
      <c r="E22" s="68">
        <v>6.8099614195828995E-3</v>
      </c>
      <c r="F22" s="68">
        <v>0</v>
      </c>
      <c r="G22" s="68">
        <v>0</v>
      </c>
      <c r="H22" s="68">
        <v>256.9515246154578</v>
      </c>
      <c r="I22" s="68">
        <v>2.958179388944826</v>
      </c>
      <c r="J22" s="68">
        <v>1.3971087518553891E-2</v>
      </c>
      <c r="K22" s="68">
        <v>6.9419093565478631</v>
      </c>
      <c r="L22" s="68">
        <v>0</v>
      </c>
      <c r="M22" s="68">
        <v>0.28775265511210857</v>
      </c>
      <c r="N22" s="68">
        <v>284.79722118994994</v>
      </c>
      <c r="O22" s="69" t="s">
        <v>102</v>
      </c>
    </row>
    <row r="23" spans="1:15" x14ac:dyDescent="0.35">
      <c r="A23" s="62">
        <v>14</v>
      </c>
      <c r="B23" s="67">
        <v>43</v>
      </c>
      <c r="C23" s="68">
        <v>0.24427218265027867</v>
      </c>
      <c r="D23" s="68">
        <v>16.889164426869186</v>
      </c>
      <c r="E23" s="68">
        <v>6.6344205097679625</v>
      </c>
      <c r="F23" s="68">
        <v>0</v>
      </c>
      <c r="G23" s="68">
        <v>0</v>
      </c>
      <c r="H23" s="68">
        <v>53.124971853836861</v>
      </c>
      <c r="I23" s="68">
        <v>0.59262952686391879</v>
      </c>
      <c r="J23" s="68">
        <v>2.9151759136603582E-3</v>
      </c>
      <c r="K23" s="68">
        <v>5.8998272082835852</v>
      </c>
      <c r="L23" s="68">
        <v>0</v>
      </c>
      <c r="M23" s="68">
        <v>0.28775265511210857</v>
      </c>
      <c r="N23" s="68">
        <v>83.675953539297566</v>
      </c>
      <c r="O23" s="69" t="s">
        <v>103</v>
      </c>
    </row>
    <row r="24" spans="1:15" x14ac:dyDescent="0.35">
      <c r="A24" s="61">
        <v>15</v>
      </c>
      <c r="B24" s="70">
        <v>60</v>
      </c>
      <c r="C24" s="68">
        <v>0</v>
      </c>
      <c r="D24" s="68">
        <v>0</v>
      </c>
      <c r="E24" s="68">
        <v>13.851744321738339</v>
      </c>
      <c r="F24" s="68">
        <v>15.306636895569769</v>
      </c>
      <c r="G24" s="68">
        <v>3.401411271235522</v>
      </c>
      <c r="H24" s="68">
        <v>0</v>
      </c>
      <c r="I24" s="68">
        <v>65.259303148351549</v>
      </c>
      <c r="J24" s="68">
        <v>0</v>
      </c>
      <c r="K24" s="68">
        <v>0.29528491546484326</v>
      </c>
      <c r="L24" s="68">
        <v>0</v>
      </c>
      <c r="M24" s="68">
        <v>0.22924822479040574</v>
      </c>
      <c r="N24" s="68">
        <v>98.343628777150442</v>
      </c>
      <c r="O24" s="69" t="s">
        <v>104</v>
      </c>
    </row>
    <row r="25" spans="1:15" x14ac:dyDescent="0.35">
      <c r="A25" s="61">
        <v>16</v>
      </c>
      <c r="B25" s="70">
        <v>59</v>
      </c>
      <c r="C25" s="68">
        <v>0</v>
      </c>
      <c r="D25" s="68">
        <v>0</v>
      </c>
      <c r="E25" s="68">
        <v>13.851744321738339</v>
      </c>
      <c r="F25" s="68">
        <v>14.861082504528467</v>
      </c>
      <c r="G25" s="68">
        <v>3.3710392292726774</v>
      </c>
      <c r="H25" s="68">
        <v>0</v>
      </c>
      <c r="I25" s="68">
        <v>51.034928998016362</v>
      </c>
      <c r="J25" s="68">
        <v>2.8380050090786838E-3</v>
      </c>
      <c r="K25" s="68">
        <v>0.30437166717729791</v>
      </c>
      <c r="L25" s="68">
        <v>0</v>
      </c>
      <c r="M25" s="68">
        <v>0.22924822479040574</v>
      </c>
      <c r="N25" s="68">
        <v>83.655252950532628</v>
      </c>
      <c r="O25" s="69" t="s">
        <v>105</v>
      </c>
    </row>
    <row r="26" spans="1:15" x14ac:dyDescent="0.35">
      <c r="A26" s="61">
        <v>17</v>
      </c>
      <c r="B26" s="67">
        <v>58</v>
      </c>
      <c r="C26" s="68">
        <v>0</v>
      </c>
      <c r="D26" s="68">
        <v>0</v>
      </c>
      <c r="E26" s="68">
        <v>6.4315774794474105</v>
      </c>
      <c r="F26" s="68">
        <v>11.337806306993722</v>
      </c>
      <c r="G26" s="68">
        <v>38.399657435456206</v>
      </c>
      <c r="H26" s="68">
        <v>0</v>
      </c>
      <c r="I26" s="68">
        <v>274.61322036368239</v>
      </c>
      <c r="J26" s="68">
        <v>0</v>
      </c>
      <c r="K26" s="68">
        <v>0.21186982154167078</v>
      </c>
      <c r="L26" s="68">
        <v>0</v>
      </c>
      <c r="M26" s="68">
        <v>0.22924822479040574</v>
      </c>
      <c r="N26" s="68">
        <v>331.22337963191177</v>
      </c>
      <c r="O26" s="69" t="s">
        <v>106</v>
      </c>
    </row>
    <row r="27" spans="1:15" x14ac:dyDescent="0.35">
      <c r="A27" s="61">
        <v>18</v>
      </c>
      <c r="B27" s="67">
        <v>57</v>
      </c>
      <c r="C27" s="68">
        <v>0</v>
      </c>
      <c r="D27" s="68">
        <v>0</v>
      </c>
      <c r="E27" s="68">
        <v>13.851744321738339</v>
      </c>
      <c r="F27" s="68">
        <v>20.710859260256537</v>
      </c>
      <c r="G27" s="68">
        <v>3.7697872686246656</v>
      </c>
      <c r="H27" s="68">
        <v>0</v>
      </c>
      <c r="I27" s="68">
        <v>415.53149284349689</v>
      </c>
      <c r="J27" s="68">
        <v>0</v>
      </c>
      <c r="K27" s="68">
        <v>0.39862328346240306</v>
      </c>
      <c r="L27" s="68">
        <v>0</v>
      </c>
      <c r="M27" s="68">
        <v>0.22924822479040574</v>
      </c>
      <c r="N27" s="68">
        <v>454.49175520236929</v>
      </c>
      <c r="O27" s="72" t="s">
        <v>107</v>
      </c>
    </row>
    <row r="28" spans="1:15" x14ac:dyDescent="0.35">
      <c r="B28" s="47" t="s">
        <v>69</v>
      </c>
      <c r="C28" s="6">
        <v>0</v>
      </c>
      <c r="D28" s="6">
        <v>14.993292503783435</v>
      </c>
      <c r="E28" s="6">
        <v>0</v>
      </c>
      <c r="F28" s="6">
        <v>0</v>
      </c>
      <c r="G28" s="6">
        <v>0</v>
      </c>
      <c r="H28" s="6">
        <v>456.30935099411658</v>
      </c>
      <c r="I28" s="6">
        <v>0</v>
      </c>
      <c r="J28" s="6">
        <v>2.5024967354739802E-2</v>
      </c>
      <c r="K28" s="6">
        <v>0.93761784176497909</v>
      </c>
      <c r="L28" s="6">
        <v>0</v>
      </c>
      <c r="M28" s="6">
        <v>0</v>
      </c>
      <c r="N28" s="6">
        <v>472.26528630701972</v>
      </c>
      <c r="O28" s="73" t="s">
        <v>108</v>
      </c>
    </row>
    <row r="29" spans="1:15" x14ac:dyDescent="0.35">
      <c r="B29" s="48" t="s">
        <v>70</v>
      </c>
      <c r="C29" s="7">
        <v>0</v>
      </c>
      <c r="D29" s="7">
        <v>14.993292503783435</v>
      </c>
      <c r="E29" s="7">
        <v>0</v>
      </c>
      <c r="F29" s="7">
        <v>0</v>
      </c>
      <c r="G29" s="7">
        <v>0</v>
      </c>
      <c r="H29" s="7">
        <v>220.21470607900073</v>
      </c>
      <c r="I29" s="7">
        <v>0</v>
      </c>
      <c r="J29" s="7">
        <v>1.2048598095832429E-2</v>
      </c>
      <c r="K29" s="7">
        <v>0.93761784176497909</v>
      </c>
      <c r="L29" s="7">
        <v>0</v>
      </c>
      <c r="M29" s="7">
        <v>0</v>
      </c>
      <c r="N29" s="7">
        <v>236.15766502264501</v>
      </c>
      <c r="O29" s="73" t="s">
        <v>109</v>
      </c>
    </row>
    <row r="30" spans="1:15" x14ac:dyDescent="0.35">
      <c r="B30" s="47" t="s">
        <v>75</v>
      </c>
      <c r="C30" s="6">
        <v>0</v>
      </c>
      <c r="D30" s="6">
        <v>14.100486796649209</v>
      </c>
      <c r="E30" s="6">
        <v>0</v>
      </c>
      <c r="F30" s="6">
        <v>0</v>
      </c>
      <c r="G30" s="6">
        <v>0</v>
      </c>
      <c r="H30" s="6">
        <v>90.309402194596231</v>
      </c>
      <c r="I30" s="6">
        <v>0</v>
      </c>
      <c r="J30" s="6">
        <v>5.8585515391678424E-3</v>
      </c>
      <c r="K30" s="6">
        <v>0.93761784176497909</v>
      </c>
      <c r="L30" s="6">
        <v>0</v>
      </c>
      <c r="M30" s="6">
        <v>0</v>
      </c>
      <c r="N30" s="6">
        <v>105.35336538454958</v>
      </c>
      <c r="O30" s="73" t="s">
        <v>110</v>
      </c>
    </row>
    <row r="31" spans="1:15" x14ac:dyDescent="0.35">
      <c r="B31" s="48" t="s">
        <v>76</v>
      </c>
      <c r="C31" s="7">
        <v>0</v>
      </c>
      <c r="D31" s="7">
        <v>14.100486796649209</v>
      </c>
      <c r="E31" s="7">
        <v>0</v>
      </c>
      <c r="F31" s="7">
        <v>0</v>
      </c>
      <c r="G31" s="7">
        <v>0</v>
      </c>
      <c r="H31" s="7">
        <v>83.181587377408164</v>
      </c>
      <c r="I31" s="7">
        <v>0</v>
      </c>
      <c r="J31" s="7">
        <v>5.380126998845056E-3</v>
      </c>
      <c r="K31" s="7">
        <v>0.93761784176497909</v>
      </c>
      <c r="L31" s="7">
        <v>0</v>
      </c>
      <c r="M31" s="7">
        <v>0</v>
      </c>
      <c r="N31" s="7">
        <v>98.22507214282119</v>
      </c>
      <c r="O31" s="73" t="s">
        <v>111</v>
      </c>
    </row>
    <row r="32" spans="1:15" x14ac:dyDescent="0.35">
      <c r="B32" s="47" t="s">
        <v>71</v>
      </c>
      <c r="C32" s="6">
        <v>0</v>
      </c>
      <c r="D32" s="6">
        <v>13.845782233083455</v>
      </c>
      <c r="E32" s="6">
        <v>0</v>
      </c>
      <c r="F32" s="6">
        <v>0</v>
      </c>
      <c r="G32" s="6">
        <v>0</v>
      </c>
      <c r="H32" s="6">
        <v>489.35038696033217</v>
      </c>
      <c r="I32" s="6">
        <v>0</v>
      </c>
      <c r="J32" s="6">
        <v>2.5747108477074131E-2</v>
      </c>
      <c r="K32" s="6">
        <v>8.243733936211714E-2</v>
      </c>
      <c r="L32" s="6">
        <v>0</v>
      </c>
      <c r="M32" s="6">
        <v>0</v>
      </c>
      <c r="N32" s="6">
        <v>503.30435364125481</v>
      </c>
      <c r="O32" s="73" t="s">
        <v>112</v>
      </c>
    </row>
    <row r="33" spans="2:15" x14ac:dyDescent="0.35">
      <c r="B33" s="48" t="s">
        <v>72</v>
      </c>
      <c r="C33" s="7">
        <v>0</v>
      </c>
      <c r="D33" s="7">
        <v>13.845782233083455</v>
      </c>
      <c r="E33" s="7">
        <v>0</v>
      </c>
      <c r="F33" s="7">
        <v>0</v>
      </c>
      <c r="G33" s="7">
        <v>0</v>
      </c>
      <c r="H33" s="7">
        <v>236.20056896281372</v>
      </c>
      <c r="I33" s="7">
        <v>0</v>
      </c>
      <c r="J33" s="7">
        <v>1.2396282437916699E-2</v>
      </c>
      <c r="K33" s="7">
        <v>8.243733936211714E-2</v>
      </c>
      <c r="L33" s="7">
        <v>0</v>
      </c>
      <c r="M33" s="7">
        <v>0</v>
      </c>
      <c r="N33" s="7">
        <v>250.14118481769719</v>
      </c>
      <c r="O33" s="73" t="s">
        <v>113</v>
      </c>
    </row>
    <row r="34" spans="2:15" x14ac:dyDescent="0.35">
      <c r="B34" s="49" t="s">
        <v>77</v>
      </c>
      <c r="C34" s="6">
        <v>0</v>
      </c>
      <c r="D34" s="6">
        <v>5.0810312202916235</v>
      </c>
      <c r="E34" s="6">
        <v>0</v>
      </c>
      <c r="F34" s="6">
        <v>0</v>
      </c>
      <c r="G34" s="6">
        <v>0</v>
      </c>
      <c r="H34" s="6">
        <v>90.380629716537442</v>
      </c>
      <c r="I34" s="6">
        <v>0</v>
      </c>
      <c r="J34" s="6">
        <v>6.0276107400761255E-3</v>
      </c>
      <c r="K34" s="6">
        <v>8.243733936211714E-2</v>
      </c>
      <c r="L34" s="6">
        <v>0</v>
      </c>
      <c r="M34" s="6">
        <v>0</v>
      </c>
      <c r="N34" s="6">
        <v>95.550125886931255</v>
      </c>
      <c r="O34" s="73" t="s">
        <v>114</v>
      </c>
    </row>
    <row r="35" spans="2:15" x14ac:dyDescent="0.35">
      <c r="B35" s="47" t="s">
        <v>78</v>
      </c>
      <c r="C35" s="6">
        <v>0</v>
      </c>
      <c r="D35" s="6">
        <v>5.0810312202916235</v>
      </c>
      <c r="E35" s="6">
        <v>0</v>
      </c>
      <c r="F35" s="6">
        <v>0</v>
      </c>
      <c r="G35" s="6">
        <v>0</v>
      </c>
      <c r="H35" s="6">
        <v>83.247388196752127</v>
      </c>
      <c r="I35" s="6">
        <v>0</v>
      </c>
      <c r="J35" s="6">
        <v>5.5353804170331774E-3</v>
      </c>
      <c r="K35" s="6">
        <v>8.243733936211714E-2</v>
      </c>
      <c r="L35" s="6">
        <v>0</v>
      </c>
      <c r="M35" s="6">
        <v>0</v>
      </c>
      <c r="N35" s="6">
        <v>88.416392136822893</v>
      </c>
      <c r="O35" s="73" t="s">
        <v>115</v>
      </c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88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55A0D-6398-4D1F-988C-AB8A7F0975D0}">
  <sheetPr>
    <tabColor theme="8"/>
    <pageSetUpPr fitToPage="1"/>
  </sheetPr>
  <dimension ref="A1:Y35"/>
  <sheetViews>
    <sheetView showGridLines="0" zoomScaleNormal="100" workbookViewId="0">
      <selection activeCell="U26" sqref="U26"/>
    </sheetView>
  </sheetViews>
  <sheetFormatPr baseColWidth="10" defaultColWidth="11.3984375" defaultRowHeight="13.15" x14ac:dyDescent="0.4"/>
  <cols>
    <col min="1" max="1" width="5.86328125" style="11" customWidth="1"/>
    <col min="2" max="2" width="4.1328125" style="11" customWidth="1"/>
    <col min="3" max="3" width="1.86328125" style="11" customWidth="1"/>
    <col min="4" max="4" width="14" style="11" customWidth="1"/>
    <col min="5" max="5" width="1.86328125" style="11" customWidth="1"/>
    <col min="6" max="6" width="14" style="11" customWidth="1"/>
    <col min="7" max="7" width="1.86328125" style="11" customWidth="1"/>
    <col min="8" max="8" width="14" style="11" customWidth="1"/>
    <col min="9" max="9" width="1.86328125" style="11" customWidth="1"/>
    <col min="10" max="10" width="14" style="11" customWidth="1"/>
    <col min="11" max="11" width="1.86328125" style="11" customWidth="1"/>
    <col min="12" max="12" width="14" style="11" customWidth="1"/>
    <col min="13" max="13" width="3.1328125" style="11" customWidth="1"/>
    <col min="14" max="14" width="1.3984375" style="11" customWidth="1"/>
    <col min="15" max="15" width="15.1328125" style="11" customWidth="1"/>
    <col min="16" max="16" width="2.59765625" style="10" customWidth="1"/>
    <col min="17" max="19" width="11.86328125" style="10" customWidth="1"/>
    <col min="20" max="20" width="4" style="10" customWidth="1"/>
    <col min="21" max="22" width="11.86328125" style="10" customWidth="1"/>
    <col min="23" max="23" width="19.1328125" style="10" customWidth="1"/>
    <col min="24" max="24" width="2.59765625" style="10" customWidth="1"/>
    <col min="25" max="16384" width="11.3984375" style="10"/>
  </cols>
  <sheetData>
    <row r="1" spans="1:25" ht="20.25" customHeight="1" x14ac:dyDescent="0.4">
      <c r="O1" s="19"/>
    </row>
    <row r="2" spans="1:25" ht="20.25" customHeight="1" x14ac:dyDescent="0.4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O2" s="19"/>
    </row>
    <row r="3" spans="1:25" s="15" customFormat="1" ht="18.75" customHeight="1" x14ac:dyDescent="0.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4"/>
      <c r="N3" s="14"/>
      <c r="O3" s="19"/>
      <c r="P3" s="10"/>
      <c r="Q3" s="10"/>
      <c r="R3" s="10"/>
      <c r="S3" s="10"/>
      <c r="T3" s="10"/>
      <c r="U3" s="10"/>
      <c r="V3" s="10"/>
      <c r="W3" s="10"/>
      <c r="X3" s="10"/>
      <c r="Y3" s="10"/>
    </row>
    <row r="4" spans="1:25" s="15" customFormat="1" ht="15.95" customHeight="1" x14ac:dyDescent="0.4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4"/>
      <c r="M4" s="14"/>
      <c r="N4" s="14"/>
      <c r="O4" s="19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spans="1:25" ht="7.5" customHeight="1" x14ac:dyDescent="0.4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25" ht="16.5" customHeight="1" x14ac:dyDescent="0.4">
      <c r="B6" s="18"/>
      <c r="O6" s="23"/>
    </row>
    <row r="7" spans="1:25" ht="16.5" customHeight="1" x14ac:dyDescent="0.4">
      <c r="B7" s="18"/>
      <c r="O7" s="23"/>
    </row>
    <row r="8" spans="1:25" ht="16.5" customHeight="1" x14ac:dyDescent="0.4">
      <c r="B8" s="18"/>
      <c r="O8" s="23"/>
    </row>
    <row r="9" spans="1:25" ht="16.5" customHeight="1" x14ac:dyDescent="0.4">
      <c r="B9" s="18"/>
    </row>
    <row r="10" spans="1:25" ht="16.5" customHeight="1" x14ac:dyDescent="0.4">
      <c r="B10" s="28"/>
    </row>
    <row r="11" spans="1:25" ht="16.5" customHeight="1" x14ac:dyDescent="0.4">
      <c r="B11" s="28"/>
    </row>
    <row r="12" spans="1:25" ht="16.5" customHeight="1" x14ac:dyDescent="0.4">
      <c r="B12" s="28"/>
    </row>
    <row r="13" spans="1:25" ht="17.25" customHeight="1" x14ac:dyDescent="0.4">
      <c r="B13" s="28"/>
    </row>
    <row r="14" spans="1:25" ht="16.5" customHeight="1" x14ac:dyDescent="0.4">
      <c r="B14" s="28"/>
    </row>
    <row r="15" spans="1:25" ht="16.5" customHeight="1" x14ac:dyDescent="0.4">
      <c r="B15" s="28"/>
    </row>
    <row r="16" spans="1:25" ht="16.5" customHeight="1" x14ac:dyDescent="0.4">
      <c r="B16" s="28"/>
    </row>
    <row r="17" spans="1:14" ht="16.5" customHeight="1" x14ac:dyDescent="0.4">
      <c r="A17" s="19"/>
      <c r="B17" s="2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</row>
    <row r="18" spans="1:14" ht="22.5" customHeight="1" x14ac:dyDescent="0.4">
      <c r="A18" s="19"/>
      <c r="B18" s="2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</row>
    <row r="19" spans="1:14" ht="87" customHeight="1" x14ac:dyDescent="0.4">
      <c r="A19" s="20"/>
      <c r="B19" s="3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19"/>
    </row>
    <row r="20" spans="1:14" ht="9" customHeight="1" x14ac:dyDescent="0.4">
      <c r="A20" s="20"/>
      <c r="B20" s="30"/>
      <c r="C20" s="20"/>
      <c r="D20" s="112"/>
      <c r="E20" s="20"/>
      <c r="F20" s="112"/>
      <c r="G20" s="20"/>
      <c r="H20" s="112"/>
      <c r="I20" s="20"/>
      <c r="J20" s="112"/>
      <c r="K20" s="20"/>
      <c r="L20" s="112"/>
      <c r="M20" s="20"/>
      <c r="N20" s="19"/>
    </row>
    <row r="21" spans="1:14" ht="11.25" customHeight="1" x14ac:dyDescent="0.4">
      <c r="A21" s="20"/>
      <c r="B21" s="30"/>
      <c r="C21" s="20"/>
      <c r="D21" s="112"/>
      <c r="E21" s="20"/>
      <c r="F21" s="112"/>
      <c r="G21" s="20"/>
      <c r="H21" s="112"/>
      <c r="I21" s="20"/>
      <c r="J21" s="112"/>
      <c r="K21" s="20"/>
      <c r="L21" s="112"/>
      <c r="M21" s="20"/>
      <c r="N21" s="19"/>
    </row>
    <row r="22" spans="1:14" ht="3.75" customHeight="1" x14ac:dyDescent="0.4">
      <c r="A22" s="20"/>
      <c r="B22" s="30"/>
      <c r="C22" s="20"/>
      <c r="D22" s="27"/>
      <c r="E22" s="20"/>
      <c r="F22" s="27"/>
      <c r="G22" s="20"/>
      <c r="H22" s="27"/>
      <c r="I22" s="20"/>
      <c r="J22" s="27"/>
      <c r="K22" s="20"/>
      <c r="L22" s="27"/>
      <c r="M22" s="20"/>
      <c r="N22" s="19"/>
    </row>
    <row r="23" spans="1:14" ht="9" customHeight="1" x14ac:dyDescent="0.4">
      <c r="A23" s="20"/>
      <c r="B23" s="30"/>
      <c r="C23" s="20"/>
      <c r="D23" s="112"/>
      <c r="E23" s="20"/>
      <c r="F23" s="112"/>
      <c r="G23" s="20"/>
      <c r="H23" s="112"/>
      <c r="I23" s="20"/>
      <c r="J23" s="112"/>
      <c r="K23" s="20"/>
      <c r="L23" s="112"/>
      <c r="M23" s="20"/>
      <c r="N23" s="19"/>
    </row>
    <row r="24" spans="1:14" ht="9" customHeight="1" x14ac:dyDescent="0.4">
      <c r="A24" s="20"/>
      <c r="B24" s="30"/>
      <c r="C24" s="20"/>
      <c r="D24" s="112"/>
      <c r="E24" s="20"/>
      <c r="F24" s="112"/>
      <c r="G24" s="20"/>
      <c r="H24" s="112"/>
      <c r="I24" s="20"/>
      <c r="J24" s="112"/>
      <c r="K24" s="20"/>
      <c r="L24" s="112"/>
      <c r="M24" s="20"/>
      <c r="N24" s="19"/>
    </row>
    <row r="25" spans="1:14" ht="16.5" customHeight="1" x14ac:dyDescent="0.4">
      <c r="A25" s="19"/>
      <c r="B25" s="29"/>
      <c r="C25" s="21"/>
      <c r="D25" s="21"/>
      <c r="E25" s="21"/>
      <c r="F25" s="21"/>
      <c r="G25" s="21"/>
      <c r="H25" s="21"/>
      <c r="I25" s="21"/>
      <c r="J25" s="21"/>
      <c r="K25" s="21"/>
      <c r="L25" s="19"/>
      <c r="M25" s="19"/>
      <c r="N25" s="19"/>
    </row>
    <row r="26" spans="1:14" ht="21.75" customHeight="1" x14ac:dyDescent="0.4">
      <c r="A26" s="19"/>
      <c r="B26" s="31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ht="6.75" customHeight="1" x14ac:dyDescent="0.4">
      <c r="B27" s="32"/>
    </row>
    <row r="28" spans="1:14" ht="6" customHeight="1" x14ac:dyDescent="0.4">
      <c r="A28" s="22"/>
      <c r="B28" s="33"/>
      <c r="C28" s="22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</row>
    <row r="29" spans="1:14" ht="4.5" customHeight="1" x14ac:dyDescent="0.4">
      <c r="A29" s="22"/>
      <c r="B29" s="33"/>
      <c r="C29" s="22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</row>
    <row r="30" spans="1:14" ht="6" customHeight="1" x14ac:dyDescent="0.4">
      <c r="A30" s="22"/>
      <c r="B30" s="33"/>
      <c r="C30" s="22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</row>
    <row r="31" spans="1:14" ht="6.75" customHeight="1" x14ac:dyDescent="0.4">
      <c r="B31" s="32"/>
    </row>
    <row r="32" spans="1:14" ht="4.5" customHeight="1" x14ac:dyDescent="0.4">
      <c r="B32" s="32"/>
      <c r="G32" s="24"/>
      <c r="H32" s="24"/>
      <c r="I32" s="24"/>
      <c r="J32" s="24"/>
      <c r="K32" s="24"/>
    </row>
    <row r="33" spans="1:11" ht="18" customHeight="1" x14ac:dyDescent="0.4">
      <c r="A33" s="25"/>
      <c r="B33" s="34"/>
      <c r="C33" s="25"/>
      <c r="D33" s="25"/>
      <c r="E33" s="25"/>
      <c r="F33" s="24"/>
      <c r="G33" s="24"/>
      <c r="H33" s="24"/>
      <c r="I33" s="24"/>
      <c r="J33" s="24"/>
      <c r="K33" s="24"/>
    </row>
    <row r="34" spans="1:11" x14ac:dyDescent="0.4">
      <c r="A34" s="25"/>
      <c r="B34" s="25"/>
      <c r="C34" s="25"/>
      <c r="D34" s="25"/>
      <c r="E34" s="25"/>
      <c r="F34" s="24"/>
      <c r="G34" s="24"/>
      <c r="H34" s="24"/>
      <c r="I34" s="24"/>
      <c r="J34" s="24"/>
      <c r="K34" s="24"/>
    </row>
    <row r="35" spans="1:11" x14ac:dyDescent="0.4">
      <c r="A35" s="25"/>
      <c r="B35" s="25"/>
      <c r="C35" s="25"/>
      <c r="D35" s="25"/>
      <c r="E35" s="25"/>
      <c r="F35" s="24"/>
      <c r="G35" s="24"/>
      <c r="H35" s="24"/>
      <c r="I35" s="24"/>
      <c r="J35" s="24"/>
      <c r="K35" s="24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D21B7-16FD-4467-8E58-57759F713FFC}">
  <sheetPr>
    <tabColor theme="3"/>
  </sheetPr>
  <dimension ref="A1:Z35"/>
  <sheetViews>
    <sheetView showGridLines="0" zoomScaleNormal="100" workbookViewId="0">
      <selection activeCell="A9" sqref="A9:A27"/>
    </sheetView>
  </sheetViews>
  <sheetFormatPr baseColWidth="10" defaultColWidth="11.3984375" defaultRowHeight="12.75" x14ac:dyDescent="0.35"/>
  <cols>
    <col min="1" max="1" width="18" style="2" bestFit="1" customWidth="1"/>
    <col min="2" max="2" width="6" style="2" customWidth="1"/>
    <col min="3" max="6" width="14.59765625" style="2" customWidth="1"/>
    <col min="7" max="7" width="23" style="2" customWidth="1"/>
    <col min="8" max="9" width="14.59765625" style="2" customWidth="1"/>
    <col min="10" max="10" width="16.86328125" style="2" customWidth="1"/>
    <col min="11" max="11" width="14.59765625" style="2" customWidth="1"/>
    <col min="12" max="12" width="17.73046875" style="2" customWidth="1"/>
    <col min="13" max="13" width="17.265625" style="1" customWidth="1"/>
    <col min="14" max="14" width="14.59765625" style="1" customWidth="1"/>
    <col min="15" max="15" width="72.86328125" style="1" customWidth="1"/>
    <col min="16" max="16384" width="11.3984375" style="2"/>
  </cols>
  <sheetData>
    <row r="1" spans="1:26" ht="15.95" customHeight="1" x14ac:dyDescent="0.35">
      <c r="A1" s="8" t="s">
        <v>1</v>
      </c>
      <c r="B1" s="110" t="s">
        <v>22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</row>
    <row r="2" spans="1:26" ht="15.95" customHeight="1" x14ac:dyDescent="0.35">
      <c r="A2" s="8" t="s">
        <v>2</v>
      </c>
      <c r="B2" s="110" t="s">
        <v>66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</row>
    <row r="3" spans="1:26" ht="15.95" customHeight="1" x14ac:dyDescent="0.35">
      <c r="A3" s="8" t="s">
        <v>0</v>
      </c>
      <c r="B3" s="110" t="s">
        <v>5</v>
      </c>
      <c r="C3" s="111"/>
      <c r="D3" s="111"/>
      <c r="E3" s="111"/>
      <c r="F3" s="111"/>
      <c r="G3" s="111"/>
      <c r="H3" s="111"/>
      <c r="I3" s="111"/>
      <c r="J3" s="111"/>
      <c r="K3" s="111"/>
      <c r="L3" s="111"/>
      <c r="Z3" s="2" t="str">
        <f>"Quelle: "&amp;'Daten KRA'!B3</f>
        <v>Quelle: Quellenangabe</v>
      </c>
    </row>
    <row r="4" spans="1:26" x14ac:dyDescent="0.35">
      <c r="A4" s="8" t="s">
        <v>3</v>
      </c>
      <c r="B4" s="110" t="s">
        <v>4</v>
      </c>
      <c r="C4" s="111"/>
      <c r="D4" s="111"/>
      <c r="E4" s="111"/>
      <c r="F4" s="111"/>
      <c r="G4" s="111"/>
      <c r="H4" s="111"/>
      <c r="I4" s="111"/>
      <c r="J4" s="111"/>
      <c r="K4" s="111"/>
      <c r="L4" s="111"/>
    </row>
    <row r="5" spans="1:26" x14ac:dyDescent="0.35">
      <c r="A5" s="8" t="s">
        <v>6</v>
      </c>
      <c r="B5" s="110" t="s">
        <v>85</v>
      </c>
      <c r="C5" s="111"/>
      <c r="D5" s="111"/>
      <c r="E5" s="111"/>
      <c r="F5" s="111"/>
      <c r="G5" s="111"/>
      <c r="H5" s="111"/>
      <c r="I5" s="111"/>
      <c r="J5" s="111"/>
      <c r="K5" s="111"/>
      <c r="L5" s="111"/>
    </row>
    <row r="6" spans="1:26" x14ac:dyDescent="0.35">
      <c r="A6" s="9" t="s">
        <v>7</v>
      </c>
      <c r="B6" s="108" t="s">
        <v>16</v>
      </c>
      <c r="C6" s="109"/>
      <c r="D6" s="109"/>
      <c r="E6" s="109"/>
      <c r="F6" s="109"/>
      <c r="G6" s="109"/>
      <c r="H6" s="109"/>
      <c r="I6" s="109"/>
      <c r="J6" s="109"/>
      <c r="K6" s="109"/>
      <c r="L6" s="109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35">
      <c r="A9" s="60" t="s">
        <v>88</v>
      </c>
      <c r="B9" s="63" t="s">
        <v>15</v>
      </c>
      <c r="C9" s="64" t="s">
        <v>8</v>
      </c>
      <c r="D9" s="64" t="s">
        <v>17</v>
      </c>
      <c r="E9" s="64" t="s">
        <v>18</v>
      </c>
      <c r="F9" s="64" t="s">
        <v>14</v>
      </c>
      <c r="G9" s="64" t="s">
        <v>10</v>
      </c>
      <c r="H9" s="64" t="s">
        <v>19</v>
      </c>
      <c r="I9" s="64" t="s">
        <v>20</v>
      </c>
      <c r="J9" s="65" t="s">
        <v>21</v>
      </c>
      <c r="K9" s="64" t="s">
        <v>9</v>
      </c>
      <c r="L9" s="64" t="s">
        <v>11</v>
      </c>
      <c r="M9" s="65" t="s">
        <v>12</v>
      </c>
      <c r="N9" s="65" t="s">
        <v>13</v>
      </c>
      <c r="O9" s="66" t="s">
        <v>89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35">
      <c r="A10" s="61">
        <v>1</v>
      </c>
      <c r="B10" s="67">
        <v>56</v>
      </c>
      <c r="C10" s="68">
        <v>0</v>
      </c>
      <c r="D10" s="68">
        <v>3.6405940414307301</v>
      </c>
      <c r="E10" s="68">
        <v>0</v>
      </c>
      <c r="F10" s="68">
        <v>0</v>
      </c>
      <c r="G10" s="68">
        <v>0</v>
      </c>
      <c r="H10" s="68">
        <v>40.660948989357124</v>
      </c>
      <c r="I10" s="68">
        <v>0</v>
      </c>
      <c r="J10" s="68">
        <v>2.1393706683522458E-3</v>
      </c>
      <c r="K10" s="68">
        <v>3.7369704122815844E-2</v>
      </c>
      <c r="L10" s="68">
        <v>0</v>
      </c>
      <c r="M10" s="68">
        <v>0</v>
      </c>
      <c r="N10" s="68">
        <v>44.341052105579024</v>
      </c>
      <c r="O10" s="69" t="s">
        <v>90</v>
      </c>
    </row>
    <row r="11" spans="1:26" x14ac:dyDescent="0.35">
      <c r="A11" s="62">
        <v>2</v>
      </c>
      <c r="B11" s="67">
        <v>55</v>
      </c>
      <c r="C11" s="68">
        <v>0</v>
      </c>
      <c r="D11" s="68">
        <v>2.367733159993282</v>
      </c>
      <c r="E11" s="68">
        <v>0</v>
      </c>
      <c r="F11" s="68">
        <v>0</v>
      </c>
      <c r="G11" s="68">
        <v>0</v>
      </c>
      <c r="H11" s="68">
        <v>37.915513584016978</v>
      </c>
      <c r="I11" s="68">
        <v>0</v>
      </c>
      <c r="J11" s="68">
        <v>2.0793667445365414E-3</v>
      </c>
      <c r="K11" s="68">
        <v>0.37316250613920415</v>
      </c>
      <c r="L11" s="68">
        <v>0</v>
      </c>
      <c r="M11" s="68">
        <v>0</v>
      </c>
      <c r="N11" s="68">
        <v>40.658488616893997</v>
      </c>
      <c r="O11" s="69" t="s">
        <v>91</v>
      </c>
    </row>
    <row r="12" spans="1:26" x14ac:dyDescent="0.35">
      <c r="A12" s="62">
        <v>3</v>
      </c>
      <c r="B12" s="67">
        <v>54</v>
      </c>
      <c r="C12" s="68">
        <v>0.15294495311556799</v>
      </c>
      <c r="D12" s="68">
        <v>2.7452832438092418</v>
      </c>
      <c r="E12" s="68">
        <v>1.9961232760927305</v>
      </c>
      <c r="F12" s="68">
        <v>0</v>
      </c>
      <c r="G12" s="68">
        <v>0</v>
      </c>
      <c r="H12" s="68">
        <v>157.5726069447872</v>
      </c>
      <c r="I12" s="68">
        <v>2.5756917773102956</v>
      </c>
      <c r="J12" s="68">
        <v>8.79167637495612E-3</v>
      </c>
      <c r="K12" s="68">
        <v>1.066515011992776</v>
      </c>
      <c r="L12" s="68">
        <v>0</v>
      </c>
      <c r="M12" s="68">
        <v>0.16445835203911174</v>
      </c>
      <c r="N12" s="68">
        <v>166.28241523552185</v>
      </c>
      <c r="O12" s="69" t="s">
        <v>92</v>
      </c>
    </row>
    <row r="13" spans="1:26" x14ac:dyDescent="0.35">
      <c r="A13" s="62">
        <v>4</v>
      </c>
      <c r="B13" s="67">
        <v>53</v>
      </c>
      <c r="C13" s="68">
        <v>0.15294495311556799</v>
      </c>
      <c r="D13" s="68">
        <v>2.7452832438092418</v>
      </c>
      <c r="E13" s="68">
        <v>1.9961232760927305</v>
      </c>
      <c r="F13" s="68">
        <v>0</v>
      </c>
      <c r="G13" s="68">
        <v>0</v>
      </c>
      <c r="H13" s="68">
        <v>43.211020586350678</v>
      </c>
      <c r="I13" s="68">
        <v>1.2826301079925608</v>
      </c>
      <c r="J13" s="68">
        <v>2.4109349727257875E-3</v>
      </c>
      <c r="K13" s="68">
        <v>1.066515011992776</v>
      </c>
      <c r="L13" s="68">
        <v>0</v>
      </c>
      <c r="M13" s="68">
        <v>0.16445835203911174</v>
      </c>
      <c r="N13" s="68">
        <v>50.621386466365394</v>
      </c>
      <c r="O13" s="69" t="s">
        <v>93</v>
      </c>
    </row>
    <row r="14" spans="1:26" x14ac:dyDescent="0.35">
      <c r="A14" s="62">
        <v>5</v>
      </c>
      <c r="B14" s="67">
        <v>52</v>
      </c>
      <c r="C14" s="68">
        <v>0.15442025139146645</v>
      </c>
      <c r="D14" s="68">
        <v>2.7717640890672381</v>
      </c>
      <c r="E14" s="68">
        <v>8.4824737981911262</v>
      </c>
      <c r="F14" s="68">
        <v>0</v>
      </c>
      <c r="G14" s="68">
        <v>0</v>
      </c>
      <c r="H14" s="68">
        <v>27.485404370545435</v>
      </c>
      <c r="I14" s="68">
        <v>3.5167221235841479</v>
      </c>
      <c r="J14" s="68">
        <v>2.2610363307465655E-2</v>
      </c>
      <c r="K14" s="68">
        <v>0.88348448580560812</v>
      </c>
      <c r="L14" s="68">
        <v>0</v>
      </c>
      <c r="M14" s="68">
        <v>5.1630869832317714</v>
      </c>
      <c r="N14" s="68">
        <v>48.479966465124257</v>
      </c>
      <c r="O14" s="69" t="s">
        <v>94</v>
      </c>
    </row>
    <row r="15" spans="1:26" x14ac:dyDescent="0.35">
      <c r="A15" s="62">
        <v>6</v>
      </c>
      <c r="B15" s="67">
        <v>51</v>
      </c>
      <c r="C15" s="68">
        <v>0.15296756599017086</v>
      </c>
      <c r="D15" s="68">
        <v>2.7456891332778182</v>
      </c>
      <c r="E15" s="68">
        <v>8.4026761955938589</v>
      </c>
      <c r="F15" s="68">
        <v>0</v>
      </c>
      <c r="G15" s="68">
        <v>0</v>
      </c>
      <c r="H15" s="68">
        <v>27.226839542953108</v>
      </c>
      <c r="I15" s="68">
        <v>3.6596794923024234</v>
      </c>
      <c r="J15" s="68">
        <v>2.2397659698976634E-2</v>
      </c>
      <c r="K15" s="68">
        <v>0.87517323774561484</v>
      </c>
      <c r="L15" s="68">
        <v>0</v>
      </c>
      <c r="M15" s="68">
        <v>1.233437640293338</v>
      </c>
      <c r="N15" s="68">
        <v>44.318860467855309</v>
      </c>
      <c r="O15" s="69" t="s">
        <v>95</v>
      </c>
    </row>
    <row r="16" spans="1:26" x14ac:dyDescent="0.35">
      <c r="A16" s="62">
        <v>7</v>
      </c>
      <c r="B16" s="67">
        <v>50</v>
      </c>
      <c r="C16" s="68">
        <v>0.15296756599017078</v>
      </c>
      <c r="D16" s="68">
        <v>2.745689133277819</v>
      </c>
      <c r="E16" s="68">
        <v>8.4026761955938625</v>
      </c>
      <c r="F16" s="68">
        <v>0</v>
      </c>
      <c r="G16" s="68">
        <v>0</v>
      </c>
      <c r="H16" s="68">
        <v>27.226839542953112</v>
      </c>
      <c r="I16" s="68">
        <v>3.4475738014680806</v>
      </c>
      <c r="J16" s="68">
        <v>2.2397659698977054E-2</v>
      </c>
      <c r="K16" s="68">
        <v>0.87517323774561495</v>
      </c>
      <c r="L16" s="68">
        <v>12.993936391059927</v>
      </c>
      <c r="M16" s="68">
        <v>0.16445835203911174</v>
      </c>
      <c r="N16" s="68">
        <v>56.031711879826673</v>
      </c>
      <c r="O16" s="69" t="s">
        <v>96</v>
      </c>
    </row>
    <row r="17" spans="1:15" x14ac:dyDescent="0.35">
      <c r="A17" s="62">
        <v>8</v>
      </c>
      <c r="B17" s="67">
        <v>49</v>
      </c>
      <c r="C17" s="68">
        <v>0.15296756599017078</v>
      </c>
      <c r="D17" s="68">
        <v>2.745689133277819</v>
      </c>
      <c r="E17" s="68">
        <v>8.4026761955938625</v>
      </c>
      <c r="F17" s="68">
        <v>0</v>
      </c>
      <c r="G17" s="68">
        <v>0</v>
      </c>
      <c r="H17" s="68">
        <v>23.245655047812022</v>
      </c>
      <c r="I17" s="68">
        <v>2.9434599346123229</v>
      </c>
      <c r="J17" s="68">
        <v>1.2748407575775031E-3</v>
      </c>
      <c r="K17" s="68">
        <v>0.87517323774561495</v>
      </c>
      <c r="L17" s="68">
        <v>0</v>
      </c>
      <c r="M17" s="68">
        <v>0.16445835203911174</v>
      </c>
      <c r="N17" s="68">
        <v>38.531354307828494</v>
      </c>
      <c r="O17" s="69" t="s">
        <v>97</v>
      </c>
    </row>
    <row r="18" spans="1:15" x14ac:dyDescent="0.35">
      <c r="A18" s="62">
        <v>9</v>
      </c>
      <c r="B18" s="67">
        <v>48</v>
      </c>
      <c r="C18" s="68">
        <v>0.15296756599017078</v>
      </c>
      <c r="D18" s="68">
        <v>2.745689133277819</v>
      </c>
      <c r="E18" s="68">
        <v>8.4026761955938625</v>
      </c>
      <c r="F18" s="68">
        <v>0</v>
      </c>
      <c r="G18" s="68">
        <v>0</v>
      </c>
      <c r="H18" s="68">
        <v>89.956381076144126</v>
      </c>
      <c r="I18" s="68">
        <v>11.056340726331467</v>
      </c>
      <c r="J18" s="68">
        <v>4.7713662717673092E-3</v>
      </c>
      <c r="K18" s="68">
        <v>0.87517323774561495</v>
      </c>
      <c r="L18" s="68">
        <v>0</v>
      </c>
      <c r="M18" s="68">
        <v>0.16445835203911174</v>
      </c>
      <c r="N18" s="68">
        <v>113.35845765339394</v>
      </c>
      <c r="O18" s="69" t="s">
        <v>98</v>
      </c>
    </row>
    <row r="19" spans="1:15" x14ac:dyDescent="0.35">
      <c r="A19" s="62">
        <v>10</v>
      </c>
      <c r="B19" s="67">
        <v>47</v>
      </c>
      <c r="C19" s="68">
        <v>0.15780090441479522</v>
      </c>
      <c r="D19" s="68">
        <v>2.832445072055036</v>
      </c>
      <c r="E19" s="68">
        <v>4.4423538644118403E-3</v>
      </c>
      <c r="F19" s="68">
        <v>0</v>
      </c>
      <c r="G19" s="68">
        <v>0</v>
      </c>
      <c r="H19" s="68">
        <v>49.379066046214817</v>
      </c>
      <c r="I19" s="68">
        <v>0.5994759220111423</v>
      </c>
      <c r="J19" s="68">
        <v>3.9804661626062589E-2</v>
      </c>
      <c r="K19" s="68">
        <v>1.1662025992976441</v>
      </c>
      <c r="L19" s="68">
        <v>0</v>
      </c>
      <c r="M19" s="68">
        <v>5.7982058115609378</v>
      </c>
      <c r="N19" s="68">
        <v>59.977443371044849</v>
      </c>
      <c r="O19" s="69" t="s">
        <v>99</v>
      </c>
    </row>
    <row r="20" spans="1:15" x14ac:dyDescent="0.35">
      <c r="A20" s="62">
        <v>11</v>
      </c>
      <c r="B20" s="67">
        <v>46</v>
      </c>
      <c r="C20" s="68">
        <v>0.1529586197598643</v>
      </c>
      <c r="D20" s="68">
        <v>2.7455285530452143</v>
      </c>
      <c r="E20" s="68">
        <v>4.3060433493799103E-3</v>
      </c>
      <c r="F20" s="68">
        <v>0</v>
      </c>
      <c r="G20" s="68">
        <v>0</v>
      </c>
      <c r="H20" s="68">
        <v>47.814796557916701</v>
      </c>
      <c r="I20" s="68">
        <v>1.169297530600701</v>
      </c>
      <c r="J20" s="68">
        <v>3.8583180119058376E-2</v>
      </c>
      <c r="K20" s="68">
        <v>1.1304169193801503</v>
      </c>
      <c r="L20" s="68">
        <v>0</v>
      </c>
      <c r="M20" s="68">
        <v>2.0557294004888971</v>
      </c>
      <c r="N20" s="68">
        <v>55.111616804659974</v>
      </c>
      <c r="O20" s="69" t="s">
        <v>100</v>
      </c>
    </row>
    <row r="21" spans="1:15" x14ac:dyDescent="0.35">
      <c r="A21" s="62">
        <v>12</v>
      </c>
      <c r="B21" s="67">
        <v>45</v>
      </c>
      <c r="C21" s="68">
        <v>0.1529586197598643</v>
      </c>
      <c r="D21" s="68">
        <v>2.745528553045165</v>
      </c>
      <c r="E21" s="68">
        <v>4.3060433493799103E-3</v>
      </c>
      <c r="F21" s="68">
        <v>0</v>
      </c>
      <c r="G21" s="68">
        <v>0</v>
      </c>
      <c r="H21" s="68">
        <v>47.814796557915841</v>
      </c>
      <c r="I21" s="68">
        <v>0.52145924880907768</v>
      </c>
      <c r="J21" s="68">
        <v>3.8583180119057682E-2</v>
      </c>
      <c r="K21" s="68">
        <v>1.1304169193801423</v>
      </c>
      <c r="L21" s="68">
        <v>20.69467370553896</v>
      </c>
      <c r="M21" s="68">
        <v>0.16445835203911174</v>
      </c>
      <c r="N21" s="68">
        <v>73.267181179956594</v>
      </c>
      <c r="O21" s="69" t="s">
        <v>101</v>
      </c>
    </row>
    <row r="22" spans="1:15" x14ac:dyDescent="0.35">
      <c r="A22" s="62">
        <v>13</v>
      </c>
      <c r="B22" s="67">
        <v>44</v>
      </c>
      <c r="C22" s="68">
        <v>0.1529586197598643</v>
      </c>
      <c r="D22" s="68">
        <v>2.745528553045165</v>
      </c>
      <c r="E22" s="68">
        <v>4.3060433493799103E-3</v>
      </c>
      <c r="F22" s="68">
        <v>0</v>
      </c>
      <c r="G22" s="68">
        <v>0</v>
      </c>
      <c r="H22" s="68">
        <v>88.691955619432605</v>
      </c>
      <c r="I22" s="68">
        <v>0.96725791767612856</v>
      </c>
      <c r="J22" s="68">
        <v>4.7710872208373591E-3</v>
      </c>
      <c r="K22" s="68">
        <v>1.1304169193801423</v>
      </c>
      <c r="L22" s="68">
        <v>0</v>
      </c>
      <c r="M22" s="68">
        <v>0.16445835203911174</v>
      </c>
      <c r="N22" s="68">
        <v>93.861653111903209</v>
      </c>
      <c r="O22" s="69" t="s">
        <v>102</v>
      </c>
    </row>
    <row r="23" spans="1:15" x14ac:dyDescent="0.35">
      <c r="A23" s="62">
        <v>14</v>
      </c>
      <c r="B23" s="67">
        <v>43</v>
      </c>
      <c r="C23" s="68">
        <v>0.14859079215570667</v>
      </c>
      <c r="D23" s="68">
        <v>2.6671282940679073</v>
      </c>
      <c r="E23" s="68">
        <v>4.0310273825700094</v>
      </c>
      <c r="F23" s="68">
        <v>0</v>
      </c>
      <c r="G23" s="68">
        <v>0</v>
      </c>
      <c r="H23" s="68">
        <v>42.685088883696892</v>
      </c>
      <c r="I23" s="68">
        <v>0.47616861047734571</v>
      </c>
      <c r="J23" s="68">
        <v>2.3422985207138063E-3</v>
      </c>
      <c r="K23" s="68">
        <v>0.86416970402741744</v>
      </c>
      <c r="L23" s="68">
        <v>0</v>
      </c>
      <c r="M23" s="68">
        <v>0.16445835203911174</v>
      </c>
      <c r="N23" s="68">
        <v>51.038974317555109</v>
      </c>
      <c r="O23" s="69" t="s">
        <v>103</v>
      </c>
    </row>
    <row r="24" spans="1:15" x14ac:dyDescent="0.35">
      <c r="A24" s="61">
        <v>15</v>
      </c>
      <c r="B24" s="70">
        <v>60</v>
      </c>
      <c r="C24" s="68">
        <v>0</v>
      </c>
      <c r="D24" s="68">
        <v>0</v>
      </c>
      <c r="E24" s="68">
        <v>4.2079674704224752</v>
      </c>
      <c r="F24" s="68">
        <v>6.9463709858741876</v>
      </c>
      <c r="G24" s="68">
        <v>0.34444773799765066</v>
      </c>
      <c r="H24" s="68">
        <v>0</v>
      </c>
      <c r="I24" s="68">
        <v>0</v>
      </c>
      <c r="J24" s="68">
        <v>0</v>
      </c>
      <c r="K24" s="68">
        <v>4.0816700882057667E-2</v>
      </c>
      <c r="L24" s="68">
        <v>0</v>
      </c>
      <c r="M24" s="68">
        <v>0</v>
      </c>
      <c r="N24" s="68">
        <v>11.539602895176372</v>
      </c>
      <c r="O24" s="69" t="s">
        <v>104</v>
      </c>
    </row>
    <row r="25" spans="1:15" x14ac:dyDescent="0.35">
      <c r="A25" s="61">
        <v>16</v>
      </c>
      <c r="B25" s="70">
        <v>59</v>
      </c>
      <c r="C25" s="68">
        <v>0</v>
      </c>
      <c r="D25" s="68">
        <v>0</v>
      </c>
      <c r="E25" s="68">
        <v>4.2079674704224752</v>
      </c>
      <c r="F25" s="68">
        <v>6.847352981281559</v>
      </c>
      <c r="G25" s="68">
        <v>0.3413720790084126</v>
      </c>
      <c r="H25" s="68">
        <v>0</v>
      </c>
      <c r="I25" s="68">
        <v>0</v>
      </c>
      <c r="J25" s="68">
        <v>4.29944187704537E-4</v>
      </c>
      <c r="K25" s="68">
        <v>4.2876190030795999E-2</v>
      </c>
      <c r="L25" s="68">
        <v>0</v>
      </c>
      <c r="M25" s="68">
        <v>0</v>
      </c>
      <c r="N25" s="68">
        <v>11.439998664930947</v>
      </c>
      <c r="O25" s="69" t="s">
        <v>105</v>
      </c>
    </row>
    <row r="26" spans="1:15" x14ac:dyDescent="0.35">
      <c r="A26" s="61">
        <v>17</v>
      </c>
      <c r="B26" s="67">
        <v>58</v>
      </c>
      <c r="C26" s="68">
        <v>0</v>
      </c>
      <c r="D26" s="68">
        <v>0</v>
      </c>
      <c r="E26" s="68">
        <v>3.9077813796400229</v>
      </c>
      <c r="F26" s="68">
        <v>8.8786904873433592</v>
      </c>
      <c r="G26" s="68">
        <v>42.294091011301404</v>
      </c>
      <c r="H26" s="68">
        <v>0</v>
      </c>
      <c r="I26" s="68">
        <v>0.19523478032669658</v>
      </c>
      <c r="J26" s="68">
        <v>0</v>
      </c>
      <c r="K26" s="68">
        <v>5.8946079059686692E-2</v>
      </c>
      <c r="L26" s="68">
        <v>0</v>
      </c>
      <c r="M26" s="68">
        <v>0.12412972160327891</v>
      </c>
      <c r="N26" s="68">
        <v>55.45887345927445</v>
      </c>
      <c r="O26" s="69" t="s">
        <v>106</v>
      </c>
    </row>
    <row r="27" spans="1:15" x14ac:dyDescent="0.35">
      <c r="A27" s="61">
        <v>18</v>
      </c>
      <c r="B27" s="67">
        <v>57</v>
      </c>
      <c r="C27" s="68">
        <v>0</v>
      </c>
      <c r="D27" s="68">
        <v>0</v>
      </c>
      <c r="E27" s="68">
        <v>4.2079674704224752</v>
      </c>
      <c r="F27" s="68">
        <v>8.1474354887022304</v>
      </c>
      <c r="G27" s="68">
        <v>0.38175174769102405</v>
      </c>
      <c r="H27" s="68">
        <v>0</v>
      </c>
      <c r="I27" s="68">
        <v>0</v>
      </c>
      <c r="J27" s="68">
        <v>0</v>
      </c>
      <c r="K27" s="68">
        <v>5.5470161304962379E-2</v>
      </c>
      <c r="L27" s="68">
        <v>0</v>
      </c>
      <c r="M27" s="68">
        <v>0</v>
      </c>
      <c r="N27" s="68">
        <v>12.792624868120692</v>
      </c>
      <c r="O27" s="72" t="s">
        <v>107</v>
      </c>
    </row>
    <row r="28" spans="1:15" x14ac:dyDescent="0.35">
      <c r="B28" s="47" t="s">
        <v>69</v>
      </c>
      <c r="C28" s="6">
        <v>0</v>
      </c>
      <c r="D28" s="6">
        <v>2.3677331599932794</v>
      </c>
      <c r="E28" s="6">
        <v>0</v>
      </c>
      <c r="F28" s="6">
        <v>0</v>
      </c>
      <c r="G28" s="6">
        <v>0</v>
      </c>
      <c r="H28" s="6">
        <v>138.26209698391688</v>
      </c>
      <c r="I28" s="6">
        <v>0</v>
      </c>
      <c r="J28" s="6">
        <v>7.5825850508704556E-3</v>
      </c>
      <c r="K28" s="6">
        <v>0.37316250613920415</v>
      </c>
      <c r="L28" s="6">
        <v>0</v>
      </c>
      <c r="M28" s="6">
        <v>0</v>
      </c>
      <c r="N28" s="6">
        <v>141.01057523510025</v>
      </c>
      <c r="O28" s="73" t="s">
        <v>108</v>
      </c>
    </row>
    <row r="29" spans="1:15" x14ac:dyDescent="0.35">
      <c r="B29" s="48" t="s">
        <v>70</v>
      </c>
      <c r="C29" s="7">
        <v>0</v>
      </c>
      <c r="D29" s="7">
        <v>2.3677331599932794</v>
      </c>
      <c r="E29" s="7">
        <v>0</v>
      </c>
      <c r="F29" s="7">
        <v>0</v>
      </c>
      <c r="G29" s="7">
        <v>0</v>
      </c>
      <c r="H29" s="7">
        <v>75.289215313432194</v>
      </c>
      <c r="I29" s="7">
        <v>0</v>
      </c>
      <c r="J29" s="7">
        <v>4.1145602171094994E-3</v>
      </c>
      <c r="K29" s="7">
        <v>0.37316250613920415</v>
      </c>
      <c r="L29" s="7">
        <v>0</v>
      </c>
      <c r="M29" s="7">
        <v>0</v>
      </c>
      <c r="N29" s="7">
        <v>78.034225539781787</v>
      </c>
      <c r="O29" s="73" t="s">
        <v>109</v>
      </c>
    </row>
    <row r="30" spans="1:15" x14ac:dyDescent="0.35">
      <c r="B30" s="47" t="s">
        <v>75</v>
      </c>
      <c r="C30" s="6">
        <v>0</v>
      </c>
      <c r="D30" s="6">
        <v>1.7921268087449134</v>
      </c>
      <c r="E30" s="6">
        <v>0</v>
      </c>
      <c r="F30" s="6">
        <v>0</v>
      </c>
      <c r="G30" s="6">
        <v>0</v>
      </c>
      <c r="H30" s="6">
        <v>27.362654954824773</v>
      </c>
      <c r="I30" s="6">
        <v>0</v>
      </c>
      <c r="J30" s="6">
        <v>1.7750701522293913E-3</v>
      </c>
      <c r="K30" s="6">
        <v>0.37316250613920415</v>
      </c>
      <c r="L30" s="6">
        <v>0</v>
      </c>
      <c r="M30" s="6">
        <v>0</v>
      </c>
      <c r="N30" s="6">
        <v>29.529719339861124</v>
      </c>
      <c r="O30" s="73" t="s">
        <v>110</v>
      </c>
    </row>
    <row r="31" spans="1:15" x14ac:dyDescent="0.35">
      <c r="B31" s="48" t="s">
        <v>76</v>
      </c>
      <c r="C31" s="7">
        <v>0</v>
      </c>
      <c r="D31" s="7">
        <v>1.7921268087449134</v>
      </c>
      <c r="E31" s="7">
        <v>0</v>
      </c>
      <c r="F31" s="7">
        <v>0</v>
      </c>
      <c r="G31" s="7">
        <v>0</v>
      </c>
      <c r="H31" s="7">
        <v>33.216058223124676</v>
      </c>
      <c r="I31" s="7">
        <v>0</v>
      </c>
      <c r="J31" s="7">
        <v>2.1466431252469441E-3</v>
      </c>
      <c r="K31" s="7">
        <v>0.37316250613920415</v>
      </c>
      <c r="L31" s="7">
        <v>0</v>
      </c>
      <c r="M31" s="7">
        <v>0</v>
      </c>
      <c r="N31" s="7">
        <v>35.383494181134033</v>
      </c>
      <c r="O31" s="73" t="s">
        <v>111</v>
      </c>
    </row>
    <row r="32" spans="1:15" x14ac:dyDescent="0.35">
      <c r="B32" s="47" t="s">
        <v>71</v>
      </c>
      <c r="C32" s="6">
        <v>0</v>
      </c>
      <c r="D32" s="6">
        <v>0.90754542374177483</v>
      </c>
      <c r="E32" s="6">
        <v>0</v>
      </c>
      <c r="F32" s="6">
        <v>0</v>
      </c>
      <c r="G32" s="6">
        <v>0</v>
      </c>
      <c r="H32" s="6">
        <v>278.28003832146175</v>
      </c>
      <c r="I32" s="6">
        <v>0</v>
      </c>
      <c r="J32" s="6">
        <v>1.4641668883052962E-2</v>
      </c>
      <c r="K32" s="6">
        <v>2.3298616157787982E-2</v>
      </c>
      <c r="L32" s="6">
        <v>0</v>
      </c>
      <c r="M32" s="6">
        <v>0</v>
      </c>
      <c r="N32" s="6">
        <v>0</v>
      </c>
      <c r="O32" s="73" t="s">
        <v>112</v>
      </c>
    </row>
    <row r="33" spans="2:15" x14ac:dyDescent="0.35">
      <c r="B33" s="48" t="s">
        <v>72</v>
      </c>
      <c r="C33" s="7">
        <v>0</v>
      </c>
      <c r="D33" s="7">
        <v>0.90754542374177483</v>
      </c>
      <c r="E33" s="7">
        <v>0</v>
      </c>
      <c r="F33" s="7">
        <v>0</v>
      </c>
      <c r="G33" s="7">
        <v>0</v>
      </c>
      <c r="H33" s="7">
        <v>39.596353458535489</v>
      </c>
      <c r="I33" s="7">
        <v>0</v>
      </c>
      <c r="J33" s="7">
        <v>2.0787620777078853E-3</v>
      </c>
      <c r="K33" s="7">
        <v>2.3298616157787982E-2</v>
      </c>
      <c r="L33" s="7">
        <v>0</v>
      </c>
      <c r="M33" s="7">
        <v>0</v>
      </c>
      <c r="N33" s="7">
        <v>0</v>
      </c>
      <c r="O33" s="73" t="s">
        <v>113</v>
      </c>
    </row>
    <row r="34" spans="2:15" x14ac:dyDescent="0.35">
      <c r="B34" s="49" t="s">
        <v>77</v>
      </c>
      <c r="C34" s="6">
        <v>0</v>
      </c>
      <c r="D34" s="6">
        <v>0.88672618168451478</v>
      </c>
      <c r="E34" s="6">
        <v>0</v>
      </c>
      <c r="F34" s="6">
        <v>0</v>
      </c>
      <c r="G34" s="6">
        <v>0</v>
      </c>
      <c r="H34" s="6">
        <v>27.384236031200025</v>
      </c>
      <c r="I34" s="6">
        <v>0</v>
      </c>
      <c r="J34" s="6">
        <v>1.8262930423048227E-3</v>
      </c>
      <c r="K34" s="6">
        <v>3.7369704122815844E-2</v>
      </c>
      <c r="L34" s="6">
        <v>0</v>
      </c>
      <c r="M34" s="6">
        <v>0</v>
      </c>
      <c r="N34" s="6">
        <v>28.310158210049664</v>
      </c>
      <c r="O34" s="73" t="s">
        <v>114</v>
      </c>
    </row>
    <row r="35" spans="2:15" x14ac:dyDescent="0.35">
      <c r="B35" s="47" t="s">
        <v>78</v>
      </c>
      <c r="C35" s="6">
        <v>0</v>
      </c>
      <c r="D35" s="6">
        <v>0.88672618168451478</v>
      </c>
      <c r="E35" s="6">
        <v>0</v>
      </c>
      <c r="F35" s="6">
        <v>0</v>
      </c>
      <c r="G35" s="6">
        <v>0</v>
      </c>
      <c r="H35" s="6">
        <v>33.24235506995533</v>
      </c>
      <c r="I35" s="6">
        <v>0</v>
      </c>
      <c r="J35" s="6">
        <v>2.2085884475540056E-3</v>
      </c>
      <c r="K35" s="6">
        <v>3.7369704122815844E-2</v>
      </c>
      <c r="L35" s="6">
        <v>0</v>
      </c>
      <c r="M35" s="6">
        <v>0</v>
      </c>
      <c r="N35" s="6">
        <v>34.168659544210215</v>
      </c>
      <c r="O35" s="73" t="s">
        <v>115</v>
      </c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69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574915-E7E2-4023-9BE9-910BECF1F6B0}">
  <sheetPr>
    <tabColor theme="8"/>
    <pageSetUpPr fitToPage="1"/>
  </sheetPr>
  <dimension ref="A1:Y35"/>
  <sheetViews>
    <sheetView showGridLines="0" zoomScaleNormal="100" workbookViewId="0">
      <selection activeCell="U26" sqref="U26"/>
    </sheetView>
  </sheetViews>
  <sheetFormatPr baseColWidth="10" defaultColWidth="11.3984375" defaultRowHeight="13.15" x14ac:dyDescent="0.4"/>
  <cols>
    <col min="1" max="1" width="5.86328125" style="11" customWidth="1"/>
    <col min="2" max="2" width="4.1328125" style="11" customWidth="1"/>
    <col min="3" max="3" width="1.86328125" style="11" customWidth="1"/>
    <col min="4" max="4" width="14" style="11" customWidth="1"/>
    <col min="5" max="5" width="1.86328125" style="11" customWidth="1"/>
    <col min="6" max="6" width="14" style="11" customWidth="1"/>
    <col min="7" max="7" width="1.86328125" style="11" customWidth="1"/>
    <col min="8" max="8" width="14" style="11" customWidth="1"/>
    <col min="9" max="9" width="1.86328125" style="11" customWidth="1"/>
    <col min="10" max="10" width="14" style="11" customWidth="1"/>
    <col min="11" max="11" width="1.86328125" style="11" customWidth="1"/>
    <col min="12" max="12" width="14" style="11" customWidth="1"/>
    <col min="13" max="13" width="3.1328125" style="11" customWidth="1"/>
    <col min="14" max="14" width="1.3984375" style="11" customWidth="1"/>
    <col min="15" max="15" width="15.1328125" style="11" customWidth="1"/>
    <col min="16" max="16" width="2.59765625" style="10" customWidth="1"/>
    <col min="17" max="19" width="11.86328125" style="10" customWidth="1"/>
    <col min="20" max="20" width="4" style="10" customWidth="1"/>
    <col min="21" max="22" width="11.86328125" style="10" customWidth="1"/>
    <col min="23" max="23" width="19.1328125" style="10" customWidth="1"/>
    <col min="24" max="24" width="2.59765625" style="10" customWidth="1"/>
    <col min="25" max="16384" width="11.3984375" style="10"/>
  </cols>
  <sheetData>
    <row r="1" spans="1:25" ht="20.25" customHeight="1" x14ac:dyDescent="0.4">
      <c r="O1" s="19"/>
    </row>
    <row r="2" spans="1:25" ht="20.25" customHeight="1" x14ac:dyDescent="0.4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O2" s="19"/>
    </row>
    <row r="3" spans="1:25" s="15" customFormat="1" ht="18.75" customHeight="1" x14ac:dyDescent="0.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4"/>
      <c r="N3" s="14"/>
      <c r="O3" s="19"/>
      <c r="P3" s="10"/>
      <c r="Q3" s="10"/>
      <c r="R3" s="10"/>
      <c r="S3" s="10"/>
      <c r="T3" s="10"/>
      <c r="U3" s="10"/>
      <c r="V3" s="10"/>
      <c r="W3" s="10"/>
      <c r="X3" s="10"/>
      <c r="Y3" s="10"/>
    </row>
    <row r="4" spans="1:25" s="15" customFormat="1" ht="15.95" customHeight="1" x14ac:dyDescent="0.4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4"/>
      <c r="M4" s="14"/>
      <c r="N4" s="14"/>
      <c r="O4" s="19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spans="1:25" ht="7.5" customHeight="1" x14ac:dyDescent="0.4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25" ht="16.5" customHeight="1" x14ac:dyDescent="0.4">
      <c r="B6" s="18"/>
      <c r="O6" s="23"/>
    </row>
    <row r="7" spans="1:25" ht="16.5" customHeight="1" x14ac:dyDescent="0.4">
      <c r="B7" s="18"/>
      <c r="O7" s="23"/>
    </row>
    <row r="8" spans="1:25" ht="16.5" customHeight="1" x14ac:dyDescent="0.4">
      <c r="B8" s="18"/>
      <c r="O8" s="23"/>
    </row>
    <row r="9" spans="1:25" ht="16.5" customHeight="1" x14ac:dyDescent="0.4">
      <c r="B9" s="18"/>
    </row>
    <row r="10" spans="1:25" ht="16.5" customHeight="1" x14ac:dyDescent="0.4">
      <c r="B10" s="28"/>
    </row>
    <row r="11" spans="1:25" ht="16.5" customHeight="1" x14ac:dyDescent="0.4">
      <c r="B11" s="28"/>
    </row>
    <row r="12" spans="1:25" ht="16.5" customHeight="1" x14ac:dyDescent="0.4">
      <c r="B12" s="28"/>
    </row>
    <row r="13" spans="1:25" ht="17.25" customHeight="1" x14ac:dyDescent="0.4">
      <c r="B13" s="28"/>
    </row>
    <row r="14" spans="1:25" ht="16.5" customHeight="1" x14ac:dyDescent="0.4">
      <c r="B14" s="28"/>
    </row>
    <row r="15" spans="1:25" ht="16.5" customHeight="1" x14ac:dyDescent="0.4">
      <c r="B15" s="28"/>
    </row>
    <row r="16" spans="1:25" ht="16.5" customHeight="1" x14ac:dyDescent="0.4">
      <c r="B16" s="28"/>
    </row>
    <row r="17" spans="1:14" ht="16.5" customHeight="1" x14ac:dyDescent="0.4">
      <c r="A17" s="19"/>
      <c r="B17" s="2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</row>
    <row r="18" spans="1:14" ht="22.5" customHeight="1" x14ac:dyDescent="0.4">
      <c r="A18" s="19"/>
      <c r="B18" s="2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</row>
    <row r="19" spans="1:14" ht="87" customHeight="1" x14ac:dyDescent="0.4">
      <c r="A19" s="20"/>
      <c r="B19" s="3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19"/>
    </row>
    <row r="20" spans="1:14" ht="9" customHeight="1" x14ac:dyDescent="0.4">
      <c r="A20" s="20"/>
      <c r="B20" s="30"/>
      <c r="C20" s="20"/>
      <c r="D20" s="112"/>
      <c r="E20" s="20"/>
      <c r="F20" s="112"/>
      <c r="G20" s="20"/>
      <c r="H20" s="112"/>
      <c r="I20" s="20"/>
      <c r="J20" s="112"/>
      <c r="K20" s="20"/>
      <c r="L20" s="112"/>
      <c r="M20" s="20"/>
      <c r="N20" s="19"/>
    </row>
    <row r="21" spans="1:14" ht="11.25" customHeight="1" x14ac:dyDescent="0.4">
      <c r="A21" s="20"/>
      <c r="B21" s="30"/>
      <c r="C21" s="20"/>
      <c r="D21" s="112"/>
      <c r="E21" s="20"/>
      <c r="F21" s="112"/>
      <c r="G21" s="20"/>
      <c r="H21" s="112"/>
      <c r="I21" s="20"/>
      <c r="J21" s="112"/>
      <c r="K21" s="20"/>
      <c r="L21" s="112"/>
      <c r="M21" s="20"/>
      <c r="N21" s="19"/>
    </row>
    <row r="22" spans="1:14" ht="3.75" customHeight="1" x14ac:dyDescent="0.4">
      <c r="A22" s="20"/>
      <c r="B22" s="30"/>
      <c r="C22" s="20"/>
      <c r="D22" s="27"/>
      <c r="E22" s="20"/>
      <c r="F22" s="27"/>
      <c r="G22" s="20"/>
      <c r="H22" s="27"/>
      <c r="I22" s="20"/>
      <c r="J22" s="27"/>
      <c r="K22" s="20"/>
      <c r="L22" s="27"/>
      <c r="M22" s="20"/>
      <c r="N22" s="19"/>
    </row>
    <row r="23" spans="1:14" ht="9" customHeight="1" x14ac:dyDescent="0.4">
      <c r="A23" s="20"/>
      <c r="B23" s="30"/>
      <c r="C23" s="20"/>
      <c r="D23" s="112"/>
      <c r="E23" s="20"/>
      <c r="F23" s="112"/>
      <c r="G23" s="20"/>
      <c r="H23" s="112"/>
      <c r="I23" s="20"/>
      <c r="J23" s="112"/>
      <c r="K23" s="20"/>
      <c r="L23" s="112"/>
      <c r="M23" s="20"/>
      <c r="N23" s="19"/>
    </row>
    <row r="24" spans="1:14" ht="9" customHeight="1" x14ac:dyDescent="0.4">
      <c r="A24" s="20"/>
      <c r="B24" s="30"/>
      <c r="C24" s="20"/>
      <c r="D24" s="112"/>
      <c r="E24" s="20"/>
      <c r="F24" s="112"/>
      <c r="G24" s="20"/>
      <c r="H24" s="112"/>
      <c r="I24" s="20"/>
      <c r="J24" s="112"/>
      <c r="K24" s="20"/>
      <c r="L24" s="112"/>
      <c r="M24" s="20"/>
      <c r="N24" s="19"/>
    </row>
    <row r="25" spans="1:14" ht="16.5" customHeight="1" x14ac:dyDescent="0.4">
      <c r="A25" s="19"/>
      <c r="B25" s="29"/>
      <c r="C25" s="21"/>
      <c r="D25" s="21"/>
      <c r="E25" s="21"/>
      <c r="F25" s="21"/>
      <c r="G25" s="21"/>
      <c r="H25" s="21"/>
      <c r="I25" s="21"/>
      <c r="J25" s="21"/>
      <c r="K25" s="21"/>
      <c r="L25" s="19"/>
      <c r="M25" s="19"/>
      <c r="N25" s="19"/>
    </row>
    <row r="26" spans="1:14" ht="21.75" customHeight="1" x14ac:dyDescent="0.4">
      <c r="A26" s="19"/>
      <c r="B26" s="31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ht="6.75" customHeight="1" x14ac:dyDescent="0.4">
      <c r="B27" s="32"/>
    </row>
    <row r="28" spans="1:14" ht="6" customHeight="1" x14ac:dyDescent="0.4">
      <c r="A28" s="22"/>
      <c r="B28" s="33"/>
      <c r="C28" s="22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</row>
    <row r="29" spans="1:14" ht="4.5" customHeight="1" x14ac:dyDescent="0.4">
      <c r="A29" s="22"/>
      <c r="B29" s="33"/>
      <c r="C29" s="22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</row>
    <row r="30" spans="1:14" ht="6" customHeight="1" x14ac:dyDescent="0.4">
      <c r="A30" s="22"/>
      <c r="B30" s="33"/>
      <c r="C30" s="22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</row>
    <row r="31" spans="1:14" ht="6.75" customHeight="1" x14ac:dyDescent="0.4">
      <c r="B31" s="32"/>
    </row>
    <row r="32" spans="1:14" ht="4.5" customHeight="1" x14ac:dyDescent="0.4">
      <c r="B32" s="32"/>
      <c r="G32" s="24"/>
      <c r="H32" s="24"/>
      <c r="I32" s="24"/>
      <c r="J32" s="24"/>
      <c r="K32" s="24"/>
    </row>
    <row r="33" spans="1:11" ht="18" customHeight="1" x14ac:dyDescent="0.4">
      <c r="A33" s="25"/>
      <c r="B33" s="34"/>
      <c r="C33" s="25"/>
      <c r="D33" s="25"/>
      <c r="E33" s="25"/>
      <c r="F33" s="24"/>
      <c r="G33" s="24"/>
      <c r="H33" s="24"/>
      <c r="I33" s="24"/>
      <c r="J33" s="24"/>
      <c r="K33" s="24"/>
    </row>
    <row r="34" spans="1:11" x14ac:dyDescent="0.4">
      <c r="A34" s="25"/>
      <c r="B34" s="25"/>
      <c r="C34" s="25"/>
      <c r="D34" s="25"/>
      <c r="E34" s="25"/>
      <c r="F34" s="24"/>
      <c r="G34" s="24"/>
      <c r="H34" s="24"/>
      <c r="I34" s="24"/>
      <c r="J34" s="24"/>
      <c r="K34" s="24"/>
    </row>
    <row r="35" spans="1:11" x14ac:dyDescent="0.4">
      <c r="A35" s="25"/>
      <c r="B35" s="25"/>
      <c r="C35" s="25"/>
      <c r="D35" s="25"/>
      <c r="E35" s="25"/>
      <c r="F35" s="24"/>
      <c r="G35" s="24"/>
      <c r="H35" s="24"/>
      <c r="I35" s="24"/>
      <c r="J35" s="24"/>
      <c r="K35" s="24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5D841-DB83-48D5-8A70-1034A41F6186}">
  <sheetPr>
    <tabColor theme="3"/>
  </sheetPr>
  <dimension ref="A1:Z35"/>
  <sheetViews>
    <sheetView showGridLines="0" zoomScaleNormal="100" workbookViewId="0">
      <selection activeCell="A24" sqref="A24:XFD24"/>
    </sheetView>
  </sheetViews>
  <sheetFormatPr baseColWidth="10" defaultColWidth="11.3984375" defaultRowHeight="12.75" x14ac:dyDescent="0.35"/>
  <cols>
    <col min="1" max="1" width="18" style="2" bestFit="1" customWidth="1"/>
    <col min="2" max="2" width="6" style="2" customWidth="1"/>
    <col min="3" max="6" width="14.59765625" style="2" customWidth="1"/>
    <col min="7" max="7" width="23" style="2" customWidth="1"/>
    <col min="8" max="9" width="14.59765625" style="2" customWidth="1"/>
    <col min="10" max="10" width="16.86328125" style="2" customWidth="1"/>
    <col min="11" max="11" width="14.59765625" style="2" customWidth="1"/>
    <col min="12" max="12" width="17.73046875" style="2" customWidth="1"/>
    <col min="13" max="13" width="17.265625" style="1" customWidth="1"/>
    <col min="14" max="14" width="14.59765625" style="1" customWidth="1"/>
    <col min="15" max="15" width="72.86328125" style="1" customWidth="1"/>
    <col min="16" max="16384" width="11.3984375" style="2"/>
  </cols>
  <sheetData>
    <row r="1" spans="1:26" ht="15.95" customHeight="1" x14ac:dyDescent="0.35">
      <c r="A1" s="8" t="s">
        <v>1</v>
      </c>
      <c r="B1" s="110" t="s">
        <v>22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</row>
    <row r="2" spans="1:26" ht="15.95" customHeight="1" x14ac:dyDescent="0.35">
      <c r="A2" s="8" t="s">
        <v>2</v>
      </c>
      <c r="B2" s="110" t="s">
        <v>67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</row>
    <row r="3" spans="1:26" ht="15.95" customHeight="1" x14ac:dyDescent="6.25">
      <c r="A3" s="8" t="s">
        <v>0</v>
      </c>
      <c r="B3" s="110" t="s">
        <v>5</v>
      </c>
      <c r="C3" s="111"/>
      <c r="D3" s="111"/>
      <c r="E3" s="111"/>
      <c r="F3" s="111"/>
      <c r="G3" s="111"/>
      <c r="H3" s="111"/>
      <c r="I3" s="111"/>
      <c r="J3" s="111"/>
      <c r="K3" s="111"/>
      <c r="L3" s="111"/>
      <c r="O3" s="35"/>
      <c r="Z3" s="2" t="str">
        <f>"Quelle: "&amp;'Daten Natur'!B3</f>
        <v>Quelle: Quellenangabe</v>
      </c>
    </row>
    <row r="4" spans="1:26" x14ac:dyDescent="0.35">
      <c r="A4" s="8" t="s">
        <v>3</v>
      </c>
      <c r="B4" s="110" t="s">
        <v>4</v>
      </c>
      <c r="C4" s="111"/>
      <c r="D4" s="111"/>
      <c r="E4" s="111"/>
      <c r="F4" s="111"/>
      <c r="G4" s="111"/>
      <c r="H4" s="111"/>
      <c r="I4" s="111"/>
      <c r="J4" s="111"/>
      <c r="K4" s="111"/>
      <c r="L4" s="111"/>
    </row>
    <row r="5" spans="1:26" ht="14.25" x14ac:dyDescent="0.35">
      <c r="A5" s="8" t="s">
        <v>6</v>
      </c>
      <c r="B5" s="110" t="s">
        <v>86</v>
      </c>
      <c r="C5" s="111"/>
      <c r="D5" s="111"/>
      <c r="E5" s="111"/>
      <c r="F5" s="111"/>
      <c r="G5" s="111"/>
      <c r="H5" s="111"/>
      <c r="I5" s="111"/>
      <c r="J5" s="111"/>
      <c r="K5" s="111"/>
      <c r="L5" s="111"/>
    </row>
    <row r="6" spans="1:26" x14ac:dyDescent="0.35">
      <c r="A6" s="9" t="s">
        <v>7</v>
      </c>
      <c r="B6" s="108" t="s">
        <v>16</v>
      </c>
      <c r="C6" s="109"/>
      <c r="D6" s="109"/>
      <c r="E6" s="109"/>
      <c r="F6" s="109"/>
      <c r="G6" s="109"/>
      <c r="H6" s="109"/>
      <c r="I6" s="109"/>
      <c r="J6" s="109"/>
      <c r="K6" s="109"/>
      <c r="L6" s="109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35">
      <c r="A9" s="60" t="s">
        <v>88</v>
      </c>
      <c r="B9" s="63" t="s">
        <v>15</v>
      </c>
      <c r="C9" s="64" t="s">
        <v>8</v>
      </c>
      <c r="D9" s="64" t="s">
        <v>17</v>
      </c>
      <c r="E9" s="64" t="s">
        <v>18</v>
      </c>
      <c r="F9" s="64" t="s">
        <v>14</v>
      </c>
      <c r="G9" s="64" t="s">
        <v>10</v>
      </c>
      <c r="H9" s="64" t="s">
        <v>19</v>
      </c>
      <c r="I9" s="64" t="s">
        <v>20</v>
      </c>
      <c r="J9" s="65" t="s">
        <v>21</v>
      </c>
      <c r="K9" s="64" t="s">
        <v>9</v>
      </c>
      <c r="L9" s="64" t="s">
        <v>11</v>
      </c>
      <c r="M9" s="65" t="s">
        <v>12</v>
      </c>
      <c r="N9" s="65" t="s">
        <v>13</v>
      </c>
      <c r="O9" s="66" t="s">
        <v>89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35">
      <c r="A10" s="61">
        <v>1</v>
      </c>
      <c r="B10" s="67">
        <v>56</v>
      </c>
      <c r="C10" s="68">
        <v>0</v>
      </c>
      <c r="D10" s="68">
        <v>2.2546428239938902E-2</v>
      </c>
      <c r="E10" s="68">
        <v>0</v>
      </c>
      <c r="F10" s="68">
        <v>0</v>
      </c>
      <c r="G10" s="68">
        <v>0</v>
      </c>
      <c r="H10" s="68">
        <v>0.27830672487628771</v>
      </c>
      <c r="I10" s="68">
        <v>0</v>
      </c>
      <c r="J10" s="68">
        <v>1.4643072992746743E-5</v>
      </c>
      <c r="K10" s="68">
        <v>1.6230935699999991E-5</v>
      </c>
      <c r="L10" s="68">
        <v>0</v>
      </c>
      <c r="M10" s="68">
        <v>0</v>
      </c>
      <c r="N10" s="68">
        <v>0.30088402712491941</v>
      </c>
      <c r="O10" s="69" t="s">
        <v>90</v>
      </c>
    </row>
    <row r="11" spans="1:26" x14ac:dyDescent="0.35">
      <c r="A11" s="62">
        <v>2</v>
      </c>
      <c r="B11" s="67">
        <v>55</v>
      </c>
      <c r="C11" s="68">
        <v>0</v>
      </c>
      <c r="D11" s="68">
        <v>9.5459088103227521E-3</v>
      </c>
      <c r="E11" s="68">
        <v>0</v>
      </c>
      <c r="F11" s="68">
        <v>0</v>
      </c>
      <c r="G11" s="68">
        <v>0</v>
      </c>
      <c r="H11" s="68">
        <v>0.25951539916916727</v>
      </c>
      <c r="I11" s="68">
        <v>0</v>
      </c>
      <c r="J11" s="68">
        <v>1.4232371916359023E-5</v>
      </c>
      <c r="K11" s="68">
        <v>2.0559273243333332E-4</v>
      </c>
      <c r="L11" s="68">
        <v>0</v>
      </c>
      <c r="M11" s="68">
        <v>0</v>
      </c>
      <c r="N11" s="68">
        <v>0.26928113308383966</v>
      </c>
      <c r="O11" s="69" t="s">
        <v>91</v>
      </c>
    </row>
    <row r="12" spans="1:26" x14ac:dyDescent="0.35">
      <c r="A12" s="62">
        <v>3</v>
      </c>
      <c r="B12" s="67">
        <v>54</v>
      </c>
      <c r="C12" s="68">
        <v>2.140500142735904E-2</v>
      </c>
      <c r="D12" s="68">
        <v>1.1068064571931923E-2</v>
      </c>
      <c r="E12" s="68">
        <v>4.0641292461750949E-4</v>
      </c>
      <c r="F12" s="68">
        <v>0</v>
      </c>
      <c r="G12" s="68">
        <v>0</v>
      </c>
      <c r="H12" s="68">
        <v>0</v>
      </c>
      <c r="I12" s="68">
        <v>2.6854532257874065E-3</v>
      </c>
      <c r="J12" s="68">
        <v>0</v>
      </c>
      <c r="K12" s="68">
        <v>4.0665220554359539E-3</v>
      </c>
      <c r="L12" s="68">
        <v>0</v>
      </c>
      <c r="M12" s="68">
        <v>8.8509242348875229E-4</v>
      </c>
      <c r="N12" s="68">
        <v>4.0516546628620594E-2</v>
      </c>
      <c r="O12" s="69" t="s">
        <v>92</v>
      </c>
    </row>
    <row r="13" spans="1:26" x14ac:dyDescent="0.35">
      <c r="A13" s="62">
        <v>4</v>
      </c>
      <c r="B13" s="67">
        <v>53</v>
      </c>
      <c r="C13" s="68">
        <v>2.140500142735904E-2</v>
      </c>
      <c r="D13" s="68">
        <v>1.1068064571931923E-2</v>
      </c>
      <c r="E13" s="68">
        <v>4.0641292461750949E-4</v>
      </c>
      <c r="F13" s="68">
        <v>0</v>
      </c>
      <c r="G13" s="68">
        <v>0</v>
      </c>
      <c r="H13" s="68">
        <v>0.2957608692580404</v>
      </c>
      <c r="I13" s="68">
        <v>6.0295572689319024E-3</v>
      </c>
      <c r="J13" s="68">
        <v>1.650181397204091E-5</v>
      </c>
      <c r="K13" s="68">
        <v>4.0665220554359539E-3</v>
      </c>
      <c r="L13" s="68">
        <v>0</v>
      </c>
      <c r="M13" s="68">
        <v>8.8509242348875229E-4</v>
      </c>
      <c r="N13" s="68">
        <v>0.33963802174377755</v>
      </c>
      <c r="O13" s="69" t="s">
        <v>93</v>
      </c>
    </row>
    <row r="14" spans="1:26" x14ac:dyDescent="0.35">
      <c r="A14" s="62">
        <v>5</v>
      </c>
      <c r="B14" s="67">
        <v>52</v>
      </c>
      <c r="C14" s="68">
        <v>2.161147284768453E-2</v>
      </c>
      <c r="D14" s="68">
        <v>1.1174826490176889E-2</v>
      </c>
      <c r="E14" s="68">
        <v>6.8788153578501446E-2</v>
      </c>
      <c r="F14" s="68">
        <v>0</v>
      </c>
      <c r="G14" s="68">
        <v>0</v>
      </c>
      <c r="H14" s="68">
        <v>6.6254649958120986</v>
      </c>
      <c r="I14" s="68">
        <v>1.2378964150625915</v>
      </c>
      <c r="J14" s="68">
        <v>5.4503171434779644E-3</v>
      </c>
      <c r="K14" s="68">
        <v>1.7217265586547982E-3</v>
      </c>
      <c r="L14" s="68">
        <v>0</v>
      </c>
      <c r="M14" s="68">
        <v>2.5872712635933097E-2</v>
      </c>
      <c r="N14" s="68">
        <v>7.9979806201291188</v>
      </c>
      <c r="O14" s="69" t="s">
        <v>94</v>
      </c>
    </row>
    <row r="15" spans="1:26" x14ac:dyDescent="0.35">
      <c r="A15" s="62">
        <v>6</v>
      </c>
      <c r="B15" s="67">
        <v>51</v>
      </c>
      <c r="C15" s="68">
        <v>2.1408166151681684E-2</v>
      </c>
      <c r="D15" s="68">
        <v>1.1069700982621932E-2</v>
      </c>
      <c r="E15" s="68">
        <v>6.8141039319943114E-2</v>
      </c>
      <c r="F15" s="68">
        <v>0</v>
      </c>
      <c r="G15" s="68">
        <v>0</v>
      </c>
      <c r="H15" s="68">
        <v>6.5631369255655869</v>
      </c>
      <c r="I15" s="68">
        <v>1.2650503241981297</v>
      </c>
      <c r="J15" s="68">
        <v>5.3990441007558008E-3</v>
      </c>
      <c r="K15" s="68">
        <v>1.7055296737628009E-3</v>
      </c>
      <c r="L15" s="68">
        <v>0</v>
      </c>
      <c r="M15" s="68">
        <v>6.6381931761656425E-3</v>
      </c>
      <c r="N15" s="68">
        <v>7.9425489231686468</v>
      </c>
      <c r="O15" s="69" t="s">
        <v>95</v>
      </c>
    </row>
    <row r="16" spans="1:26" x14ac:dyDescent="0.35">
      <c r="A16" s="62">
        <v>7</v>
      </c>
      <c r="B16" s="67">
        <v>50</v>
      </c>
      <c r="C16" s="68">
        <v>2.1408166151681677E-2</v>
      </c>
      <c r="D16" s="68">
        <v>1.1069700982621933E-2</v>
      </c>
      <c r="E16" s="68">
        <v>6.8141039319943142E-2</v>
      </c>
      <c r="F16" s="68">
        <v>0</v>
      </c>
      <c r="G16" s="68">
        <v>0</v>
      </c>
      <c r="H16" s="68">
        <v>6.5631369255655887</v>
      </c>
      <c r="I16" s="68">
        <v>1.2139214118819823</v>
      </c>
      <c r="J16" s="68">
        <v>5.3990441007559014E-3</v>
      </c>
      <c r="K16" s="68">
        <v>1.7055296737628011E-3</v>
      </c>
      <c r="L16" s="68">
        <v>5.636623509033814E-2</v>
      </c>
      <c r="M16" s="68">
        <v>8.8509242348875229E-4</v>
      </c>
      <c r="N16" s="68">
        <v>7.9420331451901633</v>
      </c>
      <c r="O16" s="69" t="s">
        <v>96</v>
      </c>
    </row>
    <row r="17" spans="1:15" x14ac:dyDescent="0.35">
      <c r="A17" s="62">
        <v>8</v>
      </c>
      <c r="B17" s="67">
        <v>49</v>
      </c>
      <c r="C17" s="68">
        <v>2.1408166151681677E-2</v>
      </c>
      <c r="D17" s="68">
        <v>1.1069700982621933E-2</v>
      </c>
      <c r="E17" s="68">
        <v>6.8141039319943142E-2</v>
      </c>
      <c r="F17" s="68">
        <v>0</v>
      </c>
      <c r="G17" s="68">
        <v>0</v>
      </c>
      <c r="H17" s="68">
        <v>0.19333767202267554</v>
      </c>
      <c r="I17" s="68">
        <v>0.40735137306125224</v>
      </c>
      <c r="J17" s="68">
        <v>1.0603045763292342E-5</v>
      </c>
      <c r="K17" s="68">
        <v>1.7055296737628011E-3</v>
      </c>
      <c r="L17" s="68">
        <v>0</v>
      </c>
      <c r="M17" s="68">
        <v>8.8509242348875229E-4</v>
      </c>
      <c r="N17" s="68">
        <v>0.70390917668118946</v>
      </c>
      <c r="O17" s="69" t="s">
        <v>97</v>
      </c>
    </row>
    <row r="18" spans="1:15" x14ac:dyDescent="0.35">
      <c r="A18" s="62">
        <v>9</v>
      </c>
      <c r="B18" s="67">
        <v>48</v>
      </c>
      <c r="C18" s="68">
        <v>2.1408166151681677E-2</v>
      </c>
      <c r="D18" s="68">
        <v>1.1069700982621933E-2</v>
      </c>
      <c r="E18" s="68">
        <v>6.8141039319943142E-2</v>
      </c>
      <c r="F18" s="68">
        <v>0</v>
      </c>
      <c r="G18" s="68">
        <v>0</v>
      </c>
      <c r="H18" s="68">
        <v>21.003661687000665</v>
      </c>
      <c r="I18" s="68">
        <v>3.0401288716296251</v>
      </c>
      <c r="J18" s="68">
        <v>1.150765079730408E-3</v>
      </c>
      <c r="K18" s="68">
        <v>1.7055296737628011E-3</v>
      </c>
      <c r="L18" s="68">
        <v>0</v>
      </c>
      <c r="M18" s="68">
        <v>8.8509242348875229E-4</v>
      </c>
      <c r="N18" s="68">
        <v>24.148150852261523</v>
      </c>
      <c r="O18" s="69" t="s">
        <v>98</v>
      </c>
    </row>
    <row r="19" spans="1:15" x14ac:dyDescent="0.35">
      <c r="A19" s="62">
        <v>10</v>
      </c>
      <c r="B19" s="67">
        <v>47</v>
      </c>
      <c r="C19" s="68">
        <v>2.2084603090400549E-2</v>
      </c>
      <c r="D19" s="68">
        <v>1.1419471934144027E-2</v>
      </c>
      <c r="E19" s="68">
        <v>2.9399768075633613E-5</v>
      </c>
      <c r="F19" s="68">
        <v>0</v>
      </c>
      <c r="G19" s="68">
        <v>0</v>
      </c>
      <c r="H19" s="68">
        <v>11.52289054876212</v>
      </c>
      <c r="I19" s="68">
        <v>0.1445218307659463</v>
      </c>
      <c r="J19" s="68">
        <v>9.5998949849847824E-3</v>
      </c>
      <c r="K19" s="68">
        <v>5.0074077948391556E-3</v>
      </c>
      <c r="L19" s="68">
        <v>0</v>
      </c>
      <c r="M19" s="68">
        <v>3.8740602584680352E-2</v>
      </c>
      <c r="N19" s="68">
        <v>11.75429375968519</v>
      </c>
      <c r="O19" s="69" t="s">
        <v>99</v>
      </c>
    </row>
    <row r="20" spans="1:15" x14ac:dyDescent="0.35">
      <c r="A20" s="62">
        <v>11</v>
      </c>
      <c r="B20" s="67">
        <v>46</v>
      </c>
      <c r="C20" s="68">
        <v>2.1406914105971252E-2</v>
      </c>
      <c r="D20" s="68">
        <v>1.1069053576789606E-2</v>
      </c>
      <c r="E20" s="68">
        <v>2.8497656796225322E-5</v>
      </c>
      <c r="F20" s="68">
        <v>0</v>
      </c>
      <c r="G20" s="68">
        <v>0</v>
      </c>
      <c r="H20" s="68">
        <v>11.168968922855925</v>
      </c>
      <c r="I20" s="68">
        <v>0.28164068999959191</v>
      </c>
      <c r="J20" s="68">
        <v>9.3053120003937922E-3</v>
      </c>
      <c r="K20" s="68">
        <v>4.8537559354596962E-3</v>
      </c>
      <c r="L20" s="68">
        <v>0</v>
      </c>
      <c r="M20" s="68">
        <v>1.1063655293609405E-2</v>
      </c>
      <c r="N20" s="68">
        <v>11.508336801424534</v>
      </c>
      <c r="O20" s="69" t="s">
        <v>100</v>
      </c>
    </row>
    <row r="21" spans="1:15" x14ac:dyDescent="0.35">
      <c r="A21" s="62">
        <v>12</v>
      </c>
      <c r="B21" s="67">
        <v>45</v>
      </c>
      <c r="C21" s="68">
        <v>2.1406914105971248E-2</v>
      </c>
      <c r="D21" s="68">
        <v>1.1069053576789405E-2</v>
      </c>
      <c r="E21" s="68">
        <v>2.8497656796225322E-5</v>
      </c>
      <c r="F21" s="68">
        <v>0</v>
      </c>
      <c r="G21" s="68">
        <v>0</v>
      </c>
      <c r="H21" s="68">
        <v>11.168968922855724</v>
      </c>
      <c r="I21" s="68">
        <v>0.12571539200415885</v>
      </c>
      <c r="J21" s="68">
        <v>9.305312000393624E-3</v>
      </c>
      <c r="K21" s="68">
        <v>4.853755935459691E-3</v>
      </c>
      <c r="L21" s="68">
        <v>8.6070749356184084E-2</v>
      </c>
      <c r="M21" s="68">
        <v>8.8509242348875229E-4</v>
      </c>
      <c r="N21" s="68">
        <v>11.428303689914964</v>
      </c>
      <c r="O21" s="69" t="s">
        <v>101</v>
      </c>
    </row>
    <row r="22" spans="1:15" x14ac:dyDescent="0.35">
      <c r="A22" s="62">
        <v>13</v>
      </c>
      <c r="B22" s="67">
        <v>44</v>
      </c>
      <c r="C22" s="68">
        <v>2.1406914105971248E-2</v>
      </c>
      <c r="D22" s="68">
        <v>1.1069053576789405E-2</v>
      </c>
      <c r="E22" s="68">
        <v>2.8497656796225322E-5</v>
      </c>
      <c r="F22" s="68">
        <v>0</v>
      </c>
      <c r="G22" s="68">
        <v>0</v>
      </c>
      <c r="H22" s="68">
        <v>20.717388075067451</v>
      </c>
      <c r="I22" s="68">
        <v>0.23319024174466624</v>
      </c>
      <c r="J22" s="68">
        <v>1.1506977778199356E-3</v>
      </c>
      <c r="K22" s="68">
        <v>4.853755935459691E-3</v>
      </c>
      <c r="L22" s="68">
        <v>0</v>
      </c>
      <c r="M22" s="68">
        <v>8.8509242348875229E-4</v>
      </c>
      <c r="N22" s="68">
        <v>20.989972328288442</v>
      </c>
      <c r="O22" s="69" t="s">
        <v>102</v>
      </c>
    </row>
    <row r="23" spans="1:15" x14ac:dyDescent="0.35">
      <c r="A23" s="62">
        <v>14</v>
      </c>
      <c r="B23" s="67">
        <v>43</v>
      </c>
      <c r="C23" s="68">
        <v>2.0795626487799188E-2</v>
      </c>
      <c r="D23" s="68">
        <v>1.0752969933772508E-2</v>
      </c>
      <c r="E23" s="68">
        <v>7.3905888737487865E-2</v>
      </c>
      <c r="F23" s="68">
        <v>0</v>
      </c>
      <c r="G23" s="68">
        <v>0</v>
      </c>
      <c r="H23" s="68">
        <v>0.29216109273259588</v>
      </c>
      <c r="I23" s="68">
        <v>3.2591695414076489E-3</v>
      </c>
      <c r="J23" s="68">
        <v>1.6032026949323288E-5</v>
      </c>
      <c r="K23" s="68">
        <v>1.8313278747393432E-3</v>
      </c>
      <c r="L23" s="68">
        <v>0</v>
      </c>
      <c r="M23" s="68">
        <v>8.8509242348875229E-4</v>
      </c>
      <c r="N23" s="68">
        <v>0.40360719975824055</v>
      </c>
      <c r="O23" s="69" t="s">
        <v>103</v>
      </c>
    </row>
    <row r="24" spans="1:15" x14ac:dyDescent="0.35">
      <c r="A24" s="61">
        <v>15</v>
      </c>
      <c r="B24" s="70">
        <v>60</v>
      </c>
      <c r="C24" s="68">
        <v>0</v>
      </c>
      <c r="D24" s="68">
        <v>0</v>
      </c>
      <c r="E24" s="68">
        <v>7.7149953638304389E-2</v>
      </c>
      <c r="F24" s="68">
        <v>0.82246728905664546</v>
      </c>
      <c r="G24" s="68">
        <v>2.3121778350834532E-3</v>
      </c>
      <c r="H24" s="68">
        <v>0</v>
      </c>
      <c r="I24" s="68">
        <v>0</v>
      </c>
      <c r="J24" s="68">
        <v>0</v>
      </c>
      <c r="K24" s="68">
        <v>2.4273729774095052E-4</v>
      </c>
      <c r="L24" s="68">
        <v>0</v>
      </c>
      <c r="M24" s="68">
        <v>0</v>
      </c>
      <c r="N24" s="68">
        <v>0.90217215782777416</v>
      </c>
      <c r="O24" s="69" t="s">
        <v>104</v>
      </c>
    </row>
    <row r="25" spans="1:15" x14ac:dyDescent="0.35">
      <c r="A25" s="61">
        <v>16</v>
      </c>
      <c r="B25" s="70">
        <v>59</v>
      </c>
      <c r="C25" s="68">
        <v>0</v>
      </c>
      <c r="D25" s="68">
        <v>0</v>
      </c>
      <c r="E25" s="68">
        <v>7.7149953638304389E-2</v>
      </c>
      <c r="F25" s="68">
        <v>0.81434992359515346</v>
      </c>
      <c r="G25" s="68">
        <v>2.291531827696289E-3</v>
      </c>
      <c r="H25" s="68">
        <v>0</v>
      </c>
      <c r="I25" s="68">
        <v>0</v>
      </c>
      <c r="J25" s="68">
        <v>0</v>
      </c>
      <c r="K25" s="68">
        <v>2.4363180404579469E-4</v>
      </c>
      <c r="L25" s="68">
        <v>0</v>
      </c>
      <c r="M25" s="68">
        <v>0</v>
      </c>
      <c r="N25" s="68">
        <v>0.8940350408651998</v>
      </c>
      <c r="O25" s="69" t="s">
        <v>105</v>
      </c>
    </row>
    <row r="26" spans="1:15" x14ac:dyDescent="0.35">
      <c r="A26" s="61">
        <v>17</v>
      </c>
      <c r="B26" s="67">
        <v>58</v>
      </c>
      <c r="C26" s="68">
        <v>0</v>
      </c>
      <c r="D26" s="68">
        <v>0</v>
      </c>
      <c r="E26" s="68">
        <v>7.164626494548168E-2</v>
      </c>
      <c r="F26" s="68">
        <v>1.0018970435343999</v>
      </c>
      <c r="G26" s="68">
        <v>12.286730223929416</v>
      </c>
      <c r="H26" s="68">
        <v>0</v>
      </c>
      <c r="I26" s="68">
        <v>0</v>
      </c>
      <c r="J26" s="68">
        <v>0</v>
      </c>
      <c r="K26" s="68">
        <v>4.4621773549950819E-4</v>
      </c>
      <c r="L26" s="68">
        <v>0</v>
      </c>
      <c r="M26" s="68">
        <v>6.4596806137381252E-4</v>
      </c>
      <c r="N26" s="68">
        <v>13.361365718206171</v>
      </c>
      <c r="O26" s="69" t="s">
        <v>106</v>
      </c>
    </row>
    <row r="27" spans="1:15" x14ac:dyDescent="0.35">
      <c r="A27" s="61">
        <v>18</v>
      </c>
      <c r="B27" s="67">
        <v>57</v>
      </c>
      <c r="C27" s="68">
        <v>0</v>
      </c>
      <c r="D27" s="68">
        <v>0</v>
      </c>
      <c r="E27" s="68">
        <v>7.7149953638304389E-2</v>
      </c>
      <c r="F27" s="68">
        <v>0.92093285797273983</v>
      </c>
      <c r="G27" s="68">
        <v>2.5625888404631559E-3</v>
      </c>
      <c r="H27" s="68">
        <v>0</v>
      </c>
      <c r="I27" s="68">
        <v>0</v>
      </c>
      <c r="J27" s="68">
        <v>0</v>
      </c>
      <c r="K27" s="68">
        <v>4.2499872672861191E-4</v>
      </c>
      <c r="L27" s="68">
        <v>0</v>
      </c>
      <c r="M27" s="68">
        <v>0</v>
      </c>
      <c r="N27" s="68">
        <v>1.0010703991782359</v>
      </c>
      <c r="O27" s="72" t="s">
        <v>107</v>
      </c>
    </row>
    <row r="28" spans="1:15" x14ac:dyDescent="0.35">
      <c r="B28" s="47" t="s">
        <v>69</v>
      </c>
      <c r="C28" s="6">
        <v>0</v>
      </c>
      <c r="D28" s="6">
        <v>9.5459088103227417E-3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2.0559273243333332E-4</v>
      </c>
      <c r="L28" s="6">
        <v>0</v>
      </c>
      <c r="M28" s="6">
        <v>0</v>
      </c>
      <c r="N28" s="6">
        <v>9.7515015427560754E-3</v>
      </c>
      <c r="O28" s="73" t="s">
        <v>108</v>
      </c>
    </row>
    <row r="29" spans="1:15" x14ac:dyDescent="0.35">
      <c r="B29" s="48" t="s">
        <v>70</v>
      </c>
      <c r="C29" s="7">
        <v>0</v>
      </c>
      <c r="D29" s="7">
        <v>9.5459088103227417E-3</v>
      </c>
      <c r="E29" s="7">
        <v>0</v>
      </c>
      <c r="F29" s="7">
        <v>0</v>
      </c>
      <c r="G29" s="7">
        <v>0</v>
      </c>
      <c r="H29" s="7">
        <v>18.096626940152987</v>
      </c>
      <c r="I29" s="7">
        <v>0</v>
      </c>
      <c r="J29" s="7">
        <v>9.9235724657303361E-4</v>
      </c>
      <c r="K29" s="7">
        <v>2.0559273243333332E-4</v>
      </c>
      <c r="L29" s="7">
        <v>0</v>
      </c>
      <c r="M29" s="7">
        <v>0</v>
      </c>
      <c r="N29" s="7">
        <v>18.10737079894232</v>
      </c>
      <c r="O29" s="73" t="s">
        <v>109</v>
      </c>
    </row>
    <row r="30" spans="1:15" x14ac:dyDescent="0.35">
      <c r="B30" s="47" t="s">
        <v>75</v>
      </c>
      <c r="C30" s="6">
        <v>0</v>
      </c>
      <c r="D30" s="6">
        <v>7.8172085190807549E-3</v>
      </c>
      <c r="E30" s="6">
        <v>0</v>
      </c>
      <c r="F30" s="6">
        <v>0</v>
      </c>
      <c r="G30" s="6">
        <v>0</v>
      </c>
      <c r="H30" s="6">
        <v>1.1095203824289548</v>
      </c>
      <c r="I30" s="6">
        <v>0</v>
      </c>
      <c r="J30" s="6">
        <v>7.1976806248931119E-5</v>
      </c>
      <c r="K30" s="6">
        <v>2.0559273243333332E-4</v>
      </c>
      <c r="L30" s="6">
        <v>0</v>
      </c>
      <c r="M30" s="6">
        <v>0</v>
      </c>
      <c r="N30" s="6">
        <v>1.1176151604867179</v>
      </c>
      <c r="O30" s="73" t="s">
        <v>110</v>
      </c>
    </row>
    <row r="31" spans="1:15" x14ac:dyDescent="0.35">
      <c r="B31" s="48" t="s">
        <v>76</v>
      </c>
      <c r="C31" s="7">
        <v>0</v>
      </c>
      <c r="D31" s="7">
        <v>7.8172085190807549E-3</v>
      </c>
      <c r="E31" s="7">
        <v>0</v>
      </c>
      <c r="F31" s="7">
        <v>0</v>
      </c>
      <c r="G31" s="7">
        <v>0</v>
      </c>
      <c r="H31" s="7">
        <v>14.376895872381175</v>
      </c>
      <c r="I31" s="7">
        <v>0</v>
      </c>
      <c r="J31" s="7">
        <v>9.3260165952511955E-4</v>
      </c>
      <c r="K31" s="7">
        <v>2.0559273243333332E-4</v>
      </c>
      <c r="L31" s="7">
        <v>0</v>
      </c>
      <c r="M31" s="7">
        <v>0</v>
      </c>
      <c r="N31" s="7">
        <v>14.385851275292213</v>
      </c>
      <c r="O31" s="73" t="s">
        <v>111</v>
      </c>
    </row>
    <row r="32" spans="1:15" x14ac:dyDescent="0.35">
      <c r="B32" s="47" t="s">
        <v>71</v>
      </c>
      <c r="C32" s="6">
        <v>0</v>
      </c>
      <c r="D32" s="6">
        <v>2.2546428239938902E-2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1.6230935699999991E-5</v>
      </c>
      <c r="L32" s="6">
        <v>0</v>
      </c>
      <c r="M32" s="6">
        <v>0</v>
      </c>
      <c r="N32" s="6">
        <v>2.2562659175638902E-2</v>
      </c>
      <c r="O32" s="73" t="s">
        <v>112</v>
      </c>
    </row>
    <row r="33" spans="2:15" x14ac:dyDescent="0.35">
      <c r="B33" s="48" t="s">
        <v>72</v>
      </c>
      <c r="C33" s="7">
        <v>0</v>
      </c>
      <c r="D33" s="7">
        <v>2.2546428239938902E-2</v>
      </c>
      <c r="E33" s="7">
        <v>0</v>
      </c>
      <c r="F33" s="7">
        <v>0</v>
      </c>
      <c r="G33" s="7">
        <v>0</v>
      </c>
      <c r="H33" s="7">
        <v>19.407132368931016</v>
      </c>
      <c r="I33" s="7">
        <v>0</v>
      </c>
      <c r="J33" s="7">
        <v>1.0209935268810637E-3</v>
      </c>
      <c r="K33" s="7">
        <v>1.6230935699999991E-5</v>
      </c>
      <c r="L33" s="7">
        <v>0</v>
      </c>
      <c r="M33" s="7">
        <v>0</v>
      </c>
      <c r="N33" s="7">
        <v>19.430716021633536</v>
      </c>
      <c r="O33" s="73" t="s">
        <v>113</v>
      </c>
    </row>
    <row r="34" spans="2:15" x14ac:dyDescent="0.35">
      <c r="B34" s="49" t="s">
        <v>77</v>
      </c>
      <c r="C34" s="6">
        <v>0</v>
      </c>
      <c r="D34" s="6">
        <v>5.7945330152054005E-3</v>
      </c>
      <c r="E34" s="6">
        <v>0</v>
      </c>
      <c r="F34" s="6">
        <v>0</v>
      </c>
      <c r="G34" s="6">
        <v>0</v>
      </c>
      <c r="H34" s="6">
        <v>1.1103954672536047</v>
      </c>
      <c r="I34" s="6">
        <v>0</v>
      </c>
      <c r="J34" s="6">
        <v>7.4053828404838112E-5</v>
      </c>
      <c r="K34" s="6">
        <v>1.6230935699999991E-5</v>
      </c>
      <c r="L34" s="6">
        <v>0</v>
      </c>
      <c r="M34" s="6">
        <v>0</v>
      </c>
      <c r="N34" s="6">
        <v>1.1162802850329148</v>
      </c>
      <c r="O34" s="73" t="s">
        <v>114</v>
      </c>
    </row>
    <row r="35" spans="2:15" x14ac:dyDescent="0.35">
      <c r="B35" s="47" t="s">
        <v>78</v>
      </c>
      <c r="C35" s="6">
        <v>0</v>
      </c>
      <c r="D35" s="6">
        <v>5.7945330152054005E-3</v>
      </c>
      <c r="E35" s="6">
        <v>0</v>
      </c>
      <c r="F35" s="6">
        <v>0</v>
      </c>
      <c r="G35" s="6">
        <v>0</v>
      </c>
      <c r="H35" s="6">
        <v>14.388235694617027</v>
      </c>
      <c r="I35" s="6">
        <v>0</v>
      </c>
      <c r="J35" s="6">
        <v>9.5951358321591919E-4</v>
      </c>
      <c r="K35" s="6">
        <v>1.6230935699999991E-5</v>
      </c>
      <c r="L35" s="6">
        <v>0</v>
      </c>
      <c r="M35" s="6">
        <v>0</v>
      </c>
      <c r="N35" s="6">
        <v>14.395005972151148</v>
      </c>
      <c r="O35" s="73" t="s">
        <v>115</v>
      </c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50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7CCAC-AB6A-4235-BB4B-9C638F16C8C5}">
  <sheetPr>
    <tabColor theme="8"/>
    <pageSetUpPr fitToPage="1"/>
  </sheetPr>
  <dimension ref="A1:Y35"/>
  <sheetViews>
    <sheetView showGridLines="0" zoomScaleNormal="100" workbookViewId="0">
      <selection activeCell="U26" sqref="U26"/>
    </sheetView>
  </sheetViews>
  <sheetFormatPr baseColWidth="10" defaultColWidth="11.3984375" defaultRowHeight="13.15" x14ac:dyDescent="0.4"/>
  <cols>
    <col min="1" max="1" width="5.86328125" style="11" customWidth="1"/>
    <col min="2" max="2" width="4.1328125" style="11" customWidth="1"/>
    <col min="3" max="3" width="1.86328125" style="11" customWidth="1"/>
    <col min="4" max="4" width="14" style="11" customWidth="1"/>
    <col min="5" max="5" width="1.86328125" style="11" customWidth="1"/>
    <col min="6" max="6" width="14" style="11" customWidth="1"/>
    <col min="7" max="7" width="1.86328125" style="11" customWidth="1"/>
    <col min="8" max="8" width="14" style="11" customWidth="1"/>
    <col min="9" max="9" width="1.86328125" style="11" customWidth="1"/>
    <col min="10" max="10" width="14" style="11" customWidth="1"/>
    <col min="11" max="11" width="1.86328125" style="11" customWidth="1"/>
    <col min="12" max="12" width="14" style="11" customWidth="1"/>
    <col min="13" max="13" width="3.1328125" style="11" customWidth="1"/>
    <col min="14" max="14" width="1.3984375" style="11" customWidth="1"/>
    <col min="15" max="15" width="15.1328125" style="11" customWidth="1"/>
    <col min="16" max="16" width="2.59765625" style="10" customWidth="1"/>
    <col min="17" max="19" width="11.86328125" style="10" customWidth="1"/>
    <col min="20" max="20" width="4" style="10" customWidth="1"/>
    <col min="21" max="22" width="11.86328125" style="10" customWidth="1"/>
    <col min="23" max="23" width="19.1328125" style="10" customWidth="1"/>
    <col min="24" max="24" width="2.59765625" style="10" customWidth="1"/>
    <col min="25" max="16384" width="11.3984375" style="10"/>
  </cols>
  <sheetData>
    <row r="1" spans="1:25" ht="20.25" customHeight="1" x14ac:dyDescent="0.4">
      <c r="O1" s="19"/>
    </row>
    <row r="2" spans="1:25" ht="20.25" customHeight="1" x14ac:dyDescent="0.4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O2" s="19"/>
    </row>
    <row r="3" spans="1:25" s="15" customFormat="1" ht="18.75" customHeight="1" x14ac:dyDescent="0.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4"/>
      <c r="N3" s="14"/>
      <c r="O3" s="19"/>
      <c r="P3" s="10"/>
      <c r="Q3" s="10"/>
      <c r="R3" s="10"/>
      <c r="S3" s="10"/>
      <c r="T3" s="10"/>
      <c r="U3" s="10"/>
      <c r="V3" s="10"/>
      <c r="W3" s="10"/>
      <c r="X3" s="10"/>
      <c r="Y3" s="10"/>
    </row>
    <row r="4" spans="1:25" s="15" customFormat="1" ht="15.95" customHeight="1" x14ac:dyDescent="0.4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4"/>
      <c r="M4" s="14"/>
      <c r="N4" s="14"/>
      <c r="O4" s="19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spans="1:25" ht="7.5" customHeight="1" x14ac:dyDescent="0.4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25" ht="16.5" customHeight="1" x14ac:dyDescent="0.4">
      <c r="B6" s="18"/>
      <c r="O6" s="23"/>
    </row>
    <row r="7" spans="1:25" ht="16.5" customHeight="1" x14ac:dyDescent="0.4">
      <c r="B7" s="18"/>
      <c r="O7" s="23"/>
    </row>
    <row r="8" spans="1:25" ht="16.5" customHeight="1" x14ac:dyDescent="0.4">
      <c r="B8" s="18"/>
      <c r="O8" s="23"/>
    </row>
    <row r="9" spans="1:25" ht="16.5" customHeight="1" x14ac:dyDescent="0.4">
      <c r="B9" s="18"/>
    </row>
    <row r="10" spans="1:25" ht="16.5" customHeight="1" x14ac:dyDescent="0.4">
      <c r="B10" s="28"/>
    </row>
    <row r="11" spans="1:25" ht="16.5" customHeight="1" x14ac:dyDescent="0.4">
      <c r="B11" s="28"/>
    </row>
    <row r="12" spans="1:25" ht="16.5" customHeight="1" x14ac:dyDescent="0.4">
      <c r="B12" s="28"/>
    </row>
    <row r="13" spans="1:25" ht="17.25" customHeight="1" x14ac:dyDescent="0.4">
      <c r="B13" s="28"/>
    </row>
    <row r="14" spans="1:25" ht="16.5" customHeight="1" x14ac:dyDescent="0.4">
      <c r="B14" s="28"/>
    </row>
    <row r="15" spans="1:25" ht="16.5" customHeight="1" x14ac:dyDescent="0.4">
      <c r="B15" s="28"/>
    </row>
    <row r="16" spans="1:25" ht="16.5" customHeight="1" x14ac:dyDescent="0.4">
      <c r="B16" s="28"/>
    </row>
    <row r="17" spans="1:14" ht="16.5" customHeight="1" x14ac:dyDescent="0.4">
      <c r="A17" s="19"/>
      <c r="B17" s="2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</row>
    <row r="18" spans="1:14" ht="22.5" customHeight="1" x14ac:dyDescent="0.4">
      <c r="A18" s="19"/>
      <c r="B18" s="2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</row>
    <row r="19" spans="1:14" ht="87" customHeight="1" x14ac:dyDescent="0.4">
      <c r="A19" s="20"/>
      <c r="B19" s="3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19"/>
    </row>
    <row r="20" spans="1:14" ht="9" customHeight="1" x14ac:dyDescent="0.4">
      <c r="A20" s="20"/>
      <c r="B20" s="30"/>
      <c r="C20" s="20"/>
      <c r="D20" s="112"/>
      <c r="E20" s="20"/>
      <c r="F20" s="112"/>
      <c r="G20" s="20"/>
      <c r="H20" s="112"/>
      <c r="I20" s="20"/>
      <c r="J20" s="112"/>
      <c r="K20" s="20"/>
      <c r="L20" s="112"/>
      <c r="M20" s="20"/>
      <c r="N20" s="19"/>
    </row>
    <row r="21" spans="1:14" ht="11.25" customHeight="1" x14ac:dyDescent="0.4">
      <c r="A21" s="20"/>
      <c r="B21" s="30"/>
      <c r="C21" s="20"/>
      <c r="D21" s="112"/>
      <c r="E21" s="20"/>
      <c r="F21" s="112"/>
      <c r="G21" s="20"/>
      <c r="H21" s="112"/>
      <c r="I21" s="20"/>
      <c r="J21" s="112"/>
      <c r="K21" s="20"/>
      <c r="L21" s="112"/>
      <c r="M21" s="20"/>
      <c r="N21" s="19"/>
    </row>
    <row r="22" spans="1:14" ht="3.75" customHeight="1" x14ac:dyDescent="0.4">
      <c r="A22" s="20"/>
      <c r="B22" s="30"/>
      <c r="C22" s="20"/>
      <c r="D22" s="27"/>
      <c r="E22" s="20"/>
      <c r="F22" s="27"/>
      <c r="G22" s="20"/>
      <c r="H22" s="27"/>
      <c r="I22" s="20"/>
      <c r="J22" s="27"/>
      <c r="K22" s="20"/>
      <c r="L22" s="27"/>
      <c r="M22" s="20"/>
      <c r="N22" s="19"/>
    </row>
    <row r="23" spans="1:14" ht="9" customHeight="1" x14ac:dyDescent="0.4">
      <c r="A23" s="20"/>
      <c r="B23" s="30"/>
      <c r="C23" s="20"/>
      <c r="D23" s="112"/>
      <c r="E23" s="20"/>
      <c r="F23" s="112"/>
      <c r="G23" s="20"/>
      <c r="H23" s="112"/>
      <c r="I23" s="20"/>
      <c r="J23" s="112"/>
      <c r="K23" s="20"/>
      <c r="L23" s="112"/>
      <c r="M23" s="20"/>
      <c r="N23" s="19"/>
    </row>
    <row r="24" spans="1:14" ht="9" customHeight="1" x14ac:dyDescent="0.4">
      <c r="A24" s="20"/>
      <c r="B24" s="30"/>
      <c r="C24" s="20"/>
      <c r="D24" s="112"/>
      <c r="E24" s="20"/>
      <c r="F24" s="112"/>
      <c r="G24" s="20"/>
      <c r="H24" s="112"/>
      <c r="I24" s="20"/>
      <c r="J24" s="112"/>
      <c r="K24" s="20"/>
      <c r="L24" s="112"/>
      <c r="M24" s="20"/>
      <c r="N24" s="19"/>
    </row>
    <row r="25" spans="1:14" ht="16.5" customHeight="1" x14ac:dyDescent="0.4">
      <c r="A25" s="19"/>
      <c r="B25" s="29"/>
      <c r="C25" s="21"/>
      <c r="D25" s="21"/>
      <c r="E25" s="21"/>
      <c r="F25" s="21"/>
      <c r="G25" s="21"/>
      <c r="H25" s="21"/>
      <c r="I25" s="21"/>
      <c r="J25" s="21"/>
      <c r="K25" s="21"/>
      <c r="L25" s="19"/>
      <c r="M25" s="19"/>
      <c r="N25" s="19"/>
    </row>
    <row r="26" spans="1:14" ht="21.75" customHeight="1" x14ac:dyDescent="0.4">
      <c r="A26" s="19"/>
      <c r="B26" s="31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ht="6.75" customHeight="1" x14ac:dyDescent="0.4">
      <c r="B27" s="32"/>
    </row>
    <row r="28" spans="1:14" ht="6" customHeight="1" x14ac:dyDescent="0.4">
      <c r="A28" s="22"/>
      <c r="B28" s="33"/>
      <c r="C28" s="22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</row>
    <row r="29" spans="1:14" ht="4.5" customHeight="1" x14ac:dyDescent="0.4">
      <c r="A29" s="22"/>
      <c r="B29" s="33"/>
      <c r="C29" s="22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</row>
    <row r="30" spans="1:14" ht="6" customHeight="1" x14ac:dyDescent="0.4">
      <c r="A30" s="22"/>
      <c r="B30" s="33"/>
      <c r="C30" s="22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</row>
    <row r="31" spans="1:14" ht="6.75" customHeight="1" x14ac:dyDescent="0.4">
      <c r="B31" s="32"/>
    </row>
    <row r="32" spans="1:14" ht="4.5" customHeight="1" x14ac:dyDescent="0.4">
      <c r="B32" s="32"/>
      <c r="G32" s="24"/>
      <c r="H32" s="24"/>
      <c r="I32" s="24"/>
      <c r="J32" s="24"/>
      <c r="K32" s="24"/>
    </row>
    <row r="33" spans="1:11" ht="18" customHeight="1" x14ac:dyDescent="0.4">
      <c r="A33" s="25"/>
      <c r="B33" s="34"/>
      <c r="C33" s="25"/>
      <c r="D33" s="25"/>
      <c r="E33" s="25"/>
      <c r="F33" s="24"/>
      <c r="G33" s="24"/>
      <c r="H33" s="24"/>
      <c r="I33" s="24"/>
      <c r="J33" s="24"/>
      <c r="K33" s="24"/>
    </row>
    <row r="34" spans="1:11" x14ac:dyDescent="0.4">
      <c r="A34" s="25"/>
      <c r="B34" s="25"/>
      <c r="C34" s="25"/>
      <c r="D34" s="25"/>
      <c r="E34" s="25"/>
      <c r="F34" s="24"/>
      <c r="G34" s="24"/>
      <c r="H34" s="24"/>
      <c r="I34" s="24"/>
      <c r="J34" s="24"/>
      <c r="K34" s="24"/>
    </row>
    <row r="35" spans="1:11" x14ac:dyDescent="0.4">
      <c r="A35" s="25"/>
      <c r="B35" s="25"/>
      <c r="C35" s="25"/>
      <c r="D35" s="25"/>
      <c r="E35" s="25"/>
      <c r="F35" s="24"/>
      <c r="G35" s="24"/>
      <c r="H35" s="24"/>
      <c r="I35" s="24"/>
      <c r="J35" s="24"/>
      <c r="K35" s="24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597AD-260B-43AF-BC22-94639D308B73}">
  <sheetPr>
    <tabColor theme="3"/>
  </sheetPr>
  <dimension ref="A1:AA43"/>
  <sheetViews>
    <sheetView showGridLines="0" topLeftCell="A6" zoomScaleNormal="100" workbookViewId="0">
      <selection activeCell="P28" sqref="P28:P35"/>
    </sheetView>
  </sheetViews>
  <sheetFormatPr baseColWidth="10" defaultColWidth="11.3984375" defaultRowHeight="12.75" x14ac:dyDescent="0.35"/>
  <cols>
    <col min="1" max="1" width="18" style="2" bestFit="1" customWidth="1"/>
    <col min="2" max="2" width="6.59765625" style="2" customWidth="1"/>
    <col min="3" max="6" width="14.59765625" style="2" customWidth="1"/>
    <col min="7" max="7" width="25.265625" style="2" customWidth="1"/>
    <col min="8" max="8" width="14.59765625" style="2" customWidth="1"/>
    <col min="9" max="9" width="15.265625" style="2" customWidth="1"/>
    <col min="10" max="10" width="18.3984375" style="2" customWidth="1"/>
    <col min="11" max="11" width="14.59765625" style="2" customWidth="1"/>
    <col min="12" max="12" width="19.59765625" style="2" customWidth="1"/>
    <col min="13" max="13" width="19" style="1" customWidth="1"/>
    <col min="14" max="14" width="24" style="1" customWidth="1"/>
    <col min="15" max="15" width="15.86328125" style="1" customWidth="1"/>
    <col min="16" max="16" width="72.86328125" style="1" customWidth="1"/>
    <col min="17" max="16384" width="11.3984375" style="2"/>
  </cols>
  <sheetData>
    <row r="1" spans="1:27" ht="15.95" customHeight="1" x14ac:dyDescent="0.35">
      <c r="A1" s="8" t="s">
        <v>1</v>
      </c>
      <c r="B1" s="110" t="s">
        <v>22</v>
      </c>
      <c r="C1" s="111"/>
      <c r="D1" s="111"/>
      <c r="E1" s="111"/>
      <c r="F1" s="111"/>
      <c r="G1" s="111"/>
      <c r="H1" s="111"/>
      <c r="I1" s="111"/>
      <c r="J1" s="111"/>
      <c r="K1" s="111"/>
      <c r="L1" s="36"/>
    </row>
    <row r="2" spans="1:27" ht="15.95" customHeight="1" x14ac:dyDescent="0.35">
      <c r="A2" s="8" t="s">
        <v>2</v>
      </c>
      <c r="B2" s="110" t="s">
        <v>119</v>
      </c>
      <c r="C2" s="111"/>
      <c r="D2" s="111"/>
      <c r="E2" s="111"/>
      <c r="F2" s="111"/>
      <c r="G2" s="111"/>
      <c r="H2" s="111"/>
      <c r="I2" s="111"/>
      <c r="J2" s="111"/>
      <c r="K2" s="111"/>
      <c r="L2" s="36"/>
    </row>
    <row r="3" spans="1:27" ht="15.95" customHeight="1" x14ac:dyDescent="0.35">
      <c r="A3" s="8" t="s">
        <v>0</v>
      </c>
      <c r="B3" s="110" t="s">
        <v>5</v>
      </c>
      <c r="C3" s="111"/>
      <c r="D3" s="111"/>
      <c r="E3" s="111"/>
      <c r="F3" s="111"/>
      <c r="G3" s="111"/>
      <c r="H3" s="111"/>
      <c r="I3" s="111"/>
      <c r="J3" s="111"/>
      <c r="K3" s="111"/>
      <c r="L3" s="36"/>
      <c r="AA3" s="2" t="str">
        <f>"Quelle: "&amp;'Daten GWP'!B3</f>
        <v>Quelle: Quellenangabe</v>
      </c>
    </row>
    <row r="4" spans="1:27" x14ac:dyDescent="0.35">
      <c r="A4" s="8" t="s">
        <v>3</v>
      </c>
      <c r="B4" s="110" t="s">
        <v>4</v>
      </c>
      <c r="C4" s="111"/>
      <c r="D4" s="111"/>
      <c r="E4" s="111"/>
      <c r="F4" s="111"/>
      <c r="G4" s="111"/>
      <c r="H4" s="111"/>
      <c r="I4" s="111"/>
      <c r="J4" s="111"/>
      <c r="K4" s="111"/>
      <c r="L4" s="36"/>
    </row>
    <row r="5" spans="1:27" x14ac:dyDescent="0.35">
      <c r="A5" s="8" t="s">
        <v>6</v>
      </c>
      <c r="B5" s="110" t="s">
        <v>120</v>
      </c>
      <c r="C5" s="111"/>
      <c r="D5" s="111"/>
      <c r="E5" s="111"/>
      <c r="F5" s="111"/>
      <c r="G5" s="111"/>
      <c r="H5" s="111"/>
      <c r="I5" s="111"/>
      <c r="J5" s="111"/>
      <c r="K5" s="111"/>
      <c r="L5" s="36"/>
    </row>
    <row r="6" spans="1:27" x14ac:dyDescent="0.35">
      <c r="A6" s="9" t="s">
        <v>7</v>
      </c>
      <c r="B6" s="108" t="s">
        <v>16</v>
      </c>
      <c r="C6" s="109"/>
      <c r="D6" s="109"/>
      <c r="E6" s="109"/>
      <c r="F6" s="109"/>
      <c r="G6" s="109"/>
      <c r="H6" s="109"/>
      <c r="I6" s="109"/>
      <c r="J6" s="109"/>
      <c r="K6" s="109"/>
      <c r="L6" s="37"/>
    </row>
    <row r="8" spans="1:27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7" ht="30" customHeight="1" x14ac:dyDescent="0.35">
      <c r="A9" s="84" t="s">
        <v>88</v>
      </c>
      <c r="B9" s="85" t="s">
        <v>15</v>
      </c>
      <c r="C9" s="86" t="s">
        <v>8</v>
      </c>
      <c r="D9" s="86" t="s">
        <v>17</v>
      </c>
      <c r="E9" s="86" t="s">
        <v>18</v>
      </c>
      <c r="F9" s="86" t="s">
        <v>14</v>
      </c>
      <c r="G9" s="86" t="s">
        <v>10</v>
      </c>
      <c r="H9" s="86" t="s">
        <v>19</v>
      </c>
      <c r="I9" s="86" t="s">
        <v>20</v>
      </c>
      <c r="J9" s="86" t="s">
        <v>21</v>
      </c>
      <c r="K9" s="86" t="s">
        <v>9</v>
      </c>
      <c r="L9" s="86" t="s">
        <v>11</v>
      </c>
      <c r="M9" s="86" t="s">
        <v>12</v>
      </c>
      <c r="N9" s="86" t="s">
        <v>23</v>
      </c>
      <c r="O9" s="86" t="s">
        <v>13</v>
      </c>
      <c r="P9" s="87" t="s">
        <v>89</v>
      </c>
      <c r="Q9" s="5"/>
      <c r="R9" s="5"/>
      <c r="S9" s="5"/>
      <c r="T9" s="5"/>
      <c r="U9" s="5"/>
      <c r="V9" s="5"/>
      <c r="W9" s="5"/>
      <c r="X9" s="5"/>
      <c r="Y9" s="5"/>
      <c r="Z9" s="5"/>
    </row>
    <row r="10" spans="1:27" x14ac:dyDescent="0.35">
      <c r="A10" s="75">
        <v>1</v>
      </c>
      <c r="B10" s="76">
        <v>56</v>
      </c>
      <c r="C10" s="77">
        <v>0</v>
      </c>
      <c r="D10" s="77">
        <v>0.90754542374177483</v>
      </c>
      <c r="E10" s="77">
        <v>0</v>
      </c>
      <c r="F10" s="77">
        <v>0</v>
      </c>
      <c r="G10" s="77">
        <v>0</v>
      </c>
      <c r="H10" s="77">
        <v>6.7292324930713789</v>
      </c>
      <c r="I10" s="77">
        <v>0</v>
      </c>
      <c r="J10" s="77">
        <v>3.5405771321195571E-4</v>
      </c>
      <c r="K10" s="77">
        <v>2.3298616157787982E-2</v>
      </c>
      <c r="L10" s="77">
        <v>0</v>
      </c>
      <c r="M10" s="77">
        <v>0</v>
      </c>
      <c r="N10" s="77">
        <v>0</v>
      </c>
      <c r="O10" s="77">
        <v>7.6604305906841539</v>
      </c>
      <c r="P10" s="78" t="s">
        <v>90</v>
      </c>
    </row>
    <row r="11" spans="1:27" x14ac:dyDescent="0.35">
      <c r="A11" s="79">
        <v>2</v>
      </c>
      <c r="B11" s="80">
        <v>55</v>
      </c>
      <c r="C11" s="81">
        <v>0</v>
      </c>
      <c r="D11" s="81">
        <v>0.32211044484275797</v>
      </c>
      <c r="E11" s="81">
        <v>0</v>
      </c>
      <c r="F11" s="81">
        <v>0</v>
      </c>
      <c r="G11" s="81">
        <v>0</v>
      </c>
      <c r="H11" s="81">
        <v>6.2748733697248174</v>
      </c>
      <c r="I11" s="81">
        <v>0</v>
      </c>
      <c r="J11" s="81">
        <v>3.4412729191366989E-4</v>
      </c>
      <c r="K11" s="81">
        <v>0.27095144632834545</v>
      </c>
      <c r="L11" s="81">
        <v>0</v>
      </c>
      <c r="M11" s="81">
        <v>0</v>
      </c>
      <c r="N11" s="81">
        <v>0</v>
      </c>
      <c r="O11" s="81">
        <v>6.8682793881878341</v>
      </c>
      <c r="P11" s="82" t="s">
        <v>91</v>
      </c>
    </row>
    <row r="12" spans="1:27" x14ac:dyDescent="0.35">
      <c r="A12" s="79">
        <v>3</v>
      </c>
      <c r="B12" s="76">
        <v>54</v>
      </c>
      <c r="C12" s="77">
        <v>2.7973465021047614E-2</v>
      </c>
      <c r="D12" s="77">
        <v>0.37347300017763557</v>
      </c>
      <c r="E12" s="77">
        <v>1.5200914422786356E-2</v>
      </c>
      <c r="F12" s="77">
        <v>0</v>
      </c>
      <c r="G12" s="77">
        <v>0</v>
      </c>
      <c r="H12" s="77">
        <v>295.73250904268315</v>
      </c>
      <c r="I12" s="77">
        <v>5.151604595544117</v>
      </c>
      <c r="J12" s="77">
        <v>1.6500231629524791E-2</v>
      </c>
      <c r="K12" s="77">
        <v>0.57164606390597839</v>
      </c>
      <c r="L12" s="77">
        <v>0</v>
      </c>
      <c r="M12" s="77">
        <v>7.766344864041598E-2</v>
      </c>
      <c r="N12" s="77">
        <v>54.134</v>
      </c>
      <c r="O12" s="77">
        <v>301.96657076202467</v>
      </c>
      <c r="P12" s="78" t="s">
        <v>92</v>
      </c>
    </row>
    <row r="13" spans="1:27" x14ac:dyDescent="0.35">
      <c r="A13" s="79">
        <v>4</v>
      </c>
      <c r="B13" s="80">
        <v>53</v>
      </c>
      <c r="C13" s="81">
        <v>2.7973465021047614E-2</v>
      </c>
      <c r="D13" s="81">
        <v>0.37347300017763557</v>
      </c>
      <c r="E13" s="81">
        <v>1.5200914422786356E-2</v>
      </c>
      <c r="F13" s="81">
        <v>0</v>
      </c>
      <c r="G13" s="81">
        <v>0</v>
      </c>
      <c r="H13" s="81">
        <v>7.1512596487739915</v>
      </c>
      <c r="I13" s="81">
        <v>1.8886789580356089</v>
      </c>
      <c r="J13" s="81">
        <v>3.9900057328703866E-4</v>
      </c>
      <c r="K13" s="81">
        <v>0.57164606390597839</v>
      </c>
      <c r="L13" s="81">
        <v>0</v>
      </c>
      <c r="M13" s="81">
        <v>7.766344864041598E-2</v>
      </c>
      <c r="N13" s="81">
        <v>54.134</v>
      </c>
      <c r="O13" s="81">
        <v>10.106294499550753</v>
      </c>
      <c r="P13" s="82" t="s">
        <v>93</v>
      </c>
    </row>
    <row r="14" spans="1:27" x14ac:dyDescent="0.35">
      <c r="A14" s="79">
        <v>5</v>
      </c>
      <c r="B14" s="76">
        <v>52</v>
      </c>
      <c r="C14" s="77">
        <v>2.8243295465765018E-2</v>
      </c>
      <c r="D14" s="77">
        <v>0.37707549939080254</v>
      </c>
      <c r="E14" s="77">
        <v>2.947774209243776</v>
      </c>
      <c r="F14" s="77">
        <v>0</v>
      </c>
      <c r="G14" s="77">
        <v>0</v>
      </c>
      <c r="H14" s="77">
        <v>10.65018360030726</v>
      </c>
      <c r="I14" s="77">
        <v>1.3626772880071094</v>
      </c>
      <c r="J14" s="77">
        <v>8.7611780146198744E-3</v>
      </c>
      <c r="K14" s="77">
        <v>0.35668221079949358</v>
      </c>
      <c r="L14" s="77">
        <v>0</v>
      </c>
      <c r="M14" s="77">
        <v>9.4952984369393878</v>
      </c>
      <c r="N14" s="77">
        <v>0</v>
      </c>
      <c r="O14" s="77">
        <v>25.226695718168216</v>
      </c>
      <c r="P14" s="78" t="s">
        <v>94</v>
      </c>
    </row>
    <row r="15" spans="1:27" x14ac:dyDescent="0.35">
      <c r="A15" s="79">
        <v>6</v>
      </c>
      <c r="B15" s="80">
        <v>51</v>
      </c>
      <c r="C15" s="81">
        <v>2.7977600891135785E-2</v>
      </c>
      <c r="D15" s="81">
        <v>0.37352821807105752</v>
      </c>
      <c r="E15" s="81">
        <v>2.9200434645940407</v>
      </c>
      <c r="F15" s="81">
        <v>0</v>
      </c>
      <c r="G15" s="81">
        <v>0</v>
      </c>
      <c r="H15" s="81">
        <v>10.549993592210047</v>
      </c>
      <c r="I15" s="81">
        <v>1.4180711328034428</v>
      </c>
      <c r="J15" s="81">
        <v>8.6787585438230924E-3</v>
      </c>
      <c r="K15" s="81">
        <v>0.35332677628969772</v>
      </c>
      <c r="L15" s="81">
        <v>0</v>
      </c>
      <c r="M15" s="81">
        <v>0.58247586480311986</v>
      </c>
      <c r="N15" s="81">
        <v>0</v>
      </c>
      <c r="O15" s="81">
        <v>16.234095408206365</v>
      </c>
      <c r="P15" s="82" t="s">
        <v>95</v>
      </c>
    </row>
    <row r="16" spans="1:27" x14ac:dyDescent="0.35">
      <c r="A16" s="79">
        <v>7</v>
      </c>
      <c r="B16" s="76">
        <v>50</v>
      </c>
      <c r="C16" s="77">
        <v>2.7977600891135782E-2</v>
      </c>
      <c r="D16" s="77">
        <v>0.37352821807105752</v>
      </c>
      <c r="E16" s="77">
        <v>2.9200434645940416</v>
      </c>
      <c r="F16" s="77">
        <v>0</v>
      </c>
      <c r="G16" s="77">
        <v>0</v>
      </c>
      <c r="H16" s="77">
        <v>10.549993592210049</v>
      </c>
      <c r="I16" s="77">
        <v>1.3358833461657986</v>
      </c>
      <c r="J16" s="77">
        <v>8.6787585438232537E-3</v>
      </c>
      <c r="K16" s="77">
        <v>0.35332677628969772</v>
      </c>
      <c r="L16" s="77">
        <v>1.0790165067755444</v>
      </c>
      <c r="M16" s="77">
        <v>7.766344864041598E-2</v>
      </c>
      <c r="N16" s="77">
        <v>0</v>
      </c>
      <c r="O16" s="77">
        <v>16.726111712181563</v>
      </c>
      <c r="P16" s="78" t="s">
        <v>96</v>
      </c>
    </row>
    <row r="17" spans="1:16" x14ac:dyDescent="0.35">
      <c r="A17" s="79">
        <v>8</v>
      </c>
      <c r="B17" s="80">
        <v>49</v>
      </c>
      <c r="C17" s="81">
        <v>2.7977600891135782E-2</v>
      </c>
      <c r="D17" s="81">
        <v>0.37352821807105752</v>
      </c>
      <c r="E17" s="81">
        <v>2.9200434645940416</v>
      </c>
      <c r="F17" s="81">
        <v>0</v>
      </c>
      <c r="G17" s="81">
        <v>0</v>
      </c>
      <c r="H17" s="81">
        <v>5.8252531677268617</v>
      </c>
      <c r="I17" s="81">
        <v>0.73761738582589098</v>
      </c>
      <c r="J17" s="81">
        <v>3.1946917160007721E-4</v>
      </c>
      <c r="K17" s="81">
        <v>0.35332677628969772</v>
      </c>
      <c r="L17" s="81">
        <v>0</v>
      </c>
      <c r="M17" s="81">
        <v>7.766344864041598E-2</v>
      </c>
      <c r="N17" s="81">
        <v>0</v>
      </c>
      <c r="O17" s="81">
        <v>10.315729531210703</v>
      </c>
      <c r="P17" s="82" t="s">
        <v>97</v>
      </c>
    </row>
    <row r="18" spans="1:16" x14ac:dyDescent="0.35">
      <c r="A18" s="79">
        <v>9</v>
      </c>
      <c r="B18" s="76">
        <v>48</v>
      </c>
      <c r="C18" s="77">
        <v>2.7977600891135782E-2</v>
      </c>
      <c r="D18" s="77">
        <v>0.37352821807105752</v>
      </c>
      <c r="E18" s="77">
        <v>2.9200434645940416</v>
      </c>
      <c r="F18" s="77">
        <v>0</v>
      </c>
      <c r="G18" s="77">
        <v>0</v>
      </c>
      <c r="H18" s="77">
        <v>43.573278957497756</v>
      </c>
      <c r="I18" s="77">
        <v>5.4211391621832377</v>
      </c>
      <c r="J18" s="77">
        <v>2.3429815822327608E-3</v>
      </c>
      <c r="K18" s="77">
        <v>0.35332677628969772</v>
      </c>
      <c r="L18" s="77">
        <v>0</v>
      </c>
      <c r="M18" s="77">
        <v>7.766344864041598E-2</v>
      </c>
      <c r="N18" s="77">
        <v>0</v>
      </c>
      <c r="O18" s="77">
        <v>52.749300609749575</v>
      </c>
      <c r="P18" s="78" t="s">
        <v>98</v>
      </c>
    </row>
    <row r="19" spans="1:16" x14ac:dyDescent="0.35">
      <c r="A19" s="79">
        <v>10</v>
      </c>
      <c r="B19" s="80">
        <v>47</v>
      </c>
      <c r="C19" s="81">
        <v>2.8861613214536553E-2</v>
      </c>
      <c r="D19" s="81">
        <v>0.38533064348979007</v>
      </c>
      <c r="E19" s="81">
        <v>8.2394817353863563E-4</v>
      </c>
      <c r="F19" s="81">
        <v>0</v>
      </c>
      <c r="G19" s="81">
        <v>0</v>
      </c>
      <c r="H19" s="81">
        <v>23.912722679335648</v>
      </c>
      <c r="I19" s="81">
        <v>0.29432036585343313</v>
      </c>
      <c r="J19" s="81">
        <v>1.9545879369235891E-2</v>
      </c>
      <c r="K19" s="81">
        <v>0.66486983673028888</v>
      </c>
      <c r="L19" s="81">
        <v>0</v>
      </c>
      <c r="M19" s="81">
        <v>10.62090117197074</v>
      </c>
      <c r="N19" s="81">
        <v>54.134</v>
      </c>
      <c r="O19" s="81">
        <v>35.927376138137213</v>
      </c>
      <c r="P19" s="82" t="s">
        <v>99</v>
      </c>
    </row>
    <row r="20" spans="1:16" x14ac:dyDescent="0.35">
      <c r="A20" s="79">
        <v>11</v>
      </c>
      <c r="B20" s="76">
        <v>46</v>
      </c>
      <c r="C20" s="77">
        <v>2.7975964635375449E-2</v>
      </c>
      <c r="D20" s="77">
        <v>0.3735063724631863</v>
      </c>
      <c r="E20" s="77">
        <v>7.9866590127428063E-4</v>
      </c>
      <c r="F20" s="77">
        <v>0</v>
      </c>
      <c r="G20" s="77">
        <v>0</v>
      </c>
      <c r="H20" s="77">
        <v>23.164824442097594</v>
      </c>
      <c r="I20" s="77">
        <v>0.57386152734250584</v>
      </c>
      <c r="J20" s="77">
        <v>1.8946083931379466E-2</v>
      </c>
      <c r="K20" s="77">
        <v>0.64446813771675981</v>
      </c>
      <c r="L20" s="77">
        <v>0</v>
      </c>
      <c r="M20" s="77">
        <v>0.9707931080051998</v>
      </c>
      <c r="N20" s="77">
        <v>54.134</v>
      </c>
      <c r="O20" s="77">
        <v>25.775174302093273</v>
      </c>
      <c r="P20" s="78" t="s">
        <v>100</v>
      </c>
    </row>
    <row r="21" spans="1:16" x14ac:dyDescent="0.35">
      <c r="A21" s="79">
        <v>12</v>
      </c>
      <c r="B21" s="80">
        <v>45</v>
      </c>
      <c r="C21" s="81">
        <v>2.7975964635375446E-2</v>
      </c>
      <c r="D21" s="81">
        <v>0.37350637246317953</v>
      </c>
      <c r="E21" s="81">
        <v>7.9866590127428063E-4</v>
      </c>
      <c r="F21" s="81">
        <v>0</v>
      </c>
      <c r="G21" s="81">
        <v>0</v>
      </c>
      <c r="H21" s="81">
        <v>23.164824442097178</v>
      </c>
      <c r="I21" s="81">
        <v>0.25601868078699391</v>
      </c>
      <c r="J21" s="81">
        <v>1.8946083931379126E-2</v>
      </c>
      <c r="K21" s="81">
        <v>0.64446813771675404</v>
      </c>
      <c r="L21" s="81">
        <v>1.713729050323862</v>
      </c>
      <c r="M21" s="81">
        <v>7.766344864041598E-2</v>
      </c>
      <c r="N21" s="81">
        <v>54.134</v>
      </c>
      <c r="O21" s="81">
        <v>26.27793084649641</v>
      </c>
      <c r="P21" s="82" t="s">
        <v>101</v>
      </c>
    </row>
    <row r="22" spans="1:16" x14ac:dyDescent="0.35">
      <c r="A22" s="79">
        <v>13</v>
      </c>
      <c r="B22" s="76">
        <v>44</v>
      </c>
      <c r="C22" s="77">
        <v>2.7975964635375446E-2</v>
      </c>
      <c r="D22" s="77">
        <v>0.37350637246317953</v>
      </c>
      <c r="E22" s="77">
        <v>7.9866590127428063E-4</v>
      </c>
      <c r="F22" s="77">
        <v>0</v>
      </c>
      <c r="G22" s="77">
        <v>0</v>
      </c>
      <c r="H22" s="77">
        <v>42.968573103973576</v>
      </c>
      <c r="I22" s="77">
        <v>0.47489060100050956</v>
      </c>
      <c r="J22" s="77">
        <v>2.3428445541464355E-3</v>
      </c>
      <c r="K22" s="77">
        <v>0.64446813771675404</v>
      </c>
      <c r="L22" s="77">
        <v>0</v>
      </c>
      <c r="M22" s="77">
        <v>7.766344864041598E-2</v>
      </c>
      <c r="N22" s="77">
        <v>54.134</v>
      </c>
      <c r="O22" s="77">
        <v>44.570219138885236</v>
      </c>
      <c r="P22" s="78" t="s">
        <v>102</v>
      </c>
    </row>
    <row r="23" spans="1:16" x14ac:dyDescent="0.35">
      <c r="A23" s="79">
        <v>14</v>
      </c>
      <c r="B23" s="80">
        <v>43</v>
      </c>
      <c r="C23" s="81">
        <v>2.7177093733041412E-2</v>
      </c>
      <c r="D23" s="81">
        <v>0.36284066793124509</v>
      </c>
      <c r="E23" s="81">
        <v>0.89037927217598645</v>
      </c>
      <c r="F23" s="81">
        <v>0</v>
      </c>
      <c r="G23" s="81">
        <v>0</v>
      </c>
      <c r="H23" s="81">
        <v>7.0642199512115811</v>
      </c>
      <c r="I23" s="81">
        <v>7.8804094971898095E-2</v>
      </c>
      <c r="J23" s="81">
        <v>3.8764150138714148E-4</v>
      </c>
      <c r="K23" s="81">
        <v>0.35893488713933114</v>
      </c>
      <c r="L23" s="81">
        <v>0</v>
      </c>
      <c r="M23" s="81">
        <v>7.766344864041598E-2</v>
      </c>
      <c r="N23" s="81">
        <v>0</v>
      </c>
      <c r="O23" s="81">
        <v>8.8604070573048865</v>
      </c>
      <c r="P23" s="82" t="s">
        <v>103</v>
      </c>
    </row>
    <row r="24" spans="1:16" x14ac:dyDescent="0.35">
      <c r="A24" s="75">
        <v>15</v>
      </c>
      <c r="B24" s="76">
        <v>60</v>
      </c>
      <c r="C24" s="77">
        <v>0</v>
      </c>
      <c r="D24" s="77">
        <v>0</v>
      </c>
      <c r="E24" s="77">
        <v>0.92946205968619922</v>
      </c>
      <c r="F24" s="77">
        <v>1.2494575109200345</v>
      </c>
      <c r="G24" s="77">
        <v>0.92570660786997372</v>
      </c>
      <c r="H24" s="77">
        <v>0</v>
      </c>
      <c r="I24" s="77">
        <v>13.339568567786388</v>
      </c>
      <c r="J24" s="77">
        <v>0</v>
      </c>
      <c r="K24" s="77">
        <v>3.3806356478030659E-2</v>
      </c>
      <c r="L24" s="77">
        <v>0</v>
      </c>
      <c r="M24" s="77">
        <v>0</v>
      </c>
      <c r="N24" s="77">
        <v>0</v>
      </c>
      <c r="O24" s="77">
        <v>16.478001102740627</v>
      </c>
      <c r="P24" s="78" t="s">
        <v>104</v>
      </c>
    </row>
    <row r="25" spans="1:16" x14ac:dyDescent="0.35">
      <c r="A25" s="75">
        <v>16</v>
      </c>
      <c r="B25" s="80">
        <v>59</v>
      </c>
      <c r="C25" s="81">
        <v>0</v>
      </c>
      <c r="D25" s="81">
        <v>0</v>
      </c>
      <c r="E25" s="81">
        <v>0.92946205968619922</v>
      </c>
      <c r="F25" s="81">
        <v>1.2070668100735347</v>
      </c>
      <c r="G25" s="81">
        <v>0.91744074476271831</v>
      </c>
      <c r="H25" s="81">
        <v>0</v>
      </c>
      <c r="I25" s="81">
        <v>12.953552057773338</v>
      </c>
      <c r="J25" s="81">
        <v>8.0691990723193011E-4</v>
      </c>
      <c r="K25" s="81">
        <v>3.5090371117265866E-2</v>
      </c>
      <c r="L25" s="81">
        <v>0</v>
      </c>
      <c r="M25" s="81">
        <v>0</v>
      </c>
      <c r="N25" s="81">
        <v>0</v>
      </c>
      <c r="O25" s="81">
        <v>16.043418963320288</v>
      </c>
      <c r="P25" s="82" t="s">
        <v>105</v>
      </c>
    </row>
    <row r="26" spans="1:16" x14ac:dyDescent="0.35">
      <c r="A26" s="75">
        <v>17</v>
      </c>
      <c r="B26" s="76">
        <v>58</v>
      </c>
      <c r="C26" s="77">
        <v>0</v>
      </c>
      <c r="D26" s="77">
        <v>0</v>
      </c>
      <c r="E26" s="77">
        <v>0.86315651331756404</v>
      </c>
      <c r="F26" s="77">
        <v>1.9334419901548752</v>
      </c>
      <c r="G26" s="77">
        <v>7.7724815021362854</v>
      </c>
      <c r="H26" s="77">
        <v>0</v>
      </c>
      <c r="I26" s="77">
        <v>20.513576114648689</v>
      </c>
      <c r="J26" s="77">
        <v>0</v>
      </c>
      <c r="K26" s="77">
        <v>5.3117438521211383E-2</v>
      </c>
      <c r="L26" s="77">
        <v>0</v>
      </c>
      <c r="M26" s="77">
        <v>6.6844758765685214E-2</v>
      </c>
      <c r="N26" s="77">
        <v>0</v>
      </c>
      <c r="O26" s="77">
        <v>31.202618317544314</v>
      </c>
      <c r="P26" s="78" t="s">
        <v>106</v>
      </c>
    </row>
    <row r="27" spans="1:16" x14ac:dyDescent="0.35">
      <c r="A27" s="75">
        <v>18</v>
      </c>
      <c r="B27" s="80">
        <v>57</v>
      </c>
      <c r="C27" s="81">
        <v>0</v>
      </c>
      <c r="D27" s="81">
        <v>0</v>
      </c>
      <c r="E27" s="81">
        <v>0.92946205968619922</v>
      </c>
      <c r="F27" s="81">
        <v>1.7636200088163441</v>
      </c>
      <c r="G27" s="81">
        <v>1.0259614926137279</v>
      </c>
      <c r="H27" s="81">
        <v>0</v>
      </c>
      <c r="I27" s="81">
        <v>19.028597151450903</v>
      </c>
      <c r="J27" s="81">
        <v>0</v>
      </c>
      <c r="K27" s="81">
        <v>5.0213924058852548E-2</v>
      </c>
      <c r="L27" s="81">
        <v>0</v>
      </c>
      <c r="M27" s="81">
        <v>0</v>
      </c>
      <c r="N27" s="81">
        <v>0</v>
      </c>
      <c r="O27" s="81">
        <v>22.797854636626028</v>
      </c>
      <c r="P27" s="82" t="s">
        <v>107</v>
      </c>
    </row>
    <row r="28" spans="1:16" x14ac:dyDescent="0.35">
      <c r="A28" s="106">
        <v>19</v>
      </c>
      <c r="B28" s="102" t="s">
        <v>69</v>
      </c>
      <c r="C28" s="103">
        <v>0</v>
      </c>
      <c r="D28" s="103">
        <v>0.32211044484275758</v>
      </c>
      <c r="E28" s="103">
        <v>0</v>
      </c>
      <c r="F28" s="103">
        <v>0</v>
      </c>
      <c r="G28" s="103">
        <v>0</v>
      </c>
      <c r="H28" s="103">
        <v>259.49051449585863</v>
      </c>
      <c r="I28" s="103">
        <v>0</v>
      </c>
      <c r="J28" s="103">
        <v>1.4231007188382655E-2</v>
      </c>
      <c r="K28" s="103">
        <v>0.27095144632834545</v>
      </c>
      <c r="L28" s="103">
        <v>0</v>
      </c>
      <c r="M28" s="103">
        <v>0</v>
      </c>
      <c r="N28" s="103">
        <v>0</v>
      </c>
      <c r="O28" s="103">
        <v>260.09780739421808</v>
      </c>
      <c r="P28" s="104" t="s">
        <v>108</v>
      </c>
    </row>
    <row r="29" spans="1:16" x14ac:dyDescent="0.35">
      <c r="A29" s="71">
        <v>20</v>
      </c>
      <c r="B29" s="70" t="s">
        <v>70</v>
      </c>
      <c r="C29" s="100">
        <v>0</v>
      </c>
      <c r="D29" s="100">
        <v>0.32211044484275758</v>
      </c>
      <c r="E29" s="100">
        <v>0</v>
      </c>
      <c r="F29" s="100">
        <v>0</v>
      </c>
      <c r="G29" s="100">
        <v>0</v>
      </c>
      <c r="H29" s="100">
        <v>36.917300853866521</v>
      </c>
      <c r="I29" s="100">
        <v>0</v>
      </c>
      <c r="J29" s="100">
        <v>2.0204580646222708E-3</v>
      </c>
      <c r="K29" s="100">
        <v>0.27095144632834545</v>
      </c>
      <c r="L29" s="100">
        <v>0</v>
      </c>
      <c r="M29" s="100">
        <v>0</v>
      </c>
      <c r="N29" s="100">
        <v>0</v>
      </c>
      <c r="O29" s="100">
        <v>37.512383203102246</v>
      </c>
      <c r="P29" s="101" t="s">
        <v>109</v>
      </c>
    </row>
    <row r="30" spans="1:16" x14ac:dyDescent="0.35">
      <c r="A30" s="105">
        <v>21</v>
      </c>
      <c r="B30" s="70" t="s">
        <v>75</v>
      </c>
      <c r="C30" s="100">
        <v>0</v>
      </c>
      <c r="D30" s="100">
        <v>0.18058183763318816</v>
      </c>
      <c r="E30" s="100">
        <v>0</v>
      </c>
      <c r="F30" s="100">
        <v>0</v>
      </c>
      <c r="G30" s="100">
        <v>0</v>
      </c>
      <c r="H30" s="100">
        <v>9.4230505684976595</v>
      </c>
      <c r="I30" s="100">
        <v>0</v>
      </c>
      <c r="J30" s="100">
        <v>6.1129213647957974E-4</v>
      </c>
      <c r="K30" s="100">
        <v>0.27095144632834545</v>
      </c>
      <c r="L30" s="100">
        <v>0</v>
      </c>
      <c r="M30" s="100">
        <v>0</v>
      </c>
      <c r="N30" s="100">
        <v>0</v>
      </c>
      <c r="O30" s="100">
        <v>9.875195144595672</v>
      </c>
      <c r="P30" s="101" t="s">
        <v>110</v>
      </c>
    </row>
    <row r="31" spans="1:16" x14ac:dyDescent="0.35">
      <c r="A31" s="105">
        <v>22</v>
      </c>
      <c r="B31" s="70" t="s">
        <v>76</v>
      </c>
      <c r="C31" s="100">
        <v>0</v>
      </c>
      <c r="D31" s="100">
        <v>0.18058183763318816</v>
      </c>
      <c r="E31" s="100">
        <v>0</v>
      </c>
      <c r="F31" s="100">
        <v>0</v>
      </c>
      <c r="G31" s="100">
        <v>0</v>
      </c>
      <c r="H31" s="100">
        <v>11.027343959815948</v>
      </c>
      <c r="I31" s="100">
        <v>0</v>
      </c>
      <c r="J31" s="100">
        <v>7.130187481006069E-4</v>
      </c>
      <c r="K31" s="100">
        <v>0.27095144632834545</v>
      </c>
      <c r="L31" s="100">
        <v>0</v>
      </c>
      <c r="M31" s="100">
        <v>0</v>
      </c>
      <c r="N31" s="100">
        <v>0</v>
      </c>
      <c r="O31" s="100">
        <v>11.479590262525582</v>
      </c>
      <c r="P31" s="101" t="s">
        <v>111</v>
      </c>
    </row>
    <row r="32" spans="1:16" x14ac:dyDescent="0.35">
      <c r="A32" s="71">
        <v>23</v>
      </c>
      <c r="B32" s="70" t="s">
        <v>71</v>
      </c>
      <c r="C32" s="100">
        <v>0</v>
      </c>
      <c r="D32" s="100">
        <v>0.90754542374177483</v>
      </c>
      <c r="E32" s="100">
        <v>0</v>
      </c>
      <c r="F32" s="100">
        <v>0</v>
      </c>
      <c r="G32" s="100">
        <v>0</v>
      </c>
      <c r="H32" s="100">
        <v>278.28003832146175</v>
      </c>
      <c r="I32" s="100">
        <v>0</v>
      </c>
      <c r="J32" s="100">
        <v>1.4641668883052962E-2</v>
      </c>
      <c r="K32" s="100">
        <v>2.3298616157787982E-2</v>
      </c>
      <c r="L32" s="100">
        <v>0</v>
      </c>
      <c r="M32" s="100">
        <v>0</v>
      </c>
      <c r="N32" s="100">
        <v>0</v>
      </c>
      <c r="O32" s="100">
        <v>279.22552403024434</v>
      </c>
      <c r="P32" s="101" t="s">
        <v>112</v>
      </c>
    </row>
    <row r="33" spans="1:16" x14ac:dyDescent="0.35">
      <c r="A33" s="71">
        <v>24</v>
      </c>
      <c r="B33" s="70" t="s">
        <v>72</v>
      </c>
      <c r="C33" s="100">
        <v>0</v>
      </c>
      <c r="D33" s="100">
        <v>0.90754542374177483</v>
      </c>
      <c r="E33" s="100">
        <v>0</v>
      </c>
      <c r="F33" s="100">
        <v>0</v>
      </c>
      <c r="G33" s="100">
        <v>0</v>
      </c>
      <c r="H33" s="100">
        <v>39.596353458535489</v>
      </c>
      <c r="I33" s="100">
        <v>0</v>
      </c>
      <c r="J33" s="100">
        <v>2.0787620777078853E-3</v>
      </c>
      <c r="K33" s="100">
        <v>2.3298616157787982E-2</v>
      </c>
      <c r="L33" s="100">
        <v>0</v>
      </c>
      <c r="M33" s="100">
        <v>0</v>
      </c>
      <c r="N33" s="100">
        <v>0</v>
      </c>
      <c r="O33" s="100">
        <v>40.529276260512759</v>
      </c>
      <c r="P33" s="101" t="s">
        <v>113</v>
      </c>
    </row>
    <row r="34" spans="1:16" x14ac:dyDescent="0.35">
      <c r="A34" s="71">
        <v>25</v>
      </c>
      <c r="B34" s="70" t="s">
        <v>77</v>
      </c>
      <c r="C34" s="100">
        <v>0</v>
      </c>
      <c r="D34" s="100">
        <v>0.23165960997714732</v>
      </c>
      <c r="E34" s="100">
        <v>0</v>
      </c>
      <c r="F34" s="100">
        <v>0</v>
      </c>
      <c r="G34" s="100">
        <v>0</v>
      </c>
      <c r="H34" s="100">
        <v>9.4304825802794969</v>
      </c>
      <c r="I34" s="100">
        <v>0</v>
      </c>
      <c r="J34" s="100">
        <v>6.2893208714380727E-4</v>
      </c>
      <c r="K34" s="100">
        <v>2.3298616157787982E-2</v>
      </c>
      <c r="L34" s="100">
        <v>0</v>
      </c>
      <c r="M34" s="100">
        <v>0</v>
      </c>
      <c r="N34" s="100">
        <v>0</v>
      </c>
      <c r="O34" s="100">
        <v>9.6860697385015762</v>
      </c>
      <c r="P34" s="101" t="s">
        <v>114</v>
      </c>
    </row>
    <row r="35" spans="1:16" x14ac:dyDescent="0.35">
      <c r="A35" s="71">
        <v>26</v>
      </c>
      <c r="B35" s="70" t="s">
        <v>78</v>
      </c>
      <c r="C35" s="100">
        <v>0</v>
      </c>
      <c r="D35" s="100">
        <v>0.23165960997714732</v>
      </c>
      <c r="E35" s="100">
        <v>0</v>
      </c>
      <c r="F35" s="100">
        <v>0</v>
      </c>
      <c r="G35" s="100">
        <v>0</v>
      </c>
      <c r="H35" s="100">
        <v>11.036069846828306</v>
      </c>
      <c r="I35" s="100">
        <v>0</v>
      </c>
      <c r="J35" s="100">
        <v>7.3359421039130839E-4</v>
      </c>
      <c r="K35" s="100">
        <v>2.3298616157787982E-2</v>
      </c>
      <c r="L35" s="100">
        <v>0</v>
      </c>
      <c r="M35" s="100">
        <v>0</v>
      </c>
      <c r="N35" s="100">
        <v>0</v>
      </c>
      <c r="O35" s="100">
        <v>11.291761667173633</v>
      </c>
      <c r="P35" s="101" t="s">
        <v>115</v>
      </c>
    </row>
    <row r="38" spans="1:16" x14ac:dyDescent="0.35">
      <c r="D38"/>
      <c r="E38"/>
      <c r="F38"/>
      <c r="G38"/>
      <c r="H38"/>
      <c r="I38"/>
      <c r="J38"/>
      <c r="K38"/>
      <c r="L38"/>
      <c r="M38"/>
      <c r="O38" s="57"/>
    </row>
    <row r="40" spans="1:16" x14ac:dyDescent="0.35">
      <c r="B40" s="2" t="s">
        <v>116</v>
      </c>
      <c r="D40" s="2" t="s">
        <v>118</v>
      </c>
    </row>
    <row r="41" spans="1:16" x14ac:dyDescent="0.35">
      <c r="B41" s="2">
        <v>63</v>
      </c>
      <c r="C41" s="2" t="s">
        <v>117</v>
      </c>
      <c r="D41" s="2">
        <v>88</v>
      </c>
      <c r="E41" s="2" t="s">
        <v>117</v>
      </c>
    </row>
    <row r="42" spans="1:16" x14ac:dyDescent="0.35">
      <c r="B42" s="74">
        <v>0</v>
      </c>
      <c r="C42" s="74">
        <v>63</v>
      </c>
      <c r="D42" s="74"/>
      <c r="E42" s="74">
        <v>88</v>
      </c>
    </row>
    <row r="43" spans="1:16" x14ac:dyDescent="0.35">
      <c r="B43" s="74">
        <v>1</v>
      </c>
      <c r="C43" s="74">
        <v>63</v>
      </c>
      <c r="D43" s="74"/>
      <c r="E43" s="74">
        <v>88</v>
      </c>
    </row>
  </sheetData>
  <sheetProtection selectLockedCells="1"/>
  <sortState xmlns:xlrd2="http://schemas.microsoft.com/office/spreadsheetml/2017/richdata2" ref="A10:O27">
    <sortCondition ref="A10:A27"/>
  </sortState>
  <mergeCells count="6">
    <mergeCell ref="B6:K6"/>
    <mergeCell ref="B1:K1"/>
    <mergeCell ref="B2:K2"/>
    <mergeCell ref="B3:K3"/>
    <mergeCell ref="B4:K4"/>
    <mergeCell ref="B5:K5"/>
  </mergeCells>
  <conditionalFormatting sqref="Q9:Z9">
    <cfRule type="cellIs" dxfId="203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40FE3-90EE-4E85-9F8A-C75BCCA5753A}">
  <sheetPr>
    <tabColor theme="3"/>
  </sheetPr>
  <dimension ref="A1:AA35"/>
  <sheetViews>
    <sheetView showGridLines="0" zoomScaleNormal="100" workbookViewId="0">
      <selection activeCell="O26" sqref="O26"/>
    </sheetView>
  </sheetViews>
  <sheetFormatPr baseColWidth="10" defaultColWidth="11.3984375" defaultRowHeight="12.75" x14ac:dyDescent="0.35"/>
  <cols>
    <col min="1" max="1" width="18" style="2" bestFit="1" customWidth="1"/>
    <col min="2" max="2" width="6" style="2" customWidth="1"/>
    <col min="3" max="6" width="14.59765625" style="2" customWidth="1"/>
    <col min="7" max="7" width="23" style="2" customWidth="1"/>
    <col min="8" max="8" width="16.59765625" style="2" customWidth="1"/>
    <col min="9" max="9" width="14.59765625" style="2" customWidth="1"/>
    <col min="10" max="10" width="16.86328125" style="2" customWidth="1"/>
    <col min="11" max="11" width="28.1328125" style="2" customWidth="1"/>
    <col min="12" max="12" width="14.59765625" style="2" customWidth="1"/>
    <col min="13" max="13" width="17.73046875" style="2" customWidth="1"/>
    <col min="14" max="14" width="17.265625" style="1" customWidth="1"/>
    <col min="15" max="15" width="16.59765625" style="1" customWidth="1"/>
    <col min="16" max="16" width="72.86328125" style="1" customWidth="1"/>
    <col min="17" max="16384" width="11.3984375" style="2"/>
  </cols>
  <sheetData>
    <row r="1" spans="1:27" ht="15.95" customHeight="1" x14ac:dyDescent="0.35">
      <c r="A1" s="8" t="s">
        <v>1</v>
      </c>
      <c r="B1" s="110" t="s">
        <v>22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</row>
    <row r="2" spans="1:27" ht="15.95" customHeight="1" x14ac:dyDescent="0.35">
      <c r="A2" s="8" t="s">
        <v>2</v>
      </c>
      <c r="B2" s="110" t="s">
        <v>68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</row>
    <row r="3" spans="1:27" ht="15.95" customHeight="1" x14ac:dyDescent="6.25">
      <c r="A3" s="8" t="s">
        <v>0</v>
      </c>
      <c r="B3" s="110" t="s">
        <v>5</v>
      </c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P3" s="35"/>
      <c r="AA3" s="2" t="str">
        <f>"Quelle: "&amp;'Daten Wasser'!B3</f>
        <v>Quelle: Quellenangabe</v>
      </c>
    </row>
    <row r="4" spans="1:27" x14ac:dyDescent="0.35">
      <c r="A4" s="8" t="s">
        <v>3</v>
      </c>
      <c r="B4" s="110" t="s">
        <v>4</v>
      </c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</row>
    <row r="5" spans="1:27" x14ac:dyDescent="0.35">
      <c r="A5" s="8" t="s">
        <v>6</v>
      </c>
      <c r="B5" s="110" t="s">
        <v>87</v>
      </c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</row>
    <row r="6" spans="1:27" x14ac:dyDescent="0.35">
      <c r="A6" s="9" t="s">
        <v>7</v>
      </c>
      <c r="B6" s="108" t="s">
        <v>16</v>
      </c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</row>
    <row r="8" spans="1:27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  <c r="M8" s="4"/>
    </row>
    <row r="9" spans="1:27" ht="30.75" customHeight="1" x14ac:dyDescent="0.35">
      <c r="A9" s="60" t="s">
        <v>88</v>
      </c>
      <c r="B9" s="63" t="s">
        <v>15</v>
      </c>
      <c r="C9" s="64" t="s">
        <v>8</v>
      </c>
      <c r="D9" s="64" t="s">
        <v>17</v>
      </c>
      <c r="E9" s="64" t="s">
        <v>18</v>
      </c>
      <c r="F9" s="64" t="s">
        <v>14</v>
      </c>
      <c r="G9" s="64" t="s">
        <v>10</v>
      </c>
      <c r="H9" s="64" t="s">
        <v>19</v>
      </c>
      <c r="I9" s="64" t="s">
        <v>20</v>
      </c>
      <c r="J9" s="65" t="s">
        <v>21</v>
      </c>
      <c r="K9" s="65" t="s">
        <v>24</v>
      </c>
      <c r="L9" s="64" t="s">
        <v>9</v>
      </c>
      <c r="M9" s="64" t="s">
        <v>11</v>
      </c>
      <c r="N9" s="65" t="s">
        <v>12</v>
      </c>
      <c r="O9" s="65" t="s">
        <v>13</v>
      </c>
      <c r="P9" s="66" t="s">
        <v>89</v>
      </c>
      <c r="Q9" s="5"/>
      <c r="R9" s="5"/>
      <c r="S9" s="5"/>
      <c r="T9" s="5"/>
      <c r="U9" s="5"/>
      <c r="V9" s="5"/>
      <c r="W9" s="5"/>
      <c r="X9" s="5"/>
      <c r="Y9" s="5"/>
      <c r="Z9" s="5"/>
    </row>
    <row r="10" spans="1:27" x14ac:dyDescent="0.35">
      <c r="A10" s="61">
        <v>1</v>
      </c>
      <c r="B10" s="67">
        <v>56</v>
      </c>
      <c r="C10" s="68">
        <v>0</v>
      </c>
      <c r="D10" s="68">
        <v>5.2418602334748492</v>
      </c>
      <c r="E10" s="68">
        <v>0</v>
      </c>
      <c r="F10" s="68">
        <v>0</v>
      </c>
      <c r="G10" s="68">
        <v>0</v>
      </c>
      <c r="H10" s="68">
        <v>62.653102681586347</v>
      </c>
      <c r="I10" s="68">
        <v>0</v>
      </c>
      <c r="J10" s="68">
        <v>3.2964850425240039E-3</v>
      </c>
      <c r="K10" s="68">
        <v>81.112499999999997</v>
      </c>
      <c r="L10" s="68">
        <v>0.16247807099999989</v>
      </c>
      <c r="M10" s="68">
        <v>0</v>
      </c>
      <c r="N10" s="68">
        <v>0</v>
      </c>
      <c r="O10" s="68">
        <v>149.17323747110373</v>
      </c>
      <c r="P10" s="69" t="s">
        <v>90</v>
      </c>
    </row>
    <row r="11" spans="1:27" x14ac:dyDescent="0.35">
      <c r="A11" s="62">
        <v>2</v>
      </c>
      <c r="B11" s="67">
        <v>55</v>
      </c>
      <c r="C11" s="68">
        <v>0</v>
      </c>
      <c r="D11" s="68">
        <v>3.7221324116671415</v>
      </c>
      <c r="E11" s="68">
        <v>0</v>
      </c>
      <c r="F11" s="68">
        <v>0</v>
      </c>
      <c r="G11" s="68">
        <v>0</v>
      </c>
      <c r="H11" s="68">
        <v>58.422752661928357</v>
      </c>
      <c r="I11" s="68">
        <v>0</v>
      </c>
      <c r="J11" s="68">
        <v>3.204026993866372E-3</v>
      </c>
      <c r="K11" s="68">
        <v>78.837499999999991</v>
      </c>
      <c r="L11" s="68">
        <v>1.4589999730000001</v>
      </c>
      <c r="M11" s="68">
        <v>0</v>
      </c>
      <c r="N11" s="68">
        <v>0</v>
      </c>
      <c r="O11" s="68">
        <v>142.44458907358936</v>
      </c>
      <c r="P11" s="69" t="s">
        <v>91</v>
      </c>
    </row>
    <row r="12" spans="1:27" x14ac:dyDescent="0.35">
      <c r="A12" s="62">
        <v>3</v>
      </c>
      <c r="B12" s="67">
        <v>54</v>
      </c>
      <c r="C12" s="68">
        <v>0.22898876989162023</v>
      </c>
      <c r="D12" s="68">
        <v>4.3156500545095557</v>
      </c>
      <c r="E12" s="68">
        <v>0.47986669684467809</v>
      </c>
      <c r="F12" s="68">
        <v>0</v>
      </c>
      <c r="G12" s="68">
        <v>0</v>
      </c>
      <c r="H12" s="68">
        <v>524.66547411046315</v>
      </c>
      <c r="I12" s="68">
        <v>12.024923082579988</v>
      </c>
      <c r="J12" s="68">
        <v>2.9273419682066811E-2</v>
      </c>
      <c r="K12" s="68">
        <v>91.408639871574664</v>
      </c>
      <c r="L12" s="68">
        <v>3.3415888821526392</v>
      </c>
      <c r="M12" s="68">
        <v>0</v>
      </c>
      <c r="N12" s="68">
        <v>0.29778291825802244</v>
      </c>
      <c r="O12" s="68">
        <v>636.79218780595647</v>
      </c>
      <c r="P12" s="69" t="s">
        <v>92</v>
      </c>
    </row>
    <row r="13" spans="1:27" x14ac:dyDescent="0.35">
      <c r="A13" s="62">
        <v>4</v>
      </c>
      <c r="B13" s="67">
        <v>53</v>
      </c>
      <c r="C13" s="68">
        <v>0.22898876989162023</v>
      </c>
      <c r="D13" s="68">
        <v>4.3156500545095557</v>
      </c>
      <c r="E13" s="68">
        <v>0.47986669684467809</v>
      </c>
      <c r="F13" s="68">
        <v>0</v>
      </c>
      <c r="G13" s="68">
        <v>0</v>
      </c>
      <c r="H13" s="68">
        <v>66.58242311268728</v>
      </c>
      <c r="I13" s="68">
        <v>6.8454773135011751</v>
      </c>
      <c r="J13" s="68">
        <v>3.7149294386698618E-3</v>
      </c>
      <c r="K13" s="68">
        <v>91.408639871574664</v>
      </c>
      <c r="L13" s="68">
        <v>3.3415888821526392</v>
      </c>
      <c r="M13" s="68">
        <v>0</v>
      </c>
      <c r="N13" s="68">
        <v>0.29778291825802244</v>
      </c>
      <c r="O13" s="68">
        <v>173.50413254885834</v>
      </c>
      <c r="P13" s="69" t="s">
        <v>93</v>
      </c>
    </row>
    <row r="14" spans="1:27" x14ac:dyDescent="0.35">
      <c r="A14" s="62">
        <v>5</v>
      </c>
      <c r="B14" s="67">
        <v>52</v>
      </c>
      <c r="C14" s="68">
        <v>0.23119758247771421</v>
      </c>
      <c r="D14" s="68">
        <v>4.3572785682663211</v>
      </c>
      <c r="E14" s="68">
        <v>16.358944757633836</v>
      </c>
      <c r="F14" s="68">
        <v>0</v>
      </c>
      <c r="G14" s="68">
        <v>0</v>
      </c>
      <c r="H14" s="68">
        <v>113.68384283231754</v>
      </c>
      <c r="I14" s="68">
        <v>14.545701412743686</v>
      </c>
      <c r="J14" s="68">
        <v>9.3519926211531837E-2</v>
      </c>
      <c r="K14" s="68">
        <v>0</v>
      </c>
      <c r="L14" s="68">
        <v>2.6389618567281126</v>
      </c>
      <c r="M14" s="68">
        <v>0</v>
      </c>
      <c r="N14" s="68">
        <v>5.0675928069477383</v>
      </c>
      <c r="O14" s="68">
        <v>156.97703974332649</v>
      </c>
      <c r="P14" s="69" t="s">
        <v>94</v>
      </c>
    </row>
    <row r="15" spans="1:27" x14ac:dyDescent="0.35">
      <c r="A15" s="62">
        <v>6</v>
      </c>
      <c r="B15" s="67">
        <v>51</v>
      </c>
      <c r="C15" s="68">
        <v>0.22902262582627866</v>
      </c>
      <c r="D15" s="68">
        <v>4.3162881223341181</v>
      </c>
      <c r="E15" s="68">
        <v>16.205050433438142</v>
      </c>
      <c r="F15" s="68">
        <v>0</v>
      </c>
      <c r="G15" s="68">
        <v>0</v>
      </c>
      <c r="H15" s="68">
        <v>112.61437909710422</v>
      </c>
      <c r="I15" s="68">
        <v>15.136994988708182</v>
      </c>
      <c r="J15" s="68">
        <v>9.2640151503787474E-2</v>
      </c>
      <c r="K15" s="68">
        <v>0</v>
      </c>
      <c r="L15" s="68">
        <v>2.6141362180615455</v>
      </c>
      <c r="M15" s="68">
        <v>0</v>
      </c>
      <c r="N15" s="68">
        <v>2.2333718869351684</v>
      </c>
      <c r="O15" s="68">
        <v>153.44188352391143</v>
      </c>
      <c r="P15" s="69" t="s">
        <v>95</v>
      </c>
    </row>
    <row r="16" spans="1:27" x14ac:dyDescent="0.35">
      <c r="A16" s="62">
        <v>7</v>
      </c>
      <c r="B16" s="67">
        <v>50</v>
      </c>
      <c r="C16" s="68">
        <v>0.22902262582627864</v>
      </c>
      <c r="D16" s="68">
        <v>4.316288122334119</v>
      </c>
      <c r="E16" s="68">
        <v>16.205050433438149</v>
      </c>
      <c r="F16" s="68">
        <v>0</v>
      </c>
      <c r="G16" s="68">
        <v>0</v>
      </c>
      <c r="H16" s="68">
        <v>112.61437909710425</v>
      </c>
      <c r="I16" s="68">
        <v>14.259693359975657</v>
      </c>
      <c r="J16" s="68">
        <v>9.2640151503789223E-2</v>
      </c>
      <c r="K16" s="68">
        <v>0</v>
      </c>
      <c r="L16" s="68">
        <v>2.6141362180615455</v>
      </c>
      <c r="M16" s="68">
        <v>10.549498718036483</v>
      </c>
      <c r="N16" s="68">
        <v>0.29778291825802244</v>
      </c>
      <c r="O16" s="68">
        <v>161.1784916445383</v>
      </c>
      <c r="P16" s="69" t="s">
        <v>96</v>
      </c>
    </row>
    <row r="17" spans="1:16" x14ac:dyDescent="0.35">
      <c r="A17" s="62">
        <v>8</v>
      </c>
      <c r="B17" s="67">
        <v>49</v>
      </c>
      <c r="C17" s="68">
        <v>0.22902262582627864</v>
      </c>
      <c r="D17" s="68">
        <v>4.316288122334119</v>
      </c>
      <c r="E17" s="68">
        <v>16.205050433438149</v>
      </c>
      <c r="F17" s="68">
        <v>0</v>
      </c>
      <c r="G17" s="68">
        <v>0</v>
      </c>
      <c r="H17" s="68">
        <v>36.617823604401153</v>
      </c>
      <c r="I17" s="68">
        <v>4.6366986196158466</v>
      </c>
      <c r="J17" s="68">
        <v>2.0081986886864704E-3</v>
      </c>
      <c r="K17" s="68">
        <v>91.42215461703654</v>
      </c>
      <c r="L17" s="68">
        <v>2.6141362180615455</v>
      </c>
      <c r="M17" s="68">
        <v>0</v>
      </c>
      <c r="N17" s="68">
        <v>0.29778291825802244</v>
      </c>
      <c r="O17" s="68">
        <v>156.34096535766034</v>
      </c>
      <c r="P17" s="69" t="s">
        <v>97</v>
      </c>
    </row>
    <row r="18" spans="1:16" x14ac:dyDescent="0.35">
      <c r="A18" s="62">
        <v>9</v>
      </c>
      <c r="B18" s="67">
        <v>48</v>
      </c>
      <c r="C18" s="68">
        <v>0.22902262582627864</v>
      </c>
      <c r="D18" s="68">
        <v>4.316288122334119</v>
      </c>
      <c r="E18" s="68">
        <v>16.205050433438149</v>
      </c>
      <c r="F18" s="68">
        <v>0</v>
      </c>
      <c r="G18" s="68">
        <v>0</v>
      </c>
      <c r="H18" s="68">
        <v>315.36088038348601</v>
      </c>
      <c r="I18" s="68">
        <v>38.442085732822939</v>
      </c>
      <c r="J18" s="68">
        <v>1.6572782486152206E-2</v>
      </c>
      <c r="K18" s="68">
        <v>91.42215461703654</v>
      </c>
      <c r="L18" s="68">
        <v>2.6141362180615455</v>
      </c>
      <c r="M18" s="68">
        <v>0</v>
      </c>
      <c r="N18" s="68">
        <v>0.29778291825802244</v>
      </c>
      <c r="O18" s="68">
        <v>468.90397383374972</v>
      </c>
      <c r="P18" s="69" t="s">
        <v>98</v>
      </c>
    </row>
    <row r="19" spans="1:16" x14ac:dyDescent="0.35">
      <c r="A19" s="62">
        <v>10</v>
      </c>
      <c r="B19" s="67">
        <v>47</v>
      </c>
      <c r="C19" s="68">
        <v>0.23625908703522314</v>
      </c>
      <c r="D19" s="68">
        <v>4.4526705057392695</v>
      </c>
      <c r="E19" s="68">
        <v>3.7242109994639785E-3</v>
      </c>
      <c r="F19" s="68">
        <v>0</v>
      </c>
      <c r="G19" s="68">
        <v>0</v>
      </c>
      <c r="H19" s="68">
        <v>173.13588756347863</v>
      </c>
      <c r="I19" s="68">
        <v>2.082464269842216</v>
      </c>
      <c r="J19" s="68">
        <v>0.13825789109127176</v>
      </c>
      <c r="K19" s="68">
        <v>0</v>
      </c>
      <c r="L19" s="68">
        <v>3.697907876006699</v>
      </c>
      <c r="M19" s="68">
        <v>0</v>
      </c>
      <c r="N19" s="68">
        <v>7.155747185438301</v>
      </c>
      <c r="O19" s="68">
        <v>190.9029185896311</v>
      </c>
      <c r="P19" s="69" t="s">
        <v>99</v>
      </c>
    </row>
    <row r="20" spans="1:16" x14ac:dyDescent="0.35">
      <c r="A20" s="62">
        <v>11</v>
      </c>
      <c r="B20" s="67">
        <v>46</v>
      </c>
      <c r="C20" s="68">
        <v>0.22900923155447483</v>
      </c>
      <c r="D20" s="68">
        <v>4.3160356864183882</v>
      </c>
      <c r="E20" s="68">
        <v>3.6099361949529412E-3</v>
      </c>
      <c r="F20" s="68">
        <v>0</v>
      </c>
      <c r="G20" s="68">
        <v>0</v>
      </c>
      <c r="H20" s="68">
        <v>167.60447565107074</v>
      </c>
      <c r="I20" s="68">
        <v>4.0629818573711445</v>
      </c>
      <c r="J20" s="68">
        <v>0.13401515200011413</v>
      </c>
      <c r="K20" s="68">
        <v>0</v>
      </c>
      <c r="L20" s="68">
        <v>3.5844354734582637</v>
      </c>
      <c r="M20" s="68">
        <v>0</v>
      </c>
      <c r="N20" s="68">
        <v>3.7222864782252807</v>
      </c>
      <c r="O20" s="68">
        <v>183.65684946629332</v>
      </c>
      <c r="P20" s="69" t="s">
        <v>100</v>
      </c>
    </row>
    <row r="21" spans="1:16" x14ac:dyDescent="0.35">
      <c r="A21" s="62">
        <v>12</v>
      </c>
      <c r="B21" s="67">
        <v>45</v>
      </c>
      <c r="C21" s="68">
        <v>0.22900923155447481</v>
      </c>
      <c r="D21" s="68">
        <v>4.3160356864183109</v>
      </c>
      <c r="E21" s="68">
        <v>3.6099361949529412E-3</v>
      </c>
      <c r="F21" s="68">
        <v>0</v>
      </c>
      <c r="G21" s="68">
        <v>0</v>
      </c>
      <c r="H21" s="68">
        <v>167.60447565106776</v>
      </c>
      <c r="I21" s="68">
        <v>1.8114415785348259</v>
      </c>
      <c r="J21" s="68">
        <v>0.13401515200011171</v>
      </c>
      <c r="K21" s="68">
        <v>0</v>
      </c>
      <c r="L21" s="68">
        <v>3.5844354734582327</v>
      </c>
      <c r="M21" s="68">
        <v>16.74958042959868</v>
      </c>
      <c r="N21" s="68">
        <v>0.29778291825802244</v>
      </c>
      <c r="O21" s="68">
        <v>194.73038605708538</v>
      </c>
      <c r="P21" s="69" t="s">
        <v>101</v>
      </c>
    </row>
    <row r="22" spans="1:16" x14ac:dyDescent="0.35">
      <c r="A22" s="62">
        <v>13</v>
      </c>
      <c r="B22" s="67">
        <v>44</v>
      </c>
      <c r="C22" s="68">
        <v>0.22900923155447481</v>
      </c>
      <c r="D22" s="68">
        <v>4.3160356864183109</v>
      </c>
      <c r="E22" s="68">
        <v>3.6099361949529412E-3</v>
      </c>
      <c r="F22" s="68">
        <v>0</v>
      </c>
      <c r="G22" s="68">
        <v>0</v>
      </c>
      <c r="H22" s="68">
        <v>310.89055660954836</v>
      </c>
      <c r="I22" s="68">
        <v>3.3600539509983149</v>
      </c>
      <c r="J22" s="68">
        <v>1.6571813235396513E-2</v>
      </c>
      <c r="K22" s="68">
        <v>91.416807838815998</v>
      </c>
      <c r="L22" s="68">
        <v>3.5844354734582327</v>
      </c>
      <c r="M22" s="68">
        <v>0</v>
      </c>
      <c r="N22" s="68">
        <v>0.29778291825802244</v>
      </c>
      <c r="O22" s="68">
        <v>414.11486345848203</v>
      </c>
      <c r="P22" s="69" t="s">
        <v>102</v>
      </c>
    </row>
    <row r="23" spans="1:16" x14ac:dyDescent="0.35">
      <c r="A23" s="62">
        <v>14</v>
      </c>
      <c r="B23" s="67">
        <v>43</v>
      </c>
      <c r="C23" s="68">
        <v>0.22246973188612698</v>
      </c>
      <c r="D23" s="68">
        <v>4.1927886288726972</v>
      </c>
      <c r="E23" s="68">
        <v>8.9335919935615191</v>
      </c>
      <c r="F23" s="68">
        <v>0</v>
      </c>
      <c r="G23" s="68">
        <v>0</v>
      </c>
      <c r="H23" s="68">
        <v>65.772032460504178</v>
      </c>
      <c r="I23" s="68">
        <v>0.73371236007782903</v>
      </c>
      <c r="J23" s="68">
        <v>3.609169814694238E-3</v>
      </c>
      <c r="K23" s="68">
        <v>88.806344581572503</v>
      </c>
      <c r="L23" s="68">
        <v>2.5930587972006816</v>
      </c>
      <c r="M23" s="68">
        <v>0</v>
      </c>
      <c r="N23" s="68">
        <v>0.29778291825802244</v>
      </c>
      <c r="O23" s="68">
        <v>171.55539064174829</v>
      </c>
      <c r="P23" s="69" t="s">
        <v>103</v>
      </c>
    </row>
    <row r="24" spans="1:16" x14ac:dyDescent="0.35">
      <c r="A24" s="61">
        <v>15</v>
      </c>
      <c r="B24" s="70">
        <v>60</v>
      </c>
      <c r="C24" s="68">
        <v>0</v>
      </c>
      <c r="D24" s="68">
        <v>0</v>
      </c>
      <c r="E24" s="68">
        <v>9.3257278939559907</v>
      </c>
      <c r="F24" s="68">
        <v>9.927605421387689</v>
      </c>
      <c r="G24" s="68">
        <v>0.94128679728314801</v>
      </c>
      <c r="H24" s="68">
        <v>0</v>
      </c>
      <c r="I24" s="68">
        <v>0</v>
      </c>
      <c r="J24" s="68">
        <v>0</v>
      </c>
      <c r="K24" s="68">
        <v>0</v>
      </c>
      <c r="L24" s="68">
        <v>0.11787778083138643</v>
      </c>
      <c r="M24" s="68">
        <v>0</v>
      </c>
      <c r="N24" s="68">
        <v>0</v>
      </c>
      <c r="O24" s="68">
        <v>20.312497893458215</v>
      </c>
      <c r="P24" s="69" t="s">
        <v>104</v>
      </c>
    </row>
    <row r="25" spans="1:16" x14ac:dyDescent="0.35">
      <c r="A25" s="61">
        <v>16</v>
      </c>
      <c r="B25" s="70">
        <v>59</v>
      </c>
      <c r="C25" s="68">
        <v>0</v>
      </c>
      <c r="D25" s="68">
        <v>0</v>
      </c>
      <c r="E25" s="68">
        <v>9.3257278939559907</v>
      </c>
      <c r="F25" s="68">
        <v>9.7385546296336862</v>
      </c>
      <c r="G25" s="68">
        <v>0.93288181481368926</v>
      </c>
      <c r="H25" s="68">
        <v>0</v>
      </c>
      <c r="I25" s="68">
        <v>0</v>
      </c>
      <c r="J25" s="68">
        <v>1.4315741514772306E-3</v>
      </c>
      <c r="K25" s="68">
        <v>4.4702070165721812</v>
      </c>
      <c r="L25" s="68">
        <v>0.1268321419104225</v>
      </c>
      <c r="M25" s="68">
        <v>0</v>
      </c>
      <c r="N25" s="68">
        <v>0</v>
      </c>
      <c r="O25" s="68">
        <v>24.595635071037449</v>
      </c>
      <c r="P25" s="69" t="s">
        <v>105</v>
      </c>
    </row>
    <row r="26" spans="1:16" x14ac:dyDescent="0.35">
      <c r="A26" s="61">
        <v>17</v>
      </c>
      <c r="B26" s="67">
        <v>58</v>
      </c>
      <c r="C26" s="68">
        <v>0</v>
      </c>
      <c r="D26" s="68">
        <v>0</v>
      </c>
      <c r="E26" s="68">
        <v>8.6604533119007137</v>
      </c>
      <c r="F26" s="68">
        <v>13.339838529924979</v>
      </c>
      <c r="G26" s="68">
        <v>5560.4000349559583</v>
      </c>
      <c r="H26" s="68">
        <v>0</v>
      </c>
      <c r="I26" s="68">
        <v>0.65006824833995724</v>
      </c>
      <c r="J26" s="68">
        <v>0</v>
      </c>
      <c r="K26" s="68">
        <v>0</v>
      </c>
      <c r="L26" s="68">
        <v>0.18407273806537691</v>
      </c>
      <c r="M26" s="68">
        <v>0</v>
      </c>
      <c r="N26" s="68">
        <v>0.22048302472386788</v>
      </c>
      <c r="O26" s="68">
        <v>5583.4549508089131</v>
      </c>
      <c r="P26" s="69" t="s">
        <v>106</v>
      </c>
    </row>
    <row r="27" spans="1:16" x14ac:dyDescent="0.35">
      <c r="A27" s="61">
        <v>18</v>
      </c>
      <c r="B27" s="67">
        <v>57</v>
      </c>
      <c r="C27" s="68">
        <v>0</v>
      </c>
      <c r="D27" s="68">
        <v>0</v>
      </c>
      <c r="E27" s="68">
        <v>9.3257278939559907</v>
      </c>
      <c r="F27" s="68">
        <v>12.220694707649105</v>
      </c>
      <c r="G27" s="68">
        <v>1.0432290309997023</v>
      </c>
      <c r="H27" s="68">
        <v>0</v>
      </c>
      <c r="I27" s="68">
        <v>0</v>
      </c>
      <c r="J27" s="68">
        <v>0</v>
      </c>
      <c r="K27" s="68">
        <v>0</v>
      </c>
      <c r="L27" s="68">
        <v>0.17395513750921146</v>
      </c>
      <c r="M27" s="68">
        <v>0</v>
      </c>
      <c r="N27" s="68">
        <v>0</v>
      </c>
      <c r="O27" s="68">
        <v>22.763606770114006</v>
      </c>
      <c r="P27" s="72" t="s">
        <v>107</v>
      </c>
    </row>
    <row r="28" spans="1:16" x14ac:dyDescent="0.35">
      <c r="B28" s="47" t="s">
        <v>69</v>
      </c>
      <c r="C28" s="6">
        <v>0</v>
      </c>
      <c r="D28" s="6">
        <v>3.7221324116671384</v>
      </c>
      <c r="E28" s="6">
        <v>0</v>
      </c>
      <c r="F28" s="6">
        <v>0</v>
      </c>
      <c r="G28" s="6">
        <v>0</v>
      </c>
      <c r="H28" s="6">
        <v>460.36776361129699</v>
      </c>
      <c r="I28" s="6">
        <v>0</v>
      </c>
      <c r="J28" s="6">
        <v>2.5247539263546268E-2</v>
      </c>
      <c r="K28" s="6">
        <v>78.837499999999991</v>
      </c>
      <c r="L28" s="6">
        <v>1.4589999730000001</v>
      </c>
      <c r="M28" s="6">
        <v>0</v>
      </c>
      <c r="N28" s="6">
        <v>0</v>
      </c>
      <c r="O28" s="6">
        <v>544.41164353522765</v>
      </c>
      <c r="P28" s="73" t="s">
        <v>108</v>
      </c>
    </row>
    <row r="29" spans="1:16" x14ac:dyDescent="0.35">
      <c r="B29" s="48" t="s">
        <v>70</v>
      </c>
      <c r="C29" s="7">
        <v>0</v>
      </c>
      <c r="D29" s="7">
        <v>3.7221324116671384</v>
      </c>
      <c r="E29" s="7">
        <v>0</v>
      </c>
      <c r="F29" s="7">
        <v>0</v>
      </c>
      <c r="G29" s="7">
        <v>0</v>
      </c>
      <c r="H29" s="7">
        <v>261.76765023555964</v>
      </c>
      <c r="I29" s="7">
        <v>0</v>
      </c>
      <c r="J29" s="7">
        <v>1.4291436740851345E-2</v>
      </c>
      <c r="K29" s="7">
        <v>78.837499999999991</v>
      </c>
      <c r="L29" s="7">
        <v>1.4589999730000001</v>
      </c>
      <c r="M29" s="7">
        <v>0</v>
      </c>
      <c r="N29" s="7">
        <v>0</v>
      </c>
      <c r="O29" s="7">
        <v>345.8005740569676</v>
      </c>
      <c r="P29" s="73" t="s">
        <v>109</v>
      </c>
    </row>
    <row r="30" spans="1:16" x14ac:dyDescent="0.35">
      <c r="B30" s="47" t="s">
        <v>75</v>
      </c>
      <c r="C30" s="6">
        <v>0</v>
      </c>
      <c r="D30" s="6">
        <v>3.4620427713919772</v>
      </c>
      <c r="E30" s="6">
        <v>0</v>
      </c>
      <c r="F30" s="6">
        <v>0</v>
      </c>
      <c r="G30" s="6">
        <v>0</v>
      </c>
      <c r="H30" s="6">
        <v>72.004964651530358</v>
      </c>
      <c r="I30" s="6">
        <v>0</v>
      </c>
      <c r="J30" s="6">
        <v>4.6711060668740744E-3</v>
      </c>
      <c r="K30" s="6">
        <v>78.837499999999991</v>
      </c>
      <c r="L30" s="6">
        <v>1.4589999730000001</v>
      </c>
      <c r="M30" s="6">
        <v>0</v>
      </c>
      <c r="N30" s="6">
        <v>0</v>
      </c>
      <c r="O30" s="6">
        <v>155.76817850198921</v>
      </c>
      <c r="P30" s="73" t="s">
        <v>110</v>
      </c>
    </row>
    <row r="31" spans="1:16" x14ac:dyDescent="0.35">
      <c r="B31" s="48" t="s">
        <v>76</v>
      </c>
      <c r="C31" s="7">
        <v>0</v>
      </c>
      <c r="D31" s="7">
        <v>3.4620427713919772</v>
      </c>
      <c r="E31" s="7">
        <v>0</v>
      </c>
      <c r="F31" s="7">
        <v>0</v>
      </c>
      <c r="G31" s="7">
        <v>0</v>
      </c>
      <c r="H31" s="7">
        <v>125.91200647078867</v>
      </c>
      <c r="I31" s="7">
        <v>0</v>
      </c>
      <c r="J31" s="7">
        <v>8.1318385760268605E-3</v>
      </c>
      <c r="K31" s="7">
        <v>78.837499999999991</v>
      </c>
      <c r="L31" s="7">
        <v>1.4589999730000001</v>
      </c>
      <c r="M31" s="7">
        <v>0</v>
      </c>
      <c r="N31" s="7">
        <v>0</v>
      </c>
      <c r="O31" s="7">
        <v>209.67868105375663</v>
      </c>
      <c r="P31" s="73" t="s">
        <v>111</v>
      </c>
    </row>
    <row r="32" spans="1:16" x14ac:dyDescent="0.35">
      <c r="B32" s="47" t="s">
        <v>71</v>
      </c>
      <c r="C32" s="6">
        <v>0</v>
      </c>
      <c r="D32" s="6">
        <v>5.2418602334748492</v>
      </c>
      <c r="E32" s="6">
        <v>0</v>
      </c>
      <c r="F32" s="6">
        <v>0</v>
      </c>
      <c r="G32" s="6">
        <v>0</v>
      </c>
      <c r="H32" s="6">
        <v>493.70266635222976</v>
      </c>
      <c r="I32" s="6">
        <v>0</v>
      </c>
      <c r="J32" s="6">
        <v>2.597610310466969E-2</v>
      </c>
      <c r="K32" s="6">
        <v>81.112499999999997</v>
      </c>
      <c r="L32" s="6">
        <v>0.16247807099999989</v>
      </c>
      <c r="M32" s="6">
        <v>0</v>
      </c>
      <c r="N32" s="6">
        <v>0</v>
      </c>
      <c r="O32" s="6">
        <v>580.2454807598092</v>
      </c>
      <c r="P32" s="73" t="s">
        <v>112</v>
      </c>
    </row>
    <row r="33" spans="2:16" x14ac:dyDescent="0.35">
      <c r="B33" s="48" t="s">
        <v>72</v>
      </c>
      <c r="C33" s="7">
        <v>0</v>
      </c>
      <c r="D33" s="7">
        <v>5.2418602334748492</v>
      </c>
      <c r="E33" s="7">
        <v>0</v>
      </c>
      <c r="F33" s="7">
        <v>0</v>
      </c>
      <c r="G33" s="7">
        <v>0</v>
      </c>
      <c r="H33" s="7">
        <v>280.81332608794929</v>
      </c>
      <c r="I33" s="7">
        <v>0</v>
      </c>
      <c r="J33" s="7">
        <v>1.4703842345538475E-2</v>
      </c>
      <c r="K33" s="7">
        <v>81.112499999999997</v>
      </c>
      <c r="L33" s="7">
        <v>0.16247807099999989</v>
      </c>
      <c r="M33" s="7">
        <v>0</v>
      </c>
      <c r="N33" s="7">
        <v>0</v>
      </c>
      <c r="O33" s="7">
        <v>367.34486823476965</v>
      </c>
      <c r="P33" s="73" t="s">
        <v>113</v>
      </c>
    </row>
    <row r="34" spans="2:16" x14ac:dyDescent="0.35">
      <c r="B34" s="49" t="s">
        <v>77</v>
      </c>
      <c r="C34" s="6">
        <v>0</v>
      </c>
      <c r="D34" s="6">
        <v>1.7071092996326684</v>
      </c>
      <c r="E34" s="6">
        <v>0</v>
      </c>
      <c r="F34" s="6">
        <v>0</v>
      </c>
      <c r="G34" s="6">
        <v>0</v>
      </c>
      <c r="H34" s="6">
        <v>72.061755362961975</v>
      </c>
      <c r="I34" s="6">
        <v>0</v>
      </c>
      <c r="J34" s="6">
        <v>4.8058993607017391E-3</v>
      </c>
      <c r="K34" s="6">
        <v>81.112499999999997</v>
      </c>
      <c r="L34" s="6">
        <v>0.16247807099999989</v>
      </c>
      <c r="M34" s="6">
        <v>0</v>
      </c>
      <c r="N34" s="6">
        <v>0</v>
      </c>
      <c r="O34" s="6">
        <v>155.04864863295535</v>
      </c>
      <c r="P34" s="73" t="s">
        <v>114</v>
      </c>
    </row>
    <row r="35" spans="2:16" x14ac:dyDescent="0.35">
      <c r="B35" s="47" t="s">
        <v>78</v>
      </c>
      <c r="C35" s="6">
        <v>0</v>
      </c>
      <c r="D35" s="6">
        <v>1.7071092996326684</v>
      </c>
      <c r="E35" s="6">
        <v>0</v>
      </c>
      <c r="F35" s="6">
        <v>0</v>
      </c>
      <c r="G35" s="6">
        <v>0</v>
      </c>
      <c r="H35" s="6">
        <v>126.01175597544905</v>
      </c>
      <c r="I35" s="6">
        <v>0</v>
      </c>
      <c r="J35" s="6">
        <v>8.3664976948030472E-3</v>
      </c>
      <c r="K35" s="6">
        <v>81.112499999999997</v>
      </c>
      <c r="L35" s="6">
        <v>0.16247807099999989</v>
      </c>
      <c r="M35" s="6">
        <v>0</v>
      </c>
      <c r="N35" s="6">
        <v>0</v>
      </c>
      <c r="O35" s="6">
        <v>209.00220984377654</v>
      </c>
      <c r="P35" s="73" t="s">
        <v>115</v>
      </c>
    </row>
  </sheetData>
  <sheetProtection selectLockedCells="1"/>
  <mergeCells count="6">
    <mergeCell ref="B6:M6"/>
    <mergeCell ref="B1:M1"/>
    <mergeCell ref="B2:M2"/>
    <mergeCell ref="B3:M3"/>
    <mergeCell ref="B4:M4"/>
    <mergeCell ref="B5:M5"/>
  </mergeCells>
  <conditionalFormatting sqref="Q9:Z9">
    <cfRule type="cellIs" dxfId="31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0D0A3D-735C-4AE7-BD47-9C63FB07CC66}">
  <sheetPr>
    <tabColor theme="8"/>
    <pageSetUpPr fitToPage="1"/>
  </sheetPr>
  <dimension ref="A1:Y35"/>
  <sheetViews>
    <sheetView showGridLines="0" zoomScale="115" zoomScaleNormal="115" workbookViewId="0">
      <selection activeCell="T24" sqref="T24"/>
    </sheetView>
  </sheetViews>
  <sheetFormatPr baseColWidth="10" defaultColWidth="11.3984375" defaultRowHeight="13.15" x14ac:dyDescent="0.4"/>
  <cols>
    <col min="1" max="1" width="5.86328125" style="11" customWidth="1"/>
    <col min="2" max="2" width="4.1328125" style="11" customWidth="1"/>
    <col min="3" max="3" width="1.86328125" style="11" customWidth="1"/>
    <col min="4" max="4" width="14" style="11" customWidth="1"/>
    <col min="5" max="5" width="1.86328125" style="11" customWidth="1"/>
    <col min="6" max="6" width="14" style="11" customWidth="1"/>
    <col min="7" max="7" width="1.86328125" style="11" customWidth="1"/>
    <col min="8" max="8" width="14" style="11" customWidth="1"/>
    <col min="9" max="9" width="1.86328125" style="11" customWidth="1"/>
    <col min="10" max="10" width="14" style="11" customWidth="1"/>
    <col min="11" max="11" width="1.86328125" style="11" customWidth="1"/>
    <col min="12" max="12" width="14" style="11" customWidth="1"/>
    <col min="13" max="13" width="3.1328125" style="11" customWidth="1"/>
    <col min="14" max="14" width="1.3984375" style="11" customWidth="1"/>
    <col min="15" max="15" width="15.1328125" style="11" customWidth="1"/>
    <col min="16" max="16" width="2.59765625" style="10" customWidth="1"/>
    <col min="17" max="19" width="11.86328125" style="10" customWidth="1"/>
    <col min="20" max="20" width="4" style="10" customWidth="1"/>
    <col min="21" max="22" width="11.86328125" style="10" customWidth="1"/>
    <col min="23" max="23" width="19.1328125" style="10" customWidth="1"/>
    <col min="24" max="24" width="2.59765625" style="10" customWidth="1"/>
    <col min="25" max="16384" width="11.3984375" style="10"/>
  </cols>
  <sheetData>
    <row r="1" spans="1:25" ht="20.25" customHeight="1" x14ac:dyDescent="0.4">
      <c r="O1" s="19"/>
    </row>
    <row r="2" spans="1:25" ht="20.25" customHeight="1" x14ac:dyDescent="0.4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O2" s="19"/>
    </row>
    <row r="3" spans="1:25" s="15" customFormat="1" ht="18.75" customHeight="1" x14ac:dyDescent="0.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4"/>
      <c r="N3" s="14"/>
      <c r="O3" s="19"/>
      <c r="P3" s="10"/>
      <c r="Q3" s="10"/>
      <c r="R3" s="10"/>
      <c r="S3" s="10"/>
      <c r="T3" s="10"/>
      <c r="U3" s="10"/>
      <c r="V3" s="10"/>
      <c r="W3" s="10"/>
      <c r="X3" s="10"/>
      <c r="Y3" s="10"/>
    </row>
    <row r="4" spans="1:25" s="15" customFormat="1" ht="15.95" customHeight="1" x14ac:dyDescent="0.4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4"/>
      <c r="M4" s="14"/>
      <c r="N4" s="14"/>
      <c r="O4" s="19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spans="1:25" ht="7.5" customHeight="1" x14ac:dyDescent="0.4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25" ht="16.5" customHeight="1" x14ac:dyDescent="0.4">
      <c r="B6" s="18"/>
      <c r="O6" s="23"/>
    </row>
    <row r="7" spans="1:25" ht="16.5" customHeight="1" x14ac:dyDescent="0.4">
      <c r="B7" s="18"/>
      <c r="O7" s="23"/>
    </row>
    <row r="8" spans="1:25" ht="16.5" customHeight="1" x14ac:dyDescent="0.4">
      <c r="B8" s="18"/>
      <c r="O8" s="23"/>
    </row>
    <row r="9" spans="1:25" ht="16.5" customHeight="1" x14ac:dyDescent="0.4">
      <c r="B9" s="18"/>
    </row>
    <row r="10" spans="1:25" ht="16.5" customHeight="1" x14ac:dyDescent="0.4">
      <c r="B10" s="28"/>
    </row>
    <row r="11" spans="1:25" ht="16.5" customHeight="1" x14ac:dyDescent="0.4">
      <c r="B11" s="28"/>
    </row>
    <row r="12" spans="1:25" ht="16.5" customHeight="1" x14ac:dyDescent="0.4">
      <c r="B12" s="28"/>
    </row>
    <row r="13" spans="1:25" ht="17.25" customHeight="1" x14ac:dyDescent="0.4">
      <c r="B13" s="28"/>
    </row>
    <row r="14" spans="1:25" ht="16.5" customHeight="1" x14ac:dyDescent="0.4">
      <c r="B14" s="28"/>
    </row>
    <row r="15" spans="1:25" ht="16.5" customHeight="1" x14ac:dyDescent="0.4">
      <c r="B15" s="28"/>
    </row>
    <row r="16" spans="1:25" ht="16.5" customHeight="1" x14ac:dyDescent="0.4">
      <c r="B16" s="28"/>
    </row>
    <row r="17" spans="1:14" ht="16.5" customHeight="1" x14ac:dyDescent="0.4">
      <c r="A17" s="19"/>
      <c r="B17" s="2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</row>
    <row r="18" spans="1:14" ht="22.5" customHeight="1" x14ac:dyDescent="0.4">
      <c r="A18" s="19"/>
      <c r="B18" s="2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</row>
    <row r="19" spans="1:14" ht="87" customHeight="1" x14ac:dyDescent="0.4">
      <c r="A19" s="20"/>
      <c r="B19" s="3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19"/>
    </row>
    <row r="20" spans="1:14" ht="9" customHeight="1" x14ac:dyDescent="0.4">
      <c r="A20" s="20"/>
      <c r="B20" s="30"/>
      <c r="C20" s="20"/>
      <c r="D20" s="112"/>
      <c r="E20" s="20"/>
      <c r="F20" s="112"/>
      <c r="G20" s="20"/>
      <c r="H20" s="112"/>
      <c r="I20" s="20"/>
      <c r="J20" s="112"/>
      <c r="K20" s="20"/>
      <c r="L20" s="112"/>
      <c r="M20" s="20"/>
      <c r="N20" s="19"/>
    </row>
    <row r="21" spans="1:14" ht="11.25" customHeight="1" x14ac:dyDescent="0.4">
      <c r="A21" s="20"/>
      <c r="B21" s="30"/>
      <c r="C21" s="20"/>
      <c r="D21" s="112"/>
      <c r="E21" s="20"/>
      <c r="F21" s="112"/>
      <c r="G21" s="20"/>
      <c r="H21" s="112"/>
      <c r="I21" s="20"/>
      <c r="J21" s="112"/>
      <c r="K21" s="20"/>
      <c r="L21" s="112"/>
      <c r="M21" s="20"/>
      <c r="N21" s="19"/>
    </row>
    <row r="22" spans="1:14" ht="3.75" customHeight="1" x14ac:dyDescent="0.4">
      <c r="A22" s="20"/>
      <c r="B22" s="30"/>
      <c r="C22" s="20"/>
      <c r="D22" s="27"/>
      <c r="E22" s="20"/>
      <c r="F22" s="27"/>
      <c r="G22" s="20"/>
      <c r="H22" s="27"/>
      <c r="I22" s="20"/>
      <c r="J22" s="27"/>
      <c r="K22" s="20"/>
      <c r="L22" s="27"/>
      <c r="M22" s="20"/>
      <c r="N22" s="19"/>
    </row>
    <row r="23" spans="1:14" ht="9" customHeight="1" x14ac:dyDescent="0.4">
      <c r="A23" s="20"/>
      <c r="B23" s="30"/>
      <c r="C23" s="20"/>
      <c r="D23" s="112"/>
      <c r="E23" s="20"/>
      <c r="F23" s="112"/>
      <c r="G23" s="20"/>
      <c r="H23" s="112"/>
      <c r="I23" s="20"/>
      <c r="J23" s="112"/>
      <c r="K23" s="20"/>
      <c r="L23" s="112"/>
      <c r="M23" s="20"/>
      <c r="N23" s="19"/>
    </row>
    <row r="24" spans="1:14" ht="9" customHeight="1" x14ac:dyDescent="0.4">
      <c r="A24" s="20"/>
      <c r="B24" s="30"/>
      <c r="C24" s="20"/>
      <c r="D24" s="112"/>
      <c r="E24" s="20"/>
      <c r="F24" s="112"/>
      <c r="G24" s="20"/>
      <c r="H24" s="112"/>
      <c r="I24" s="20"/>
      <c r="J24" s="112"/>
      <c r="K24" s="20"/>
      <c r="L24" s="112"/>
      <c r="M24" s="20"/>
      <c r="N24" s="19"/>
    </row>
    <row r="25" spans="1:14" ht="16.5" customHeight="1" x14ac:dyDescent="0.4">
      <c r="A25" s="19"/>
      <c r="B25" s="29"/>
      <c r="C25" s="21"/>
      <c r="D25" s="21"/>
      <c r="E25" s="21"/>
      <c r="F25" s="21"/>
      <c r="G25" s="21"/>
      <c r="H25" s="21"/>
      <c r="I25" s="21"/>
      <c r="J25" s="21"/>
      <c r="K25" s="21"/>
      <c r="L25" s="19"/>
      <c r="M25" s="19"/>
      <c r="N25" s="19"/>
    </row>
    <row r="26" spans="1:14" ht="21.75" customHeight="1" x14ac:dyDescent="0.4">
      <c r="A26" s="19"/>
      <c r="B26" s="31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ht="6.75" customHeight="1" x14ac:dyDescent="0.4">
      <c r="B27" s="32"/>
    </row>
    <row r="28" spans="1:14" ht="6" customHeight="1" x14ac:dyDescent="0.4">
      <c r="A28" s="22"/>
      <c r="B28" s="33"/>
      <c r="C28" s="22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</row>
    <row r="29" spans="1:14" ht="4.5" customHeight="1" x14ac:dyDescent="0.4">
      <c r="A29" s="22"/>
      <c r="B29" s="33"/>
      <c r="C29" s="22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</row>
    <row r="30" spans="1:14" ht="6" customHeight="1" x14ac:dyDescent="0.4">
      <c r="A30" s="22"/>
      <c r="B30" s="33"/>
      <c r="C30" s="22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</row>
    <row r="31" spans="1:14" ht="6.75" customHeight="1" x14ac:dyDescent="0.4">
      <c r="B31" s="32"/>
    </row>
    <row r="32" spans="1:14" ht="4.5" customHeight="1" x14ac:dyDescent="0.4">
      <c r="B32" s="32"/>
      <c r="G32" s="24"/>
      <c r="H32" s="24"/>
      <c r="I32" s="24"/>
      <c r="J32" s="24"/>
      <c r="K32" s="24"/>
    </row>
    <row r="33" spans="1:11" ht="18" customHeight="1" x14ac:dyDescent="0.4">
      <c r="A33" s="25"/>
      <c r="B33" s="34"/>
      <c r="C33" s="25"/>
      <c r="D33" s="25"/>
      <c r="E33" s="25"/>
      <c r="F33" s="24"/>
      <c r="G33" s="24"/>
      <c r="H33" s="24"/>
      <c r="I33" s="24"/>
      <c r="J33" s="24"/>
      <c r="K33" s="24"/>
    </row>
    <row r="34" spans="1:11" x14ac:dyDescent="0.4">
      <c r="A34" s="25"/>
      <c r="B34" s="25"/>
      <c r="C34" s="25"/>
      <c r="D34" s="25"/>
      <c r="E34" s="25"/>
      <c r="F34" s="24"/>
      <c r="G34" s="24"/>
      <c r="H34" s="24"/>
      <c r="I34" s="24"/>
      <c r="J34" s="24"/>
      <c r="K34" s="24"/>
    </row>
    <row r="35" spans="1:11" x14ac:dyDescent="0.4">
      <c r="A35" s="25"/>
      <c r="B35" s="25"/>
      <c r="C35" s="25"/>
      <c r="D35" s="25"/>
      <c r="E35" s="25"/>
      <c r="F35" s="24"/>
      <c r="G35" s="24"/>
      <c r="H35" s="24"/>
      <c r="I35" s="24"/>
      <c r="J35" s="24"/>
      <c r="K35" s="24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B15363-94B9-441E-9791-FE2231FC8816}">
  <sheetPr>
    <tabColor theme="3" tint="0.39997558519241921"/>
  </sheetPr>
  <dimension ref="A2:L66"/>
  <sheetViews>
    <sheetView zoomScaleNormal="100" workbookViewId="0">
      <selection activeCell="K4" sqref="K4:K22"/>
    </sheetView>
  </sheetViews>
  <sheetFormatPr baseColWidth="10" defaultColWidth="11.3984375" defaultRowHeight="12.75" x14ac:dyDescent="0.35"/>
  <cols>
    <col min="1" max="1" width="5.3984375" customWidth="1"/>
    <col min="2" max="2" width="12.1328125" customWidth="1"/>
    <col min="3" max="4" width="16.86328125" customWidth="1"/>
    <col min="5" max="5" width="22.1328125" customWidth="1"/>
    <col min="6" max="7" width="21" customWidth="1"/>
    <col min="8" max="8" width="21.1328125" customWidth="1"/>
    <col min="9" max="9" width="16.86328125" customWidth="1"/>
    <col min="10" max="10" width="18.86328125" customWidth="1"/>
    <col min="11" max="11" width="72.86328125" customWidth="1"/>
    <col min="12" max="23" width="16.86328125" customWidth="1"/>
  </cols>
  <sheetData>
    <row r="2" spans="1:12" ht="14.25" customHeight="1" x14ac:dyDescent="0.35">
      <c r="B2" s="38"/>
    </row>
    <row r="3" spans="1:12" ht="22.5" customHeight="1" x14ac:dyDescent="0.35">
      <c r="B3" s="39" t="s">
        <v>25</v>
      </c>
      <c r="C3" s="39"/>
      <c r="D3" s="39"/>
      <c r="E3" s="39"/>
      <c r="F3" s="39"/>
      <c r="G3" s="39"/>
      <c r="H3" s="39"/>
      <c r="I3" s="39"/>
      <c r="J3" s="39"/>
      <c r="K3" s="39"/>
      <c r="L3" s="39"/>
    </row>
    <row r="4" spans="1:12" ht="18.75" customHeight="1" x14ac:dyDescent="0.35">
      <c r="A4" s="40"/>
      <c r="B4" s="41" t="s">
        <v>26</v>
      </c>
      <c r="C4" s="42" t="s">
        <v>27</v>
      </c>
      <c r="D4" s="43" t="s">
        <v>28</v>
      </c>
      <c r="E4" s="42" t="s">
        <v>29</v>
      </c>
      <c r="F4" s="42" t="s">
        <v>30</v>
      </c>
      <c r="G4" s="42" t="s">
        <v>31</v>
      </c>
      <c r="H4" s="42" t="s">
        <v>32</v>
      </c>
      <c r="I4" s="42" t="s">
        <v>33</v>
      </c>
      <c r="J4" s="42" t="s">
        <v>34</v>
      </c>
      <c r="K4" s="42" t="s">
        <v>124</v>
      </c>
    </row>
    <row r="5" spans="1:12" ht="24.95" customHeight="1" x14ac:dyDescent="0.35">
      <c r="B5" s="44">
        <v>43</v>
      </c>
      <c r="C5" s="45" t="s">
        <v>35</v>
      </c>
      <c r="D5" s="45" t="s">
        <v>36</v>
      </c>
      <c r="E5" s="45" t="s">
        <v>14</v>
      </c>
      <c r="F5" s="45" t="s">
        <v>37</v>
      </c>
      <c r="G5" s="45" t="s">
        <v>37</v>
      </c>
      <c r="H5" s="45" t="s">
        <v>38</v>
      </c>
      <c r="I5" s="45" t="s">
        <v>39</v>
      </c>
      <c r="J5" s="45" t="s">
        <v>40</v>
      </c>
      <c r="K5" s="107" t="s">
        <v>103</v>
      </c>
    </row>
    <row r="6" spans="1:12" ht="24.95" customHeight="1" x14ac:dyDescent="0.35">
      <c r="B6" s="44">
        <v>44</v>
      </c>
      <c r="C6" s="45" t="s">
        <v>35</v>
      </c>
      <c r="D6" s="45" t="s">
        <v>36</v>
      </c>
      <c r="E6" s="45" t="s">
        <v>41</v>
      </c>
      <c r="F6" s="45" t="s">
        <v>37</v>
      </c>
      <c r="G6" s="45" t="s">
        <v>37</v>
      </c>
      <c r="H6" s="45" t="s">
        <v>42</v>
      </c>
      <c r="I6" s="45" t="s">
        <v>39</v>
      </c>
      <c r="J6" s="45" t="s">
        <v>40</v>
      </c>
      <c r="K6" s="107" t="s">
        <v>102</v>
      </c>
    </row>
    <row r="7" spans="1:12" ht="24.95" customHeight="1" x14ac:dyDescent="0.35">
      <c r="B7" s="44">
        <v>45</v>
      </c>
      <c r="C7" s="45" t="s">
        <v>121</v>
      </c>
      <c r="D7" s="45" t="s">
        <v>122</v>
      </c>
      <c r="E7" s="45" t="s">
        <v>41</v>
      </c>
      <c r="F7" s="45" t="s">
        <v>37</v>
      </c>
      <c r="G7" s="45" t="s">
        <v>37</v>
      </c>
      <c r="H7" s="45" t="s">
        <v>42</v>
      </c>
      <c r="I7" s="45" t="s">
        <v>39</v>
      </c>
      <c r="J7" s="45" t="s">
        <v>43</v>
      </c>
      <c r="K7" s="107" t="s">
        <v>101</v>
      </c>
    </row>
    <row r="8" spans="1:12" ht="24.95" customHeight="1" x14ac:dyDescent="0.35">
      <c r="B8" s="44">
        <v>46</v>
      </c>
      <c r="C8" s="45" t="s">
        <v>44</v>
      </c>
      <c r="D8" s="45" t="s">
        <v>36</v>
      </c>
      <c r="E8" s="45" t="s">
        <v>41</v>
      </c>
      <c r="F8" s="45" t="s">
        <v>37</v>
      </c>
      <c r="G8" s="45" t="s">
        <v>37</v>
      </c>
      <c r="H8" s="45" t="s">
        <v>42</v>
      </c>
      <c r="I8" s="45" t="s">
        <v>39</v>
      </c>
      <c r="J8" s="45" t="s">
        <v>45</v>
      </c>
      <c r="K8" s="107" t="s">
        <v>100</v>
      </c>
    </row>
    <row r="9" spans="1:12" ht="24.95" customHeight="1" x14ac:dyDescent="0.35">
      <c r="B9" s="44">
        <v>47</v>
      </c>
      <c r="C9" s="45" t="s">
        <v>44</v>
      </c>
      <c r="D9" s="45" t="s">
        <v>36</v>
      </c>
      <c r="E9" s="45" t="s">
        <v>41</v>
      </c>
      <c r="F9" s="45" t="s">
        <v>37</v>
      </c>
      <c r="G9" s="45" t="s">
        <v>37</v>
      </c>
      <c r="H9" s="45" t="s">
        <v>42</v>
      </c>
      <c r="I9" s="45" t="s">
        <v>39</v>
      </c>
      <c r="J9" s="45" t="s">
        <v>46</v>
      </c>
      <c r="K9" s="107" t="s">
        <v>99</v>
      </c>
    </row>
    <row r="10" spans="1:12" ht="24.95" customHeight="1" x14ac:dyDescent="0.35">
      <c r="B10" s="44">
        <v>48</v>
      </c>
      <c r="C10" s="45" t="s">
        <v>35</v>
      </c>
      <c r="D10" s="45" t="s">
        <v>36</v>
      </c>
      <c r="E10" s="45" t="s">
        <v>47</v>
      </c>
      <c r="F10" s="45" t="s">
        <v>37</v>
      </c>
      <c r="G10" s="45" t="s">
        <v>37</v>
      </c>
      <c r="H10" s="45" t="s">
        <v>42</v>
      </c>
      <c r="I10" s="45" t="s">
        <v>39</v>
      </c>
      <c r="J10" s="45" t="s">
        <v>40</v>
      </c>
      <c r="K10" s="107" t="s">
        <v>98</v>
      </c>
    </row>
    <row r="11" spans="1:12" ht="24.95" customHeight="1" x14ac:dyDescent="0.35">
      <c r="B11" s="44">
        <v>49</v>
      </c>
      <c r="C11" s="45" t="s">
        <v>35</v>
      </c>
      <c r="D11" s="45" t="s">
        <v>36</v>
      </c>
      <c r="E11" s="45" t="s">
        <v>47</v>
      </c>
      <c r="F11" s="45" t="s">
        <v>37</v>
      </c>
      <c r="G11" s="45" t="s">
        <v>37</v>
      </c>
      <c r="H11" s="45" t="s">
        <v>48</v>
      </c>
      <c r="I11" s="45" t="s">
        <v>39</v>
      </c>
      <c r="J11" s="45" t="s">
        <v>40</v>
      </c>
      <c r="K11" s="107" t="s">
        <v>97</v>
      </c>
    </row>
    <row r="12" spans="1:12" ht="24.95" customHeight="1" x14ac:dyDescent="0.35">
      <c r="B12" s="44">
        <v>50</v>
      </c>
      <c r="C12" s="45" t="s">
        <v>123</v>
      </c>
      <c r="D12" s="45" t="s">
        <v>122</v>
      </c>
      <c r="E12" s="45" t="s">
        <v>47</v>
      </c>
      <c r="F12" s="45" t="s">
        <v>37</v>
      </c>
      <c r="G12" s="45" t="s">
        <v>37</v>
      </c>
      <c r="H12" s="45" t="s">
        <v>50</v>
      </c>
      <c r="I12" s="45" t="s">
        <v>39</v>
      </c>
      <c r="J12" s="45" t="s">
        <v>43</v>
      </c>
      <c r="K12" s="107" t="s">
        <v>96</v>
      </c>
    </row>
    <row r="13" spans="1:12" ht="24.95" customHeight="1" x14ac:dyDescent="0.35">
      <c r="B13" s="44">
        <v>51</v>
      </c>
      <c r="C13" s="45" t="s">
        <v>49</v>
      </c>
      <c r="D13" s="45" t="s">
        <v>36</v>
      </c>
      <c r="E13" s="45" t="s">
        <v>47</v>
      </c>
      <c r="F13" s="45" t="s">
        <v>37</v>
      </c>
      <c r="G13" s="45" t="s">
        <v>37</v>
      </c>
      <c r="H13" s="45" t="s">
        <v>50</v>
      </c>
      <c r="I13" s="45" t="s">
        <v>39</v>
      </c>
      <c r="J13" s="45" t="s">
        <v>45</v>
      </c>
      <c r="K13" s="107" t="s">
        <v>95</v>
      </c>
    </row>
    <row r="14" spans="1:12" ht="24.95" customHeight="1" x14ac:dyDescent="0.35">
      <c r="B14" s="44">
        <v>52</v>
      </c>
      <c r="C14" s="45" t="s">
        <v>49</v>
      </c>
      <c r="D14" s="45" t="s">
        <v>36</v>
      </c>
      <c r="E14" s="45" t="s">
        <v>47</v>
      </c>
      <c r="F14" s="45" t="s">
        <v>37</v>
      </c>
      <c r="G14" s="45" t="s">
        <v>37</v>
      </c>
      <c r="H14" s="45" t="s">
        <v>50</v>
      </c>
      <c r="I14" s="45" t="s">
        <v>39</v>
      </c>
      <c r="J14" s="45" t="s">
        <v>46</v>
      </c>
      <c r="K14" s="107" t="s">
        <v>94</v>
      </c>
    </row>
    <row r="15" spans="1:12" ht="24.95" customHeight="1" x14ac:dyDescent="0.35">
      <c r="B15" s="44">
        <v>53</v>
      </c>
      <c r="C15" s="45" t="s">
        <v>35</v>
      </c>
      <c r="D15" s="45" t="s">
        <v>36</v>
      </c>
      <c r="E15" s="45" t="s">
        <v>51</v>
      </c>
      <c r="F15" s="45" t="s">
        <v>37</v>
      </c>
      <c r="G15" s="45" t="s">
        <v>37</v>
      </c>
      <c r="H15" s="45" t="s">
        <v>38</v>
      </c>
      <c r="I15" s="45" t="s">
        <v>39</v>
      </c>
      <c r="J15" s="45" t="s">
        <v>40</v>
      </c>
      <c r="K15" s="107" t="s">
        <v>93</v>
      </c>
    </row>
    <row r="16" spans="1:12" ht="24.95" customHeight="1" x14ac:dyDescent="0.35">
      <c r="B16" s="44">
        <v>54</v>
      </c>
      <c r="C16" s="45" t="s">
        <v>35</v>
      </c>
      <c r="D16" s="45" t="s">
        <v>36</v>
      </c>
      <c r="E16" s="45" t="s">
        <v>51</v>
      </c>
      <c r="F16" s="45" t="s">
        <v>37</v>
      </c>
      <c r="G16" s="45" t="s">
        <v>37</v>
      </c>
      <c r="H16" s="45" t="s">
        <v>52</v>
      </c>
      <c r="I16" s="45" t="s">
        <v>39</v>
      </c>
      <c r="J16" s="45" t="s">
        <v>40</v>
      </c>
      <c r="K16" s="107" t="s">
        <v>92</v>
      </c>
    </row>
    <row r="17" spans="2:12" ht="24.95" customHeight="1" x14ac:dyDescent="0.35">
      <c r="B17" s="44">
        <v>55</v>
      </c>
      <c r="C17" s="45" t="s">
        <v>35</v>
      </c>
      <c r="D17" s="45" t="s">
        <v>33</v>
      </c>
      <c r="E17" s="45" t="s">
        <v>37</v>
      </c>
      <c r="F17" s="45" t="s">
        <v>37</v>
      </c>
      <c r="G17" s="45" t="s">
        <v>37</v>
      </c>
      <c r="H17" s="45" t="s">
        <v>38</v>
      </c>
      <c r="I17" s="45" t="s">
        <v>39</v>
      </c>
      <c r="J17" s="45" t="s">
        <v>40</v>
      </c>
      <c r="K17" s="107" t="s">
        <v>91</v>
      </c>
    </row>
    <row r="18" spans="2:12" ht="24.95" customHeight="1" x14ac:dyDescent="0.35">
      <c r="B18" s="44">
        <v>56</v>
      </c>
      <c r="C18" s="45" t="s">
        <v>35</v>
      </c>
      <c r="D18" s="45" t="s">
        <v>33</v>
      </c>
      <c r="E18" s="45" t="s">
        <v>37</v>
      </c>
      <c r="F18" s="45" t="s">
        <v>37</v>
      </c>
      <c r="G18" s="45" t="s">
        <v>37</v>
      </c>
      <c r="H18" s="45" t="s">
        <v>38</v>
      </c>
      <c r="I18" s="45" t="s">
        <v>53</v>
      </c>
      <c r="J18" s="45" t="s">
        <v>40</v>
      </c>
      <c r="K18" s="107" t="s">
        <v>90</v>
      </c>
    </row>
    <row r="19" spans="2:12" ht="24.95" customHeight="1" x14ac:dyDescent="0.35">
      <c r="B19" s="44">
        <v>57</v>
      </c>
      <c r="C19" s="45" t="s">
        <v>35</v>
      </c>
      <c r="D19" s="45" t="s">
        <v>54</v>
      </c>
      <c r="E19" s="45" t="s">
        <v>37</v>
      </c>
      <c r="F19" s="45" t="s">
        <v>55</v>
      </c>
      <c r="G19" s="45" t="s">
        <v>59</v>
      </c>
      <c r="H19" s="45" t="s">
        <v>37</v>
      </c>
      <c r="I19" s="45" t="s">
        <v>37</v>
      </c>
      <c r="J19" s="45" t="s">
        <v>40</v>
      </c>
      <c r="K19" s="107" t="s">
        <v>107</v>
      </c>
    </row>
    <row r="20" spans="2:12" ht="24.95" customHeight="1" x14ac:dyDescent="0.35">
      <c r="B20" s="44">
        <v>58</v>
      </c>
      <c r="C20" s="45" t="s">
        <v>35</v>
      </c>
      <c r="D20" s="45" t="s">
        <v>54</v>
      </c>
      <c r="E20" s="45" t="s">
        <v>37</v>
      </c>
      <c r="F20" s="45" t="s">
        <v>57</v>
      </c>
      <c r="G20" s="45" t="s">
        <v>59</v>
      </c>
      <c r="H20" s="45" t="s">
        <v>37</v>
      </c>
      <c r="I20" s="45" t="s">
        <v>37</v>
      </c>
      <c r="J20" s="45" t="s">
        <v>40</v>
      </c>
      <c r="K20" s="107" t="s">
        <v>106</v>
      </c>
    </row>
    <row r="21" spans="2:12" ht="24.95" customHeight="1" x14ac:dyDescent="0.35">
      <c r="B21" s="44">
        <v>59</v>
      </c>
      <c r="C21" s="45" t="s">
        <v>35</v>
      </c>
      <c r="D21" s="45" t="s">
        <v>54</v>
      </c>
      <c r="E21" s="45" t="s">
        <v>37</v>
      </c>
      <c r="F21" s="45" t="s">
        <v>55</v>
      </c>
      <c r="G21" s="45" t="s">
        <v>58</v>
      </c>
      <c r="H21" s="45" t="s">
        <v>37</v>
      </c>
      <c r="I21" s="45" t="s">
        <v>37</v>
      </c>
      <c r="J21" s="45" t="s">
        <v>40</v>
      </c>
      <c r="K21" s="107" t="s">
        <v>105</v>
      </c>
    </row>
    <row r="22" spans="2:12" ht="24.95" customHeight="1" x14ac:dyDescent="0.35">
      <c r="B22" s="44">
        <v>60</v>
      </c>
      <c r="C22" s="45" t="s">
        <v>35</v>
      </c>
      <c r="D22" s="45" t="s">
        <v>54</v>
      </c>
      <c r="E22" s="45" t="s">
        <v>37</v>
      </c>
      <c r="F22" s="45" t="s">
        <v>55</v>
      </c>
      <c r="G22" s="45" t="s">
        <v>56</v>
      </c>
      <c r="H22" s="45" t="s">
        <v>37</v>
      </c>
      <c r="I22" s="45" t="s">
        <v>37</v>
      </c>
      <c r="J22" s="45" t="s">
        <v>40</v>
      </c>
      <c r="K22" s="107" t="s">
        <v>104</v>
      </c>
    </row>
    <row r="23" spans="2:12" ht="24.95" customHeight="1" x14ac:dyDescent="0.35">
      <c r="B23" s="50" t="s">
        <v>69</v>
      </c>
      <c r="C23" s="51" t="s">
        <v>35</v>
      </c>
      <c r="D23" s="51" t="s">
        <v>33</v>
      </c>
      <c r="E23" s="51" t="s">
        <v>37</v>
      </c>
      <c r="F23" s="51" t="s">
        <v>37</v>
      </c>
      <c r="G23" s="45" t="s">
        <v>37</v>
      </c>
      <c r="H23" s="51" t="s">
        <v>73</v>
      </c>
      <c r="I23" s="51" t="s">
        <v>39</v>
      </c>
      <c r="J23" s="51" t="s">
        <v>40</v>
      </c>
      <c r="K23" s="107" t="s">
        <v>108</v>
      </c>
    </row>
    <row r="24" spans="2:12" ht="24.95" customHeight="1" x14ac:dyDescent="0.35">
      <c r="B24" s="50" t="s">
        <v>70</v>
      </c>
      <c r="C24" s="51" t="s">
        <v>35</v>
      </c>
      <c r="D24" s="51" t="s">
        <v>33</v>
      </c>
      <c r="E24" s="51" t="s">
        <v>37</v>
      </c>
      <c r="F24" s="51" t="s">
        <v>37</v>
      </c>
      <c r="G24" s="45" t="s">
        <v>37</v>
      </c>
      <c r="H24" s="51" t="s">
        <v>42</v>
      </c>
      <c r="I24" s="51" t="s">
        <v>39</v>
      </c>
      <c r="J24" s="51" t="s">
        <v>40</v>
      </c>
      <c r="K24" s="107" t="s">
        <v>109</v>
      </c>
    </row>
    <row r="25" spans="2:12" ht="24.95" customHeight="1" x14ac:dyDescent="0.35">
      <c r="B25" s="50" t="s">
        <v>75</v>
      </c>
      <c r="C25" s="51" t="s">
        <v>74</v>
      </c>
      <c r="D25" s="51" t="s">
        <v>33</v>
      </c>
      <c r="E25" s="51" t="s">
        <v>37</v>
      </c>
      <c r="F25" s="51" t="s">
        <v>37</v>
      </c>
      <c r="G25" s="45"/>
      <c r="H25" s="51" t="s">
        <v>73</v>
      </c>
      <c r="I25" s="51" t="s">
        <v>39</v>
      </c>
      <c r="J25" s="51" t="s">
        <v>40</v>
      </c>
      <c r="K25" s="107" t="s">
        <v>110</v>
      </c>
    </row>
    <row r="26" spans="2:12" ht="18.75" customHeight="1" x14ac:dyDescent="0.35">
      <c r="B26" s="50" t="s">
        <v>76</v>
      </c>
      <c r="C26" s="51" t="s">
        <v>74</v>
      </c>
      <c r="D26" s="51" t="s">
        <v>33</v>
      </c>
      <c r="E26" s="51" t="s">
        <v>37</v>
      </c>
      <c r="F26" s="51" t="s">
        <v>37</v>
      </c>
      <c r="G26" s="45" t="s">
        <v>37</v>
      </c>
      <c r="H26" s="51" t="s">
        <v>42</v>
      </c>
      <c r="I26" s="51" t="s">
        <v>39</v>
      </c>
      <c r="J26" s="51" t="s">
        <v>40</v>
      </c>
      <c r="K26" s="107" t="s">
        <v>111</v>
      </c>
      <c r="L26" s="46"/>
    </row>
    <row r="27" spans="2:12" ht="18.75" customHeight="1" x14ac:dyDescent="0.35">
      <c r="B27" s="50" t="s">
        <v>71</v>
      </c>
      <c r="C27" s="51" t="s">
        <v>35</v>
      </c>
      <c r="D27" s="51" t="s">
        <v>33</v>
      </c>
      <c r="E27" s="51" t="s">
        <v>37</v>
      </c>
      <c r="F27" s="51" t="s">
        <v>37</v>
      </c>
      <c r="G27" s="56" t="s">
        <v>37</v>
      </c>
      <c r="H27" s="51" t="s">
        <v>73</v>
      </c>
      <c r="I27" s="51" t="s">
        <v>53</v>
      </c>
      <c r="J27" s="51" t="s">
        <v>40</v>
      </c>
      <c r="K27" s="107" t="s">
        <v>112</v>
      </c>
    </row>
    <row r="28" spans="2:12" ht="18.75" customHeight="1" x14ac:dyDescent="0.35">
      <c r="B28" s="50" t="s">
        <v>72</v>
      </c>
      <c r="C28" s="51" t="s">
        <v>35</v>
      </c>
      <c r="D28" s="51" t="s">
        <v>33</v>
      </c>
      <c r="E28" s="51" t="s">
        <v>37</v>
      </c>
      <c r="F28" s="51" t="s">
        <v>37</v>
      </c>
      <c r="G28" s="45" t="s">
        <v>37</v>
      </c>
      <c r="H28" s="51" t="s">
        <v>42</v>
      </c>
      <c r="I28" s="51" t="s">
        <v>53</v>
      </c>
      <c r="J28" s="51" t="s">
        <v>40</v>
      </c>
      <c r="K28" s="107" t="s">
        <v>113</v>
      </c>
    </row>
    <row r="29" spans="2:12" ht="18.75" customHeight="1" x14ac:dyDescent="0.35">
      <c r="B29" s="52" t="s">
        <v>77</v>
      </c>
      <c r="C29" s="53" t="s">
        <v>74</v>
      </c>
      <c r="D29" s="53" t="s">
        <v>33</v>
      </c>
      <c r="E29" s="53" t="s">
        <v>37</v>
      </c>
      <c r="F29" s="53" t="s">
        <v>37</v>
      </c>
      <c r="G29" s="53" t="s">
        <v>37</v>
      </c>
      <c r="H29" s="53" t="s">
        <v>73</v>
      </c>
      <c r="I29" s="53" t="s">
        <v>53</v>
      </c>
      <c r="J29" s="53" t="s">
        <v>40</v>
      </c>
      <c r="K29" s="107" t="s">
        <v>114</v>
      </c>
    </row>
    <row r="30" spans="2:12" ht="18.75" customHeight="1" x14ac:dyDescent="0.35">
      <c r="B30" s="54" t="s">
        <v>78</v>
      </c>
      <c r="C30" s="55" t="s">
        <v>74</v>
      </c>
      <c r="D30" s="55" t="s">
        <v>33</v>
      </c>
      <c r="E30" s="55" t="s">
        <v>37</v>
      </c>
      <c r="F30" s="55" t="s">
        <v>37</v>
      </c>
      <c r="G30" s="55" t="s">
        <v>37</v>
      </c>
      <c r="H30" s="55" t="s">
        <v>42</v>
      </c>
      <c r="I30" s="55" t="s">
        <v>53</v>
      </c>
      <c r="J30" s="55" t="s">
        <v>40</v>
      </c>
      <c r="K30" s="107" t="s">
        <v>115</v>
      </c>
    </row>
    <row r="31" spans="2:12" ht="18.75" customHeight="1" x14ac:dyDescent="0.35"/>
    <row r="32" spans="2:12" ht="18.75" customHeight="1" x14ac:dyDescent="0.35"/>
    <row r="33" ht="18.75" customHeight="1" x14ac:dyDescent="0.35"/>
    <row r="34" ht="18.75" customHeight="1" x14ac:dyDescent="0.35"/>
    <row r="35" ht="18.75" customHeight="1" x14ac:dyDescent="0.35"/>
    <row r="36" ht="18.75" customHeight="1" x14ac:dyDescent="0.35"/>
    <row r="37" ht="18.75" customHeight="1" x14ac:dyDescent="0.35"/>
    <row r="38" ht="18.75" customHeight="1" x14ac:dyDescent="0.35"/>
    <row r="39" ht="18.75" customHeight="1" x14ac:dyDescent="0.35"/>
    <row r="40" ht="18.75" customHeight="1" x14ac:dyDescent="0.35"/>
    <row r="41" ht="18.75" customHeight="1" x14ac:dyDescent="0.35"/>
    <row r="42" ht="18.75" customHeight="1" x14ac:dyDescent="0.35"/>
    <row r="43" ht="18.75" customHeight="1" x14ac:dyDescent="0.35"/>
    <row r="44" ht="18.75" customHeight="1" x14ac:dyDescent="0.35"/>
    <row r="45" ht="18.75" customHeight="1" x14ac:dyDescent="0.35"/>
    <row r="46" ht="18.75" customHeight="1" x14ac:dyDescent="0.35"/>
    <row r="47" ht="18.75" customHeight="1" x14ac:dyDescent="0.35"/>
    <row r="48" ht="18.75" customHeight="1" x14ac:dyDescent="0.35"/>
    <row r="49" ht="18.75" customHeight="1" x14ac:dyDescent="0.35"/>
    <row r="50" ht="18.75" customHeight="1" x14ac:dyDescent="0.35"/>
    <row r="51" ht="14.25" customHeight="1" x14ac:dyDescent="0.35"/>
    <row r="52" ht="18.75" customHeight="1" x14ac:dyDescent="0.35"/>
    <row r="53" ht="18.75" customHeight="1" x14ac:dyDescent="0.35"/>
    <row r="54" ht="18.75" customHeight="1" x14ac:dyDescent="0.35"/>
    <row r="55" ht="18.75" customHeight="1" x14ac:dyDescent="0.35"/>
    <row r="56" ht="18.75" customHeight="1" x14ac:dyDescent="0.35"/>
    <row r="57" ht="18.75" customHeight="1" x14ac:dyDescent="0.35"/>
    <row r="58" ht="18.75" customHeight="1" x14ac:dyDescent="0.35"/>
    <row r="59" ht="18.75" customHeight="1" x14ac:dyDescent="0.35"/>
    <row r="60" ht="18.75" customHeight="1" x14ac:dyDescent="0.35"/>
    <row r="61" ht="18.75" customHeight="1" x14ac:dyDescent="0.35"/>
    <row r="62" ht="18.75" customHeight="1" x14ac:dyDescent="0.35"/>
    <row r="63" ht="18.75" customHeight="1" x14ac:dyDescent="0.35"/>
    <row r="64" ht="18.75" customHeight="1" x14ac:dyDescent="0.35"/>
    <row r="65" ht="18.75" customHeight="1" x14ac:dyDescent="0.35"/>
    <row r="66" ht="18.75" customHeight="1" x14ac:dyDescent="0.35"/>
  </sheetData>
  <pageMargins left="0.7" right="0.7" top="0.78740157499999996" bottom="0.78740157499999996" header="0.3" footer="0.3"/>
  <pageSetup paperSize="9" orientation="portrait" horizontalDpi="300" verticalDpi="300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02327-DA81-49A5-BD3B-C1C245EACF6B}">
  <sheetPr>
    <tabColor theme="8"/>
    <pageSetUpPr fitToPage="1"/>
  </sheetPr>
  <dimension ref="A1:Y35"/>
  <sheetViews>
    <sheetView showGridLines="0" zoomScaleNormal="100" workbookViewId="0">
      <selection activeCell="R45" sqref="R45"/>
    </sheetView>
  </sheetViews>
  <sheetFormatPr baseColWidth="10" defaultColWidth="11.3984375" defaultRowHeight="13.15" x14ac:dyDescent="0.4"/>
  <cols>
    <col min="1" max="1" width="5.86328125" style="11" customWidth="1"/>
    <col min="2" max="2" width="4.1328125" style="11" customWidth="1"/>
    <col min="3" max="3" width="1.86328125" style="11" customWidth="1"/>
    <col min="4" max="4" width="14" style="11" customWidth="1"/>
    <col min="5" max="5" width="1.86328125" style="11" customWidth="1"/>
    <col min="6" max="6" width="14" style="11" customWidth="1"/>
    <col min="7" max="7" width="1.86328125" style="11" customWidth="1"/>
    <col min="8" max="8" width="14" style="11" customWidth="1"/>
    <col min="9" max="9" width="1.86328125" style="11" customWidth="1"/>
    <col min="10" max="10" width="14" style="11" customWidth="1"/>
    <col min="11" max="11" width="1.86328125" style="11" customWidth="1"/>
    <col min="12" max="12" width="14" style="11" customWidth="1"/>
    <col min="13" max="13" width="3.1328125" style="11" customWidth="1"/>
    <col min="14" max="14" width="1.3984375" style="11" customWidth="1"/>
    <col min="15" max="15" width="15.1328125" style="11" customWidth="1"/>
    <col min="16" max="16" width="2.59765625" style="10" customWidth="1"/>
    <col min="17" max="19" width="11.86328125" style="10" customWidth="1"/>
    <col min="20" max="20" width="4" style="10" customWidth="1"/>
    <col min="21" max="22" width="11.86328125" style="10" customWidth="1"/>
    <col min="23" max="23" width="19.1328125" style="10" customWidth="1"/>
    <col min="24" max="24" width="2.59765625" style="10" customWidth="1"/>
    <col min="25" max="16384" width="11.3984375" style="10"/>
  </cols>
  <sheetData>
    <row r="1" spans="1:25" ht="20.25" customHeight="1" x14ac:dyDescent="0.4">
      <c r="O1" s="19"/>
    </row>
    <row r="2" spans="1:25" ht="20.25" customHeight="1" x14ac:dyDescent="0.4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O2" s="19"/>
    </row>
    <row r="3" spans="1:25" s="15" customFormat="1" ht="18.75" customHeight="1" x14ac:dyDescent="0.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4"/>
      <c r="N3" s="14"/>
      <c r="O3" s="19"/>
      <c r="P3" s="10"/>
      <c r="Q3" s="10"/>
      <c r="R3" s="10"/>
      <c r="S3" s="10"/>
      <c r="T3" s="10"/>
      <c r="U3" s="10"/>
      <c r="V3" s="10"/>
      <c r="W3" s="10"/>
      <c r="X3" s="10"/>
      <c r="Y3" s="10"/>
    </row>
    <row r="4" spans="1:25" s="15" customFormat="1" ht="15.95" customHeight="1" x14ac:dyDescent="0.4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4"/>
      <c r="M4" s="14"/>
      <c r="N4" s="14"/>
      <c r="O4" s="19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spans="1:25" ht="7.5" customHeight="1" x14ac:dyDescent="0.4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25" ht="16.5" customHeight="1" x14ac:dyDescent="0.4">
      <c r="B6" s="18"/>
      <c r="O6" s="23"/>
    </row>
    <row r="7" spans="1:25" ht="16.5" customHeight="1" x14ac:dyDescent="0.4">
      <c r="B7" s="18"/>
      <c r="O7" s="23"/>
    </row>
    <row r="8" spans="1:25" ht="16.5" customHeight="1" x14ac:dyDescent="0.4">
      <c r="B8" s="18"/>
      <c r="O8" s="23"/>
    </row>
    <row r="9" spans="1:25" ht="16.5" customHeight="1" x14ac:dyDescent="0.4">
      <c r="B9" s="18"/>
    </row>
    <row r="10" spans="1:25" ht="16.5" customHeight="1" x14ac:dyDescent="0.4">
      <c r="B10" s="28"/>
    </row>
    <row r="11" spans="1:25" ht="16.5" customHeight="1" x14ac:dyDescent="0.4">
      <c r="B11" s="28"/>
    </row>
    <row r="12" spans="1:25" ht="16.5" customHeight="1" x14ac:dyDescent="0.4">
      <c r="B12" s="28"/>
    </row>
    <row r="13" spans="1:25" ht="17.25" customHeight="1" x14ac:dyDescent="0.4">
      <c r="B13" s="28"/>
    </row>
    <row r="14" spans="1:25" ht="16.5" customHeight="1" x14ac:dyDescent="0.4">
      <c r="B14" s="28"/>
    </row>
    <row r="15" spans="1:25" ht="16.5" customHeight="1" x14ac:dyDescent="0.4">
      <c r="B15" s="28"/>
    </row>
    <row r="16" spans="1:25" ht="16.5" customHeight="1" x14ac:dyDescent="0.4">
      <c r="B16" s="28"/>
    </row>
    <row r="17" spans="1:14" ht="16.5" customHeight="1" x14ac:dyDescent="0.4">
      <c r="A17" s="19"/>
      <c r="B17" s="2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</row>
    <row r="18" spans="1:14" ht="22.5" customHeight="1" x14ac:dyDescent="0.4">
      <c r="A18" s="19"/>
      <c r="B18" s="2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</row>
    <row r="19" spans="1:14" ht="87" customHeight="1" x14ac:dyDescent="0.4">
      <c r="A19" s="20"/>
      <c r="B19" s="3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19"/>
    </row>
    <row r="20" spans="1:14" ht="9" customHeight="1" x14ac:dyDescent="0.4">
      <c r="A20" s="20"/>
      <c r="B20" s="30"/>
      <c r="C20" s="20"/>
      <c r="D20" s="112"/>
      <c r="E20" s="20"/>
      <c r="F20" s="112"/>
      <c r="G20" s="20"/>
      <c r="H20" s="112"/>
      <c r="I20" s="20"/>
      <c r="J20" s="112"/>
      <c r="K20" s="20"/>
      <c r="L20" s="112"/>
      <c r="M20" s="20"/>
      <c r="N20" s="19"/>
    </row>
    <row r="21" spans="1:14" ht="11.25" customHeight="1" x14ac:dyDescent="0.4">
      <c r="A21" s="20"/>
      <c r="B21" s="30"/>
      <c r="C21" s="20"/>
      <c r="D21" s="112"/>
      <c r="E21" s="20"/>
      <c r="F21" s="112"/>
      <c r="G21" s="20"/>
      <c r="H21" s="112"/>
      <c r="I21" s="20"/>
      <c r="J21" s="112"/>
      <c r="K21" s="20"/>
      <c r="L21" s="112"/>
      <c r="M21" s="20"/>
      <c r="N21" s="19"/>
    </row>
    <row r="22" spans="1:14" ht="3.75" customHeight="1" x14ac:dyDescent="0.4">
      <c r="A22" s="20"/>
      <c r="B22" s="30"/>
      <c r="C22" s="20"/>
      <c r="D22" s="26"/>
      <c r="E22" s="20"/>
      <c r="F22" s="26"/>
      <c r="G22" s="20"/>
      <c r="H22" s="26"/>
      <c r="I22" s="20"/>
      <c r="J22" s="26"/>
      <c r="K22" s="20"/>
      <c r="L22" s="26"/>
      <c r="M22" s="20"/>
      <c r="N22" s="19"/>
    </row>
    <row r="23" spans="1:14" ht="9" customHeight="1" x14ac:dyDescent="0.4">
      <c r="A23" s="20"/>
      <c r="B23" s="30"/>
      <c r="C23" s="20"/>
      <c r="D23" s="112"/>
      <c r="E23" s="20"/>
      <c r="F23" s="112"/>
      <c r="G23" s="20"/>
      <c r="H23" s="112"/>
      <c r="I23" s="20"/>
      <c r="J23" s="112"/>
      <c r="K23" s="20"/>
      <c r="L23" s="112"/>
      <c r="M23" s="20"/>
      <c r="N23" s="19"/>
    </row>
    <row r="24" spans="1:14" ht="9" customHeight="1" x14ac:dyDescent="0.4">
      <c r="A24" s="20"/>
      <c r="B24" s="30"/>
      <c r="C24" s="20"/>
      <c r="D24" s="112"/>
      <c r="E24" s="20"/>
      <c r="F24" s="112"/>
      <c r="G24" s="20"/>
      <c r="H24" s="112"/>
      <c r="I24" s="20"/>
      <c r="J24" s="112"/>
      <c r="K24" s="20"/>
      <c r="L24" s="112"/>
      <c r="M24" s="20"/>
      <c r="N24" s="19"/>
    </row>
    <row r="25" spans="1:14" ht="16.5" customHeight="1" x14ac:dyDescent="0.4">
      <c r="A25" s="19"/>
      <c r="B25" s="29"/>
      <c r="C25" s="21"/>
      <c r="D25" s="21"/>
      <c r="E25" s="21"/>
      <c r="F25" s="21"/>
      <c r="G25" s="21"/>
      <c r="H25" s="21"/>
      <c r="I25" s="21"/>
      <c r="J25" s="21"/>
      <c r="K25" s="21"/>
      <c r="L25" s="19"/>
      <c r="M25" s="19"/>
      <c r="N25" s="19"/>
    </row>
    <row r="26" spans="1:14" ht="21.75" customHeight="1" x14ac:dyDescent="0.4">
      <c r="A26" s="19"/>
      <c r="B26" s="31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ht="6.75" customHeight="1" x14ac:dyDescent="0.4">
      <c r="B27" s="32"/>
    </row>
    <row r="28" spans="1:14" ht="6" customHeight="1" x14ac:dyDescent="0.4">
      <c r="A28" s="22"/>
      <c r="B28" s="33"/>
      <c r="C28" s="22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</row>
    <row r="29" spans="1:14" ht="4.5" customHeight="1" x14ac:dyDescent="0.4">
      <c r="A29" s="22"/>
      <c r="B29" s="33"/>
      <c r="C29" s="22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</row>
    <row r="30" spans="1:14" ht="6" customHeight="1" x14ac:dyDescent="0.4">
      <c r="A30" s="22"/>
      <c r="B30" s="33"/>
      <c r="C30" s="22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</row>
    <row r="31" spans="1:14" ht="6.75" customHeight="1" x14ac:dyDescent="0.4">
      <c r="B31" s="32"/>
    </row>
    <row r="32" spans="1:14" ht="4.5" customHeight="1" x14ac:dyDescent="0.4">
      <c r="B32" s="32"/>
      <c r="G32" s="24"/>
      <c r="H32" s="24"/>
      <c r="I32" s="24"/>
      <c r="J32" s="24"/>
      <c r="K32" s="24"/>
    </row>
    <row r="33" spans="1:11" ht="18" customHeight="1" x14ac:dyDescent="0.4">
      <c r="A33" s="25"/>
      <c r="B33" s="34"/>
      <c r="C33" s="25"/>
      <c r="D33" s="25"/>
      <c r="E33" s="25"/>
      <c r="F33" s="24"/>
      <c r="G33" s="24"/>
      <c r="H33" s="24"/>
      <c r="I33" s="24"/>
      <c r="J33" s="24"/>
      <c r="K33" s="24"/>
    </row>
    <row r="34" spans="1:11" x14ac:dyDescent="0.4">
      <c r="A34" s="25"/>
      <c r="B34" s="25"/>
      <c r="C34" s="25"/>
      <c r="D34" s="25"/>
      <c r="E34" s="25"/>
      <c r="F34" s="24"/>
      <c r="G34" s="24"/>
      <c r="H34" s="24"/>
      <c r="I34" s="24"/>
      <c r="J34" s="24"/>
      <c r="K34" s="24"/>
    </row>
    <row r="35" spans="1:11" x14ac:dyDescent="0.4">
      <c r="A35" s="25"/>
      <c r="B35" s="25"/>
      <c r="C35" s="25"/>
      <c r="D35" s="25"/>
      <c r="E35" s="25"/>
      <c r="F35" s="24"/>
      <c r="G35" s="24"/>
      <c r="H35" s="24"/>
      <c r="I35" s="24"/>
      <c r="J35" s="24"/>
      <c r="K35" s="24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92A1C-715D-44F4-A0D6-938555C8B238}">
  <sheetPr>
    <tabColor theme="3"/>
  </sheetPr>
  <dimension ref="A1:Z35"/>
  <sheetViews>
    <sheetView showGridLines="0" topLeftCell="A6" zoomScaleNormal="100" workbookViewId="0">
      <selection activeCell="N35" sqref="N35"/>
    </sheetView>
  </sheetViews>
  <sheetFormatPr baseColWidth="10" defaultColWidth="11.3984375" defaultRowHeight="12.75" x14ac:dyDescent="0.35"/>
  <cols>
    <col min="1" max="1" width="18" style="2" bestFit="1" customWidth="1"/>
    <col min="2" max="2" width="6" style="2" customWidth="1"/>
    <col min="3" max="6" width="14.59765625" style="2" customWidth="1"/>
    <col min="7" max="7" width="23" style="2" customWidth="1"/>
    <col min="8" max="9" width="14.59765625" style="2" customWidth="1"/>
    <col min="10" max="10" width="16.86328125" style="2" customWidth="1"/>
    <col min="11" max="11" width="14.59765625" style="2" customWidth="1"/>
    <col min="12" max="12" width="17.73046875" style="2" customWidth="1"/>
    <col min="13" max="13" width="17.265625" style="1" customWidth="1"/>
    <col min="14" max="14" width="14.59765625" style="1" customWidth="1"/>
    <col min="15" max="15" width="72.86328125" style="1" customWidth="1"/>
    <col min="16" max="16384" width="11.3984375" style="2"/>
  </cols>
  <sheetData>
    <row r="1" spans="1:26" ht="15.95" customHeight="1" x14ac:dyDescent="0.35">
      <c r="A1" s="8" t="s">
        <v>1</v>
      </c>
      <c r="B1" s="110" t="s">
        <v>22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</row>
    <row r="2" spans="1:26" ht="15.95" customHeight="1" x14ac:dyDescent="0.35">
      <c r="A2" s="8" t="s">
        <v>2</v>
      </c>
      <c r="B2" s="110" t="s">
        <v>60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</row>
    <row r="3" spans="1:26" ht="15.95" customHeight="1" x14ac:dyDescent="0.35">
      <c r="A3" s="8" t="s">
        <v>0</v>
      </c>
      <c r="B3" s="110" t="s">
        <v>5</v>
      </c>
      <c r="C3" s="111"/>
      <c r="D3" s="111"/>
      <c r="E3" s="111"/>
      <c r="F3" s="111"/>
      <c r="G3" s="111"/>
      <c r="H3" s="111"/>
      <c r="I3" s="111"/>
      <c r="J3" s="111"/>
      <c r="K3" s="111"/>
      <c r="L3" s="111"/>
      <c r="Z3" s="2" t="str">
        <f>"Quelle: "&amp;'Daten KEA'!B3</f>
        <v>Quelle: Quellenangabe</v>
      </c>
    </row>
    <row r="4" spans="1:26" x14ac:dyDescent="0.35">
      <c r="A4" s="8" t="s">
        <v>3</v>
      </c>
      <c r="B4" s="110" t="s">
        <v>4</v>
      </c>
      <c r="C4" s="111"/>
      <c r="D4" s="111"/>
      <c r="E4" s="111"/>
      <c r="F4" s="111"/>
      <c r="G4" s="111"/>
      <c r="H4" s="111"/>
      <c r="I4" s="111"/>
      <c r="J4" s="111"/>
      <c r="K4" s="111"/>
      <c r="L4" s="111"/>
    </row>
    <row r="5" spans="1:26" x14ac:dyDescent="0.35">
      <c r="A5" s="8" t="s">
        <v>6</v>
      </c>
      <c r="B5" s="110" t="s">
        <v>79</v>
      </c>
      <c r="C5" s="111"/>
      <c r="D5" s="111"/>
      <c r="E5" s="111"/>
      <c r="F5" s="111"/>
      <c r="G5" s="111"/>
      <c r="H5" s="111"/>
      <c r="I5" s="111"/>
      <c r="J5" s="111"/>
      <c r="K5" s="111"/>
      <c r="L5" s="111"/>
    </row>
    <row r="6" spans="1:26" x14ac:dyDescent="0.35">
      <c r="A6" s="9" t="s">
        <v>7</v>
      </c>
      <c r="B6" s="108" t="s">
        <v>16</v>
      </c>
      <c r="C6" s="109"/>
      <c r="D6" s="109"/>
      <c r="E6" s="109"/>
      <c r="F6" s="109"/>
      <c r="G6" s="109"/>
      <c r="H6" s="109"/>
      <c r="I6" s="109"/>
      <c r="J6" s="109"/>
      <c r="K6" s="109"/>
      <c r="L6" s="109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35">
      <c r="A9" s="60" t="s">
        <v>88</v>
      </c>
      <c r="B9" s="63" t="s">
        <v>15</v>
      </c>
      <c r="C9" s="64" t="s">
        <v>8</v>
      </c>
      <c r="D9" s="64" t="s">
        <v>17</v>
      </c>
      <c r="E9" s="64" t="s">
        <v>18</v>
      </c>
      <c r="F9" s="64" t="s">
        <v>14</v>
      </c>
      <c r="G9" s="64" t="s">
        <v>10</v>
      </c>
      <c r="H9" s="64" t="s">
        <v>19</v>
      </c>
      <c r="I9" s="64" t="s">
        <v>20</v>
      </c>
      <c r="J9" s="65" t="s">
        <v>21</v>
      </c>
      <c r="K9" s="64" t="s">
        <v>9</v>
      </c>
      <c r="L9" s="64" t="s">
        <v>11</v>
      </c>
      <c r="M9" s="65" t="s">
        <v>12</v>
      </c>
      <c r="N9" s="65" t="s">
        <v>13</v>
      </c>
      <c r="O9" s="66" t="s">
        <v>89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35">
      <c r="A10" s="61">
        <v>1</v>
      </c>
      <c r="B10" s="67">
        <v>56</v>
      </c>
      <c r="C10" s="68">
        <v>0</v>
      </c>
      <c r="D10" s="68">
        <v>10.382249379476949</v>
      </c>
      <c r="E10" s="68">
        <v>0</v>
      </c>
      <c r="F10" s="68">
        <v>0</v>
      </c>
      <c r="G10" s="68">
        <v>0</v>
      </c>
      <c r="H10" s="68">
        <v>1667.6479198133816</v>
      </c>
      <c r="I10" s="68">
        <v>0</v>
      </c>
      <c r="J10" s="68">
        <v>8.774308355963914E-2</v>
      </c>
      <c r="K10" s="68">
        <v>0.29322721877392777</v>
      </c>
      <c r="L10" s="68">
        <v>0</v>
      </c>
      <c r="M10" s="68">
        <v>0</v>
      </c>
      <c r="N10" s="68">
        <v>1678.4111394951919</v>
      </c>
      <c r="O10" s="69" t="s">
        <v>90</v>
      </c>
    </row>
    <row r="11" spans="1:26" x14ac:dyDescent="0.35">
      <c r="A11" s="62">
        <v>2</v>
      </c>
      <c r="B11" s="67">
        <v>55</v>
      </c>
      <c r="C11" s="68">
        <v>0</v>
      </c>
      <c r="D11" s="68">
        <v>3.6840186859484998</v>
      </c>
      <c r="E11" s="68">
        <v>0</v>
      </c>
      <c r="F11" s="68">
        <v>0</v>
      </c>
      <c r="G11" s="68">
        <v>0</v>
      </c>
      <c r="H11" s="68">
        <v>1555.0479988450861</v>
      </c>
      <c r="I11" s="68">
        <v>0</v>
      </c>
      <c r="J11" s="68">
        <v>8.5282112499713972E-2</v>
      </c>
      <c r="K11" s="68">
        <v>3.2716517874121962</v>
      </c>
      <c r="L11" s="68">
        <v>0</v>
      </c>
      <c r="M11" s="68">
        <v>0</v>
      </c>
      <c r="N11" s="68">
        <v>1562.0889514309465</v>
      </c>
      <c r="O11" s="69" t="s">
        <v>91</v>
      </c>
    </row>
    <row r="12" spans="1:26" x14ac:dyDescent="0.35">
      <c r="A12" s="62">
        <v>3</v>
      </c>
      <c r="B12" s="67">
        <v>54</v>
      </c>
      <c r="C12" s="68">
        <v>0.32778403437150339</v>
      </c>
      <c r="D12" s="68">
        <v>4.27145885326168</v>
      </c>
      <c r="E12" s="68">
        <v>0.18553767816964883</v>
      </c>
      <c r="F12" s="68">
        <v>0</v>
      </c>
      <c r="G12" s="68">
        <v>0</v>
      </c>
      <c r="H12" s="68">
        <v>3149.0202002770056</v>
      </c>
      <c r="I12" s="68">
        <v>50.847940695568489</v>
      </c>
      <c r="J12" s="68">
        <v>0.17569783883016996</v>
      </c>
      <c r="K12" s="68">
        <v>9.1506268437696967</v>
      </c>
      <c r="L12" s="68">
        <v>0</v>
      </c>
      <c r="M12" s="68">
        <v>0.5369960171357322</v>
      </c>
      <c r="N12" s="68">
        <v>3214.5162422381127</v>
      </c>
      <c r="O12" s="69" t="s">
        <v>92</v>
      </c>
    </row>
    <row r="13" spans="1:26" x14ac:dyDescent="0.35">
      <c r="A13" s="62">
        <v>4</v>
      </c>
      <c r="B13" s="67">
        <v>53</v>
      </c>
      <c r="C13" s="68">
        <v>0.32778403437150339</v>
      </c>
      <c r="D13" s="68">
        <v>4.27145885326168</v>
      </c>
      <c r="E13" s="68">
        <v>0.18553767816964883</v>
      </c>
      <c r="F13" s="68">
        <v>0</v>
      </c>
      <c r="G13" s="68">
        <v>0</v>
      </c>
      <c r="H13" s="68">
        <v>1772.2352868031335</v>
      </c>
      <c r="I13" s="68">
        <v>35.280932094199379</v>
      </c>
      <c r="J13" s="68">
        <v>9.8880886747721206E-2</v>
      </c>
      <c r="K13" s="68">
        <v>9.1506268437696967</v>
      </c>
      <c r="L13" s="68">
        <v>0</v>
      </c>
      <c r="M13" s="68">
        <v>0.5369960171357322</v>
      </c>
      <c r="N13" s="68">
        <v>1822.087503210789</v>
      </c>
      <c r="O13" s="69" t="s">
        <v>93</v>
      </c>
    </row>
    <row r="14" spans="1:26" x14ac:dyDescent="0.35">
      <c r="A14" s="62">
        <v>5</v>
      </c>
      <c r="B14" s="67">
        <v>52</v>
      </c>
      <c r="C14" s="68">
        <v>0.33094582043194243</v>
      </c>
      <c r="D14" s="68">
        <v>4.3126611012170377</v>
      </c>
      <c r="E14" s="68">
        <v>38.116276989165598</v>
      </c>
      <c r="F14" s="68">
        <v>0</v>
      </c>
      <c r="G14" s="68">
        <v>0</v>
      </c>
      <c r="H14" s="68">
        <v>1720.5600023278162</v>
      </c>
      <c r="I14" s="68">
        <v>220.14343844343986</v>
      </c>
      <c r="J14" s="68">
        <v>1.4153870985655013</v>
      </c>
      <c r="K14" s="68">
        <v>4.2894740282148556</v>
      </c>
      <c r="L14" s="68">
        <v>0</v>
      </c>
      <c r="M14" s="68">
        <v>126.48690122071409</v>
      </c>
      <c r="N14" s="68">
        <v>2115.655087029565</v>
      </c>
      <c r="O14" s="69" t="s">
        <v>94</v>
      </c>
    </row>
    <row r="15" spans="1:26" x14ac:dyDescent="0.35">
      <c r="A15" s="62">
        <v>6</v>
      </c>
      <c r="B15" s="67">
        <v>51</v>
      </c>
      <c r="C15" s="68">
        <v>0.32783249716229873</v>
      </c>
      <c r="D15" s="68">
        <v>4.2720903874277472</v>
      </c>
      <c r="E15" s="68">
        <v>37.757703818645773</v>
      </c>
      <c r="F15" s="68">
        <v>0</v>
      </c>
      <c r="G15" s="68">
        <v>0</v>
      </c>
      <c r="H15" s="68">
        <v>1704.3740916398547</v>
      </c>
      <c r="I15" s="68">
        <v>229.09243287476369</v>
      </c>
      <c r="J15" s="68">
        <v>1.4020720562913125</v>
      </c>
      <c r="K15" s="68">
        <v>4.2491214433441842</v>
      </c>
      <c r="L15" s="68">
        <v>0</v>
      </c>
      <c r="M15" s="68">
        <v>4.027470128517991</v>
      </c>
      <c r="N15" s="68">
        <v>1985.5028148460076</v>
      </c>
      <c r="O15" s="69" t="s">
        <v>95</v>
      </c>
    </row>
    <row r="16" spans="1:26" x14ac:dyDescent="0.35">
      <c r="A16" s="62">
        <v>7</v>
      </c>
      <c r="B16" s="67">
        <v>50</v>
      </c>
      <c r="C16" s="68">
        <v>0.32783249716229867</v>
      </c>
      <c r="D16" s="68">
        <v>4.2720903874277472</v>
      </c>
      <c r="E16" s="68">
        <v>37.75770381864578</v>
      </c>
      <c r="F16" s="68">
        <v>0</v>
      </c>
      <c r="G16" s="68">
        <v>0</v>
      </c>
      <c r="H16" s="68">
        <v>1704.3740916398549</v>
      </c>
      <c r="I16" s="68">
        <v>215.81481967338152</v>
      </c>
      <c r="J16" s="68">
        <v>1.4020720562913385</v>
      </c>
      <c r="K16" s="68">
        <v>4.2491214433441842</v>
      </c>
      <c r="L16" s="68">
        <v>12.119257017233942</v>
      </c>
      <c r="M16" s="68">
        <v>0.5369960171357322</v>
      </c>
      <c r="N16" s="68">
        <v>1980.8539845504777</v>
      </c>
      <c r="O16" s="69" t="s">
        <v>96</v>
      </c>
    </row>
    <row r="17" spans="1:15" x14ac:dyDescent="0.35">
      <c r="A17" s="62">
        <v>8</v>
      </c>
      <c r="B17" s="67">
        <v>49</v>
      </c>
      <c r="C17" s="68">
        <v>0.32783249716229867</v>
      </c>
      <c r="D17" s="68">
        <v>4.2720903874277472</v>
      </c>
      <c r="E17" s="68">
        <v>37.75770381864578</v>
      </c>
      <c r="F17" s="68">
        <v>0</v>
      </c>
      <c r="G17" s="68">
        <v>0</v>
      </c>
      <c r="H17" s="68">
        <v>1787.9661186637491</v>
      </c>
      <c r="I17" s="68">
        <v>226.39958409029236</v>
      </c>
      <c r="J17" s="68">
        <v>9.8055833511766152E-2</v>
      </c>
      <c r="K17" s="68">
        <v>4.2491214433441842</v>
      </c>
      <c r="L17" s="68">
        <v>0</v>
      </c>
      <c r="M17" s="68">
        <v>0.5369960171357322</v>
      </c>
      <c r="N17" s="68">
        <v>2061.6075027512688</v>
      </c>
      <c r="O17" s="69" t="s">
        <v>97</v>
      </c>
    </row>
    <row r="18" spans="1:15" x14ac:dyDescent="0.35">
      <c r="A18" s="62">
        <v>9</v>
      </c>
      <c r="B18" s="67">
        <v>48</v>
      </c>
      <c r="C18" s="68">
        <v>0.32783249716229867</v>
      </c>
      <c r="D18" s="68">
        <v>4.2720903874277472</v>
      </c>
      <c r="E18" s="68">
        <v>37.75770381864578</v>
      </c>
      <c r="F18" s="68">
        <v>0</v>
      </c>
      <c r="G18" s="68">
        <v>0</v>
      </c>
      <c r="H18" s="68">
        <v>2216.1588729109308</v>
      </c>
      <c r="I18" s="68">
        <v>279.64637761323769</v>
      </c>
      <c r="J18" s="68">
        <v>0.12106736474723616</v>
      </c>
      <c r="K18" s="68">
        <v>4.2491214433441842</v>
      </c>
      <c r="L18" s="68">
        <v>0</v>
      </c>
      <c r="M18" s="68">
        <v>0.5369960171357322</v>
      </c>
      <c r="N18" s="68">
        <v>2543.0700620526318</v>
      </c>
      <c r="O18" s="69" t="s">
        <v>98</v>
      </c>
    </row>
    <row r="19" spans="1:15" x14ac:dyDescent="0.35">
      <c r="A19" s="62">
        <v>10</v>
      </c>
      <c r="B19" s="67">
        <v>47</v>
      </c>
      <c r="C19" s="68">
        <v>0.33819106824315731</v>
      </c>
      <c r="D19" s="68">
        <v>4.4070762485765522</v>
      </c>
      <c r="E19" s="68">
        <v>1.0521815131828649E-2</v>
      </c>
      <c r="F19" s="68">
        <v>0</v>
      </c>
      <c r="G19" s="68">
        <v>0</v>
      </c>
      <c r="H19" s="68">
        <v>2020.0560413352803</v>
      </c>
      <c r="I19" s="68">
        <v>25.301126386658758</v>
      </c>
      <c r="J19" s="68">
        <v>1.6806055862624349</v>
      </c>
      <c r="K19" s="68">
        <v>11.126466437648824</v>
      </c>
      <c r="L19" s="68">
        <v>0</v>
      </c>
      <c r="M19" s="68">
        <v>141.54358008740348</v>
      </c>
      <c r="N19" s="68">
        <v>2204.4636089652054</v>
      </c>
      <c r="O19" s="69" t="s">
        <v>99</v>
      </c>
    </row>
    <row r="20" spans="1:15" x14ac:dyDescent="0.35">
      <c r="A20" s="62">
        <v>11</v>
      </c>
      <c r="B20" s="67">
        <v>46</v>
      </c>
      <c r="C20" s="68">
        <v>0.3278133240454188</v>
      </c>
      <c r="D20" s="68">
        <v>4.2718405363940652</v>
      </c>
      <c r="E20" s="68">
        <v>1.0198960608423813E-2</v>
      </c>
      <c r="F20" s="68">
        <v>0</v>
      </c>
      <c r="G20" s="68">
        <v>0</v>
      </c>
      <c r="H20" s="68">
        <v>1957.9274122470738</v>
      </c>
      <c r="I20" s="68">
        <v>49.308073225973104</v>
      </c>
      <c r="J20" s="68">
        <v>1.6290343589722951</v>
      </c>
      <c r="K20" s="68">
        <v>10.785050987825144</v>
      </c>
      <c r="L20" s="68">
        <v>0</v>
      </c>
      <c r="M20" s="68">
        <v>6.7124502141966511</v>
      </c>
      <c r="N20" s="68">
        <v>2030.9718738550891</v>
      </c>
      <c r="O20" s="69" t="s">
        <v>100</v>
      </c>
    </row>
    <row r="21" spans="1:15" x14ac:dyDescent="0.35">
      <c r="A21" s="62">
        <v>12</v>
      </c>
      <c r="B21" s="67">
        <v>45</v>
      </c>
      <c r="C21" s="68">
        <v>0.32781332404541869</v>
      </c>
      <c r="D21" s="68">
        <v>4.271840536393988</v>
      </c>
      <c r="E21" s="68">
        <v>1.0198960608423813E-2</v>
      </c>
      <c r="F21" s="68">
        <v>0</v>
      </c>
      <c r="G21" s="68">
        <v>0</v>
      </c>
      <c r="H21" s="68">
        <v>1957.9274122470383</v>
      </c>
      <c r="I21" s="68">
        <v>22.008710179988654</v>
      </c>
      <c r="J21" s="68">
        <v>1.6290343589722653</v>
      </c>
      <c r="K21" s="68">
        <v>10.785050987825073</v>
      </c>
      <c r="L21" s="68">
        <v>18.337146779231208</v>
      </c>
      <c r="M21" s="68">
        <v>0.5369960171357322</v>
      </c>
      <c r="N21" s="68">
        <v>2015.8342033912393</v>
      </c>
      <c r="O21" s="69" t="s">
        <v>101</v>
      </c>
    </row>
    <row r="22" spans="1:15" x14ac:dyDescent="0.35">
      <c r="A22" s="62">
        <v>13</v>
      </c>
      <c r="B22" s="67">
        <v>44</v>
      </c>
      <c r="C22" s="68">
        <v>0.32781332404541869</v>
      </c>
      <c r="D22" s="68">
        <v>4.271840536393988</v>
      </c>
      <c r="E22" s="68">
        <v>1.0198960608423813E-2</v>
      </c>
      <c r="F22" s="68">
        <v>0</v>
      </c>
      <c r="G22" s="68">
        <v>0</v>
      </c>
      <c r="H22" s="68">
        <v>2185.867131427608</v>
      </c>
      <c r="I22" s="68">
        <v>24.533887014531253</v>
      </c>
      <c r="J22" s="68">
        <v>0.1210602841839771</v>
      </c>
      <c r="K22" s="68">
        <v>10.785050987825073</v>
      </c>
      <c r="L22" s="68">
        <v>0</v>
      </c>
      <c r="M22" s="68">
        <v>0.5369960171357322</v>
      </c>
      <c r="N22" s="68">
        <v>2226.4539785523311</v>
      </c>
      <c r="O22" s="69" t="s">
        <v>102</v>
      </c>
    </row>
    <row r="23" spans="1:15" x14ac:dyDescent="0.35">
      <c r="A23" s="62">
        <v>14</v>
      </c>
      <c r="B23" s="67">
        <v>43</v>
      </c>
      <c r="C23" s="68">
        <v>0.31845241265628521</v>
      </c>
      <c r="D23" s="68">
        <v>4.1498554985799139</v>
      </c>
      <c r="E23" s="68">
        <v>10.097188962861289</v>
      </c>
      <c r="F23" s="68">
        <v>0</v>
      </c>
      <c r="G23" s="68">
        <v>0</v>
      </c>
      <c r="H23" s="68">
        <v>1750.6649857724306</v>
      </c>
      <c r="I23" s="68">
        <v>19.529342341488935</v>
      </c>
      <c r="J23" s="68">
        <v>9.6065865473842146E-2</v>
      </c>
      <c r="K23" s="68">
        <v>4.4910490951052298</v>
      </c>
      <c r="L23" s="68">
        <v>0</v>
      </c>
      <c r="M23" s="68">
        <v>0.5369960171357322</v>
      </c>
      <c r="N23" s="68">
        <v>1789.8839359657318</v>
      </c>
      <c r="O23" s="69" t="s">
        <v>103</v>
      </c>
    </row>
    <row r="24" spans="1:15" x14ac:dyDescent="0.35">
      <c r="A24" s="61">
        <v>15</v>
      </c>
      <c r="B24" s="70">
        <v>60</v>
      </c>
      <c r="C24" s="68">
        <v>0</v>
      </c>
      <c r="D24" s="68">
        <v>0</v>
      </c>
      <c r="E24" s="68">
        <v>10.540400415573517</v>
      </c>
      <c r="F24" s="68">
        <v>21.807927007009056</v>
      </c>
      <c r="G24" s="68">
        <v>13.103020039927614</v>
      </c>
      <c r="H24" s="68">
        <v>0</v>
      </c>
      <c r="I24" s="68">
        <v>0</v>
      </c>
      <c r="J24" s="68">
        <v>0</v>
      </c>
      <c r="K24" s="68">
        <v>1.3965630732250331</v>
      </c>
      <c r="L24" s="68">
        <v>0</v>
      </c>
      <c r="M24" s="68">
        <v>0</v>
      </c>
      <c r="N24" s="68">
        <v>46.847910535735217</v>
      </c>
      <c r="O24" s="69" t="s">
        <v>104</v>
      </c>
    </row>
    <row r="25" spans="1:15" x14ac:dyDescent="0.35">
      <c r="A25" s="61">
        <v>16</v>
      </c>
      <c r="B25" s="70">
        <v>59</v>
      </c>
      <c r="C25" s="68">
        <v>0</v>
      </c>
      <c r="D25" s="68">
        <v>0</v>
      </c>
      <c r="E25" s="68">
        <v>10.540400415573517</v>
      </c>
      <c r="F25" s="68">
        <v>21.286049291770777</v>
      </c>
      <c r="G25" s="68">
        <v>12.986019935336289</v>
      </c>
      <c r="H25" s="68">
        <v>0</v>
      </c>
      <c r="I25" s="68">
        <v>0</v>
      </c>
      <c r="J25" s="68">
        <v>8.5922480964453277E-3</v>
      </c>
      <c r="K25" s="68">
        <v>1.4127231764250721</v>
      </c>
      <c r="L25" s="68">
        <v>0</v>
      </c>
      <c r="M25" s="68">
        <v>0</v>
      </c>
      <c r="N25" s="68">
        <v>46.233785067202106</v>
      </c>
      <c r="O25" s="69" t="s">
        <v>105</v>
      </c>
    </row>
    <row r="26" spans="1:15" x14ac:dyDescent="0.35">
      <c r="A26" s="61">
        <v>17</v>
      </c>
      <c r="B26" s="67">
        <v>58</v>
      </c>
      <c r="C26" s="68">
        <v>0</v>
      </c>
      <c r="D26" s="68">
        <v>0</v>
      </c>
      <c r="E26" s="68">
        <v>9.7884740714957967</v>
      </c>
      <c r="F26" s="68">
        <v>30.762410358630099</v>
      </c>
      <c r="G26" s="68">
        <v>777.20094302283781</v>
      </c>
      <c r="H26" s="68">
        <v>0</v>
      </c>
      <c r="I26" s="68">
        <v>3.9016823987740077</v>
      </c>
      <c r="J26" s="68">
        <v>0</v>
      </c>
      <c r="K26" s="68">
        <v>1.8942525232426117</v>
      </c>
      <c r="L26" s="68">
        <v>0</v>
      </c>
      <c r="M26" s="68">
        <v>0.35384701791892331</v>
      </c>
      <c r="N26" s="68">
        <v>823.90160939289922</v>
      </c>
      <c r="O26" s="69" t="s">
        <v>106</v>
      </c>
    </row>
    <row r="27" spans="1:15" x14ac:dyDescent="0.35">
      <c r="A27" s="61">
        <v>18</v>
      </c>
      <c r="B27" s="67">
        <v>57</v>
      </c>
      <c r="C27" s="68">
        <v>0</v>
      </c>
      <c r="D27" s="68">
        <v>0</v>
      </c>
      <c r="E27" s="68">
        <v>10.540400415573517</v>
      </c>
      <c r="F27" s="68">
        <v>28.137950487863613</v>
      </c>
      <c r="G27" s="68">
        <v>14.522089270642836</v>
      </c>
      <c r="H27" s="68">
        <v>0</v>
      </c>
      <c r="I27" s="68">
        <v>0</v>
      </c>
      <c r="J27" s="68">
        <v>0</v>
      </c>
      <c r="K27" s="68">
        <v>1.7760243159157811</v>
      </c>
      <c r="L27" s="68">
        <v>0</v>
      </c>
      <c r="M27" s="68">
        <v>0</v>
      </c>
      <c r="N27" s="68">
        <v>54.976464489995749</v>
      </c>
      <c r="O27" s="72" t="s">
        <v>107</v>
      </c>
    </row>
    <row r="28" spans="1:15" x14ac:dyDescent="0.35">
      <c r="A28" s="59"/>
      <c r="B28" s="47" t="s">
        <v>69</v>
      </c>
      <c r="C28" s="6">
        <v>0</v>
      </c>
      <c r="D28" s="6">
        <v>3.6840186859484954</v>
      </c>
      <c r="E28" s="6">
        <v>0</v>
      </c>
      <c r="F28" s="6">
        <v>0</v>
      </c>
      <c r="G28" s="6">
        <v>0</v>
      </c>
      <c r="H28" s="6">
        <v>2763.1080349363742</v>
      </c>
      <c r="I28" s="6">
        <v>0</v>
      </c>
      <c r="J28" s="6">
        <v>0.15153467318006716</v>
      </c>
      <c r="K28" s="6">
        <v>3.2716517874121962</v>
      </c>
      <c r="L28" s="6">
        <v>0</v>
      </c>
      <c r="M28" s="6">
        <v>0</v>
      </c>
      <c r="N28" s="6">
        <v>2770.215240082915</v>
      </c>
      <c r="O28" s="73" t="s">
        <v>108</v>
      </c>
    </row>
    <row r="29" spans="1:15" x14ac:dyDescent="0.35">
      <c r="A29" s="58"/>
      <c r="B29" s="48" t="s">
        <v>70</v>
      </c>
      <c r="C29" s="7">
        <v>0</v>
      </c>
      <c r="D29" s="7">
        <v>3.6840186859484954</v>
      </c>
      <c r="E29" s="7">
        <v>0</v>
      </c>
      <c r="F29" s="7">
        <v>0</v>
      </c>
      <c r="G29" s="7">
        <v>0</v>
      </c>
      <c r="H29" s="7">
        <v>1904.4484576272814</v>
      </c>
      <c r="I29" s="7">
        <v>0</v>
      </c>
      <c r="J29" s="7">
        <v>0.10440189886858678</v>
      </c>
      <c r="K29" s="7">
        <v>3.2716517874121962</v>
      </c>
      <c r="L29" s="7">
        <v>0</v>
      </c>
      <c r="M29" s="7">
        <v>0</v>
      </c>
      <c r="N29" s="7">
        <v>1911.5085299995108</v>
      </c>
      <c r="O29" s="73" t="s">
        <v>109</v>
      </c>
    </row>
    <row r="30" spans="1:15" x14ac:dyDescent="0.35">
      <c r="A30" s="58"/>
      <c r="B30" s="47" t="s">
        <v>75</v>
      </c>
      <c r="C30" s="6">
        <v>0</v>
      </c>
      <c r="D30" s="6">
        <v>2.2551344173088843</v>
      </c>
      <c r="E30" s="6">
        <v>0</v>
      </c>
      <c r="F30" s="6">
        <v>0</v>
      </c>
      <c r="G30" s="6">
        <v>0</v>
      </c>
      <c r="H30" s="6">
        <f>584.108515745829*2.56191535974283</f>
        <v>1496.436578245826</v>
      </c>
      <c r="I30" s="6">
        <v>0</v>
      </c>
      <c r="J30" s="6">
        <v>3.789228763346339E-2</v>
      </c>
      <c r="K30" s="6">
        <v>3.2716517874121962</v>
      </c>
      <c r="L30" s="6">
        <v>0</v>
      </c>
      <c r="M30" s="6">
        <v>0</v>
      </c>
      <c r="N30" s="6">
        <f>589.673194238184*2.56191535974283</f>
        <v>1510.6928135474209</v>
      </c>
      <c r="O30" s="73" t="s">
        <v>110</v>
      </c>
    </row>
    <row r="31" spans="1:15" x14ac:dyDescent="0.35">
      <c r="A31" s="58"/>
      <c r="B31" s="48" t="s">
        <v>76</v>
      </c>
      <c r="C31" s="7">
        <v>0</v>
      </c>
      <c r="D31" s="7">
        <v>2.2551344173088843</v>
      </c>
      <c r="E31" s="7">
        <v>0</v>
      </c>
      <c r="F31" s="7">
        <v>0</v>
      </c>
      <c r="G31" s="7">
        <v>0</v>
      </c>
      <c r="H31" s="7">
        <v>1454.8864968732803</v>
      </c>
      <c r="I31" s="7">
        <v>0</v>
      </c>
      <c r="J31" s="7">
        <v>9.4357685678057704E-2</v>
      </c>
      <c r="K31" s="7">
        <v>3.2716517874121962</v>
      </c>
      <c r="L31" s="7">
        <v>0</v>
      </c>
      <c r="M31" s="7">
        <v>0</v>
      </c>
      <c r="N31" s="7">
        <v>1460.5076407636793</v>
      </c>
      <c r="O31" s="73" t="s">
        <v>111</v>
      </c>
    </row>
    <row r="32" spans="1:15" x14ac:dyDescent="0.35">
      <c r="A32" s="58"/>
      <c r="B32" s="47" t="s">
        <v>71</v>
      </c>
      <c r="C32" s="6">
        <v>0</v>
      </c>
      <c r="D32" s="6">
        <v>10.382249379476949</v>
      </c>
      <c r="E32" s="6">
        <v>0</v>
      </c>
      <c r="F32" s="6">
        <v>0</v>
      </c>
      <c r="G32" s="6">
        <v>0</v>
      </c>
      <c r="H32" s="6">
        <v>2963.182724972803</v>
      </c>
      <c r="I32" s="6">
        <v>0</v>
      </c>
      <c r="J32" s="6">
        <v>0.1559074828389814</v>
      </c>
      <c r="K32" s="6">
        <v>0.29322721877392777</v>
      </c>
      <c r="L32" s="6">
        <v>0</v>
      </c>
      <c r="M32" s="6">
        <v>0</v>
      </c>
      <c r="N32" s="6">
        <v>2974.0141090538928</v>
      </c>
      <c r="O32" s="73" t="s">
        <v>112</v>
      </c>
    </row>
    <row r="33" spans="1:15" x14ac:dyDescent="0.35">
      <c r="A33" s="58"/>
      <c r="B33" s="48" t="s">
        <v>72</v>
      </c>
      <c r="C33" s="7">
        <v>0</v>
      </c>
      <c r="D33" s="7">
        <v>10.382249379476949</v>
      </c>
      <c r="E33" s="7">
        <v>0</v>
      </c>
      <c r="F33" s="7">
        <v>0</v>
      </c>
      <c r="G33" s="7">
        <v>0</v>
      </c>
      <c r="H33" s="7">
        <v>2042.407791492875</v>
      </c>
      <c r="I33" s="7">
        <v>0</v>
      </c>
      <c r="J33" s="7">
        <v>0.10741460634062647</v>
      </c>
      <c r="K33" s="7">
        <v>0.29322721877392777</v>
      </c>
      <c r="L33" s="7">
        <v>0</v>
      </c>
      <c r="M33" s="7">
        <v>0</v>
      </c>
      <c r="N33" s="7">
        <v>2053.1906826974669</v>
      </c>
      <c r="O33" s="73" t="s">
        <v>113</v>
      </c>
    </row>
    <row r="34" spans="1:15" x14ac:dyDescent="0.35">
      <c r="A34" s="58"/>
      <c r="B34" s="49" t="s">
        <v>77</v>
      </c>
      <c r="C34" s="6">
        <v>0</v>
      </c>
      <c r="D34" s="6">
        <v>2.6209755280082052</v>
      </c>
      <c r="E34" s="6">
        <v>0</v>
      </c>
      <c r="F34" s="6">
        <v>0</v>
      </c>
      <c r="G34" s="6">
        <v>0</v>
      </c>
      <c r="H34" s="6">
        <f>584.56920534304*2.56191535974283</f>
        <v>1497.6168260009947</v>
      </c>
      <c r="I34" s="6">
        <v>0</v>
      </c>
      <c r="J34" s="6">
        <v>3.8985738774939591E-2</v>
      </c>
      <c r="K34" s="6">
        <v>0.29322721877392777</v>
      </c>
      <c r="L34" s="6">
        <v>0</v>
      </c>
      <c r="M34" s="6">
        <v>0</v>
      </c>
      <c r="N34" s="6">
        <f>587.522393828597*2.56191535974283</f>
        <v>1505.1826449423588</v>
      </c>
      <c r="O34" s="73" t="s">
        <v>114</v>
      </c>
    </row>
    <row r="35" spans="1:15" x14ac:dyDescent="0.35">
      <c r="A35" s="58"/>
      <c r="B35" s="47" t="s">
        <v>78</v>
      </c>
      <c r="C35" s="6">
        <v>0</v>
      </c>
      <c r="D35" s="6">
        <v>2.6209755280082052</v>
      </c>
      <c r="E35" s="6">
        <v>0</v>
      </c>
      <c r="F35" s="6">
        <v>0</v>
      </c>
      <c r="G35" s="6">
        <v>0</v>
      </c>
      <c r="H35" s="6">
        <v>1456.0342623740521</v>
      </c>
      <c r="I35" s="6">
        <v>0</v>
      </c>
      <c r="J35" s="6">
        <v>9.7080549017435236E-2</v>
      </c>
      <c r="K35" s="6">
        <v>0.29322721877392777</v>
      </c>
      <c r="L35" s="6">
        <v>0</v>
      </c>
      <c r="M35" s="6">
        <v>0</v>
      </c>
      <c r="N35" s="6">
        <v>1459.0455456698514</v>
      </c>
      <c r="O35" s="73" t="s">
        <v>115</v>
      </c>
    </row>
  </sheetData>
  <sheetProtection selectLockedCells="1"/>
  <sortState xmlns:xlrd2="http://schemas.microsoft.com/office/spreadsheetml/2017/richdata2" ref="A10:N27">
    <sortCondition ref="A10:A27"/>
  </sortState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183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FD0E4-4C8F-4EDC-9F40-0ABC66297E76}">
  <sheetPr>
    <tabColor theme="8"/>
    <pageSetUpPr fitToPage="1"/>
  </sheetPr>
  <dimension ref="A1:Y35"/>
  <sheetViews>
    <sheetView showGridLines="0" zoomScaleNormal="100" workbookViewId="0">
      <selection activeCell="U26" sqref="U26"/>
    </sheetView>
  </sheetViews>
  <sheetFormatPr baseColWidth="10" defaultColWidth="11.3984375" defaultRowHeight="13.15" x14ac:dyDescent="0.4"/>
  <cols>
    <col min="1" max="1" width="5.86328125" style="11" customWidth="1"/>
    <col min="2" max="2" width="4.1328125" style="11" customWidth="1"/>
    <col min="3" max="3" width="1.86328125" style="11" customWidth="1"/>
    <col min="4" max="4" width="14" style="11" customWidth="1"/>
    <col min="5" max="5" width="1.86328125" style="11" customWidth="1"/>
    <col min="6" max="6" width="14" style="11" customWidth="1"/>
    <col min="7" max="7" width="1.86328125" style="11" customWidth="1"/>
    <col min="8" max="8" width="14" style="11" customWidth="1"/>
    <col min="9" max="9" width="1.86328125" style="11" customWidth="1"/>
    <col min="10" max="10" width="14" style="11" customWidth="1"/>
    <col min="11" max="11" width="1.86328125" style="11" customWidth="1"/>
    <col min="12" max="12" width="14" style="11" customWidth="1"/>
    <col min="13" max="13" width="3.1328125" style="11" customWidth="1"/>
    <col min="14" max="14" width="1.3984375" style="11" customWidth="1"/>
    <col min="15" max="15" width="15.1328125" style="11" customWidth="1"/>
    <col min="16" max="16" width="2.59765625" style="10" customWidth="1"/>
    <col min="17" max="19" width="11.86328125" style="10" customWidth="1"/>
    <col min="20" max="20" width="4" style="10" customWidth="1"/>
    <col min="21" max="22" width="11.86328125" style="10" customWidth="1"/>
    <col min="23" max="23" width="19.1328125" style="10" customWidth="1"/>
    <col min="24" max="24" width="2.59765625" style="10" customWidth="1"/>
    <col min="25" max="16384" width="11.3984375" style="10"/>
  </cols>
  <sheetData>
    <row r="1" spans="1:25" ht="20.25" customHeight="1" x14ac:dyDescent="0.4">
      <c r="O1" s="19"/>
    </row>
    <row r="2" spans="1:25" ht="20.25" customHeight="1" x14ac:dyDescent="0.4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O2" s="19"/>
    </row>
    <row r="3" spans="1:25" s="15" customFormat="1" ht="18.75" customHeight="1" x14ac:dyDescent="0.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4"/>
      <c r="N3" s="14"/>
      <c r="O3" s="19"/>
      <c r="P3" s="10"/>
      <c r="Q3" s="10"/>
      <c r="R3" s="10"/>
      <c r="S3" s="10"/>
      <c r="T3" s="10"/>
      <c r="U3" s="10"/>
      <c r="V3" s="10"/>
      <c r="W3" s="10"/>
      <c r="X3" s="10"/>
      <c r="Y3" s="10"/>
    </row>
    <row r="4" spans="1:25" s="15" customFormat="1" ht="15.95" customHeight="1" x14ac:dyDescent="0.4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4"/>
      <c r="M4" s="14"/>
      <c r="N4" s="14"/>
      <c r="O4" s="19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spans="1:25" ht="7.5" customHeight="1" x14ac:dyDescent="0.4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25" ht="16.5" customHeight="1" x14ac:dyDescent="0.4">
      <c r="B6" s="18"/>
      <c r="O6" s="23"/>
    </row>
    <row r="7" spans="1:25" ht="16.5" customHeight="1" x14ac:dyDescent="0.4">
      <c r="B7" s="18"/>
      <c r="O7" s="23"/>
    </row>
    <row r="8" spans="1:25" ht="16.5" customHeight="1" x14ac:dyDescent="0.4">
      <c r="B8" s="18"/>
      <c r="O8" s="23"/>
    </row>
    <row r="9" spans="1:25" ht="16.5" customHeight="1" x14ac:dyDescent="0.4">
      <c r="B9" s="18"/>
    </row>
    <row r="10" spans="1:25" ht="16.5" customHeight="1" x14ac:dyDescent="0.4">
      <c r="B10" s="28"/>
    </row>
    <row r="11" spans="1:25" ht="16.5" customHeight="1" x14ac:dyDescent="0.4">
      <c r="B11" s="28"/>
    </row>
    <row r="12" spans="1:25" ht="16.5" customHeight="1" x14ac:dyDescent="0.4">
      <c r="B12" s="28"/>
    </row>
    <row r="13" spans="1:25" ht="17.25" customHeight="1" x14ac:dyDescent="0.4">
      <c r="B13" s="28"/>
    </row>
    <row r="14" spans="1:25" ht="16.5" customHeight="1" x14ac:dyDescent="0.4">
      <c r="B14" s="28"/>
    </row>
    <row r="15" spans="1:25" ht="16.5" customHeight="1" x14ac:dyDescent="0.4">
      <c r="B15" s="28"/>
    </row>
    <row r="16" spans="1:25" ht="16.5" customHeight="1" x14ac:dyDescent="0.4">
      <c r="B16" s="28"/>
    </row>
    <row r="17" spans="1:14" ht="16.5" customHeight="1" x14ac:dyDescent="0.4">
      <c r="A17" s="19"/>
      <c r="B17" s="2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</row>
    <row r="18" spans="1:14" ht="22.5" customHeight="1" x14ac:dyDescent="0.4">
      <c r="A18" s="19"/>
      <c r="B18" s="2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</row>
    <row r="19" spans="1:14" ht="87" customHeight="1" x14ac:dyDescent="0.4">
      <c r="A19" s="20"/>
      <c r="B19" s="3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19"/>
    </row>
    <row r="20" spans="1:14" ht="9" customHeight="1" x14ac:dyDescent="0.4">
      <c r="A20" s="20"/>
      <c r="B20" s="30"/>
      <c r="C20" s="20"/>
      <c r="D20" s="112"/>
      <c r="E20" s="20"/>
      <c r="F20" s="112"/>
      <c r="G20" s="20"/>
      <c r="H20" s="112"/>
      <c r="I20" s="20"/>
      <c r="J20" s="112"/>
      <c r="K20" s="20"/>
      <c r="L20" s="112"/>
      <c r="M20" s="20"/>
      <c r="N20" s="19"/>
    </row>
    <row r="21" spans="1:14" ht="11.25" customHeight="1" x14ac:dyDescent="0.4">
      <c r="A21" s="20"/>
      <c r="B21" s="30"/>
      <c r="C21" s="20"/>
      <c r="D21" s="112"/>
      <c r="E21" s="20"/>
      <c r="F21" s="112"/>
      <c r="G21" s="20"/>
      <c r="H21" s="112"/>
      <c r="I21" s="20"/>
      <c r="J21" s="112"/>
      <c r="K21" s="20"/>
      <c r="L21" s="112"/>
      <c r="M21" s="20"/>
      <c r="N21" s="19"/>
    </row>
    <row r="22" spans="1:14" ht="3.75" customHeight="1" x14ac:dyDescent="0.4">
      <c r="A22" s="20"/>
      <c r="B22" s="30"/>
      <c r="C22" s="20"/>
      <c r="D22" s="27"/>
      <c r="E22" s="20"/>
      <c r="F22" s="27"/>
      <c r="G22" s="20"/>
      <c r="H22" s="27"/>
      <c r="I22" s="20"/>
      <c r="J22" s="27"/>
      <c r="K22" s="20"/>
      <c r="L22" s="27"/>
      <c r="M22" s="20"/>
      <c r="N22" s="19"/>
    </row>
    <row r="23" spans="1:14" ht="9" customHeight="1" x14ac:dyDescent="0.4">
      <c r="A23" s="20"/>
      <c r="B23" s="30"/>
      <c r="C23" s="20"/>
      <c r="D23" s="112"/>
      <c r="E23" s="20"/>
      <c r="F23" s="112"/>
      <c r="G23" s="20"/>
      <c r="H23" s="112"/>
      <c r="I23" s="20"/>
      <c r="J23" s="112"/>
      <c r="K23" s="20"/>
      <c r="L23" s="112"/>
      <c r="M23" s="20"/>
      <c r="N23" s="19"/>
    </row>
    <row r="24" spans="1:14" ht="9" customHeight="1" x14ac:dyDescent="0.4">
      <c r="A24" s="20"/>
      <c r="B24" s="30"/>
      <c r="C24" s="20"/>
      <c r="D24" s="112"/>
      <c r="E24" s="20"/>
      <c r="F24" s="112"/>
      <c r="G24" s="20"/>
      <c r="H24" s="112"/>
      <c r="I24" s="20"/>
      <c r="J24" s="112"/>
      <c r="K24" s="20"/>
      <c r="L24" s="112"/>
      <c r="M24" s="20"/>
      <c r="N24" s="19"/>
    </row>
    <row r="25" spans="1:14" ht="16.5" customHeight="1" x14ac:dyDescent="0.4">
      <c r="A25" s="19"/>
      <c r="B25" s="29"/>
      <c r="C25" s="21"/>
      <c r="D25" s="21"/>
      <c r="E25" s="21"/>
      <c r="F25" s="21"/>
      <c r="G25" s="21"/>
      <c r="H25" s="21"/>
      <c r="I25" s="21"/>
      <c r="J25" s="21"/>
      <c r="K25" s="21"/>
      <c r="L25" s="19"/>
      <c r="M25" s="19"/>
      <c r="N25" s="19"/>
    </row>
    <row r="26" spans="1:14" ht="21.75" customHeight="1" x14ac:dyDescent="0.4">
      <c r="A26" s="19"/>
      <c r="B26" s="31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ht="6.75" customHeight="1" x14ac:dyDescent="0.4">
      <c r="B27" s="32"/>
    </row>
    <row r="28" spans="1:14" ht="6" customHeight="1" x14ac:dyDescent="0.4">
      <c r="A28" s="22"/>
      <c r="B28" s="33"/>
      <c r="C28" s="22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</row>
    <row r="29" spans="1:14" ht="4.5" customHeight="1" x14ac:dyDescent="0.4">
      <c r="A29" s="22"/>
      <c r="B29" s="33"/>
      <c r="C29" s="22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</row>
    <row r="30" spans="1:14" ht="6" customHeight="1" x14ac:dyDescent="0.4">
      <c r="A30" s="22"/>
      <c r="B30" s="33"/>
      <c r="C30" s="22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</row>
    <row r="31" spans="1:14" ht="6.75" customHeight="1" x14ac:dyDescent="0.4">
      <c r="B31" s="32"/>
    </row>
    <row r="32" spans="1:14" ht="4.5" customHeight="1" x14ac:dyDescent="0.4">
      <c r="B32" s="32"/>
      <c r="G32" s="24"/>
      <c r="H32" s="24"/>
      <c r="I32" s="24"/>
      <c r="J32" s="24"/>
      <c r="K32" s="24"/>
    </row>
    <row r="33" spans="1:11" ht="18" customHeight="1" x14ac:dyDescent="0.4">
      <c r="A33" s="25"/>
      <c r="B33" s="34"/>
      <c r="C33" s="25"/>
      <c r="D33" s="25"/>
      <c r="E33" s="25"/>
      <c r="F33" s="24"/>
      <c r="G33" s="24"/>
      <c r="H33" s="24"/>
      <c r="I33" s="24"/>
      <c r="J33" s="24"/>
      <c r="K33" s="24"/>
    </row>
    <row r="34" spans="1:11" x14ac:dyDescent="0.4">
      <c r="A34" s="25"/>
      <c r="B34" s="25"/>
      <c r="C34" s="25"/>
      <c r="D34" s="25"/>
      <c r="E34" s="25"/>
      <c r="F34" s="24"/>
      <c r="G34" s="24"/>
      <c r="H34" s="24"/>
      <c r="I34" s="24"/>
      <c r="J34" s="24"/>
      <c r="K34" s="24"/>
    </row>
    <row r="35" spans="1:11" x14ac:dyDescent="0.4">
      <c r="A35" s="25"/>
      <c r="B35" s="25"/>
      <c r="C35" s="25"/>
      <c r="D35" s="25"/>
      <c r="E35" s="25"/>
      <c r="F35" s="24"/>
      <c r="G35" s="24"/>
      <c r="H35" s="24"/>
      <c r="I35" s="24"/>
      <c r="J35" s="24"/>
      <c r="K35" s="24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56B5C-FD3B-443A-B744-7A46DD269EC0}">
  <sheetPr>
    <tabColor theme="3"/>
  </sheetPr>
  <dimension ref="A1:Y35"/>
  <sheetViews>
    <sheetView showGridLines="0" topLeftCell="A13" zoomScale="115" zoomScaleNormal="115" workbookViewId="0">
      <selection activeCell="A9" sqref="A9:A27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6" width="14.59765625" style="2" customWidth="1"/>
    <col min="7" max="7" width="23.1328125" style="2" customWidth="1"/>
    <col min="8" max="9" width="14.59765625" style="2" customWidth="1"/>
    <col min="10" max="10" width="16.73046875" style="2" customWidth="1"/>
    <col min="11" max="11" width="14.59765625" style="2" customWidth="1"/>
    <col min="12" max="12" width="17.59765625" style="1" customWidth="1"/>
    <col min="13" max="13" width="17.265625" style="1" customWidth="1"/>
    <col min="14" max="14" width="14.59765625" style="1" customWidth="1"/>
    <col min="15" max="15" width="72.86328125" style="2" customWidth="1"/>
    <col min="16" max="16384" width="11.3984375" style="2"/>
  </cols>
  <sheetData>
    <row r="1" spans="1:25" ht="15.95" customHeight="1" x14ac:dyDescent="0.35">
      <c r="A1" s="8" t="s">
        <v>1</v>
      </c>
      <c r="B1" s="110" t="s">
        <v>22</v>
      </c>
      <c r="C1" s="111"/>
      <c r="D1" s="111"/>
      <c r="E1" s="111"/>
      <c r="F1" s="111"/>
      <c r="G1" s="111"/>
      <c r="H1" s="111"/>
      <c r="I1" s="111"/>
      <c r="J1" s="111"/>
      <c r="K1" s="111"/>
    </row>
    <row r="2" spans="1:25" ht="15.95" customHeight="1" x14ac:dyDescent="0.35">
      <c r="A2" s="8" t="s">
        <v>2</v>
      </c>
      <c r="B2" s="110" t="s">
        <v>61</v>
      </c>
      <c r="C2" s="111"/>
      <c r="D2" s="111"/>
      <c r="E2" s="111"/>
      <c r="F2" s="111"/>
      <c r="G2" s="111"/>
      <c r="H2" s="111"/>
      <c r="I2" s="111"/>
      <c r="J2" s="111"/>
      <c r="K2" s="111"/>
    </row>
    <row r="3" spans="1:25" ht="15.95" customHeight="1" x14ac:dyDescent="0.35">
      <c r="A3" s="8" t="s">
        <v>0</v>
      </c>
      <c r="B3" s="110" t="s">
        <v>5</v>
      </c>
      <c r="C3" s="111"/>
      <c r="D3" s="111"/>
      <c r="E3" s="111"/>
      <c r="F3" s="111"/>
      <c r="G3" s="111"/>
      <c r="H3" s="111"/>
      <c r="I3" s="111"/>
      <c r="J3" s="111"/>
      <c r="K3" s="111"/>
      <c r="Y3" s="2" t="str">
        <f>"Quelle: "&amp;'Daten AP'!B3</f>
        <v>Quelle: Quellenangabe</v>
      </c>
    </row>
    <row r="4" spans="1:25" x14ac:dyDescent="0.35">
      <c r="A4" s="8" t="s">
        <v>3</v>
      </c>
      <c r="B4" s="110" t="s">
        <v>4</v>
      </c>
      <c r="C4" s="111"/>
      <c r="D4" s="111"/>
      <c r="E4" s="111"/>
      <c r="F4" s="111"/>
      <c r="G4" s="111"/>
      <c r="H4" s="111"/>
      <c r="I4" s="111"/>
      <c r="J4" s="111"/>
      <c r="K4" s="111"/>
    </row>
    <row r="5" spans="1:25" x14ac:dyDescent="0.35">
      <c r="A5" s="8" t="s">
        <v>6</v>
      </c>
      <c r="B5" s="110" t="s">
        <v>80</v>
      </c>
      <c r="C5" s="111"/>
      <c r="D5" s="111"/>
      <c r="E5" s="111"/>
      <c r="F5" s="111"/>
      <c r="G5" s="111"/>
      <c r="H5" s="111"/>
      <c r="I5" s="111"/>
      <c r="J5" s="111"/>
      <c r="K5" s="111"/>
      <c r="L5" s="2"/>
    </row>
    <row r="6" spans="1:25" x14ac:dyDescent="0.35">
      <c r="A6" s="9" t="s">
        <v>7</v>
      </c>
      <c r="B6" s="108" t="s">
        <v>16</v>
      </c>
      <c r="C6" s="109"/>
      <c r="D6" s="109"/>
      <c r="E6" s="109"/>
      <c r="F6" s="109"/>
      <c r="G6" s="109"/>
      <c r="H6" s="109"/>
      <c r="I6" s="109"/>
      <c r="J6" s="109"/>
      <c r="K6" s="109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35">
      <c r="A9" s="60" t="s">
        <v>88</v>
      </c>
      <c r="B9" s="63" t="s">
        <v>15</v>
      </c>
      <c r="C9" s="64" t="s">
        <v>8</v>
      </c>
      <c r="D9" s="64" t="s">
        <v>17</v>
      </c>
      <c r="E9" s="64" t="s">
        <v>18</v>
      </c>
      <c r="F9" s="64" t="s">
        <v>14</v>
      </c>
      <c r="G9" s="64" t="s">
        <v>10</v>
      </c>
      <c r="H9" s="64" t="s">
        <v>19</v>
      </c>
      <c r="I9" s="64" t="s">
        <v>20</v>
      </c>
      <c r="J9" s="65" t="s">
        <v>21</v>
      </c>
      <c r="K9" s="64" t="s">
        <v>9</v>
      </c>
      <c r="L9" s="64" t="s">
        <v>11</v>
      </c>
      <c r="M9" s="65" t="s">
        <v>12</v>
      </c>
      <c r="N9" s="65" t="s">
        <v>13</v>
      </c>
      <c r="O9" s="66" t="s">
        <v>89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x14ac:dyDescent="0.35">
      <c r="A10" s="61">
        <v>1</v>
      </c>
      <c r="B10" s="67">
        <v>56</v>
      </c>
      <c r="C10" s="68">
        <v>0</v>
      </c>
      <c r="D10" s="68">
        <v>20.245971392872111</v>
      </c>
      <c r="E10" s="68">
        <v>0</v>
      </c>
      <c r="F10" s="68">
        <v>0</v>
      </c>
      <c r="G10" s="68">
        <v>0</v>
      </c>
      <c r="H10" s="68">
        <v>55.551101509642791</v>
      </c>
      <c r="I10" s="68">
        <v>0</v>
      </c>
      <c r="J10" s="68">
        <v>2.9228141526036473E-3</v>
      </c>
      <c r="K10" s="68">
        <v>0.10621316653456823</v>
      </c>
      <c r="L10" s="68">
        <v>0</v>
      </c>
      <c r="M10" s="68">
        <v>0</v>
      </c>
      <c r="N10" s="68">
        <v>75.906208883202069</v>
      </c>
      <c r="O10" s="69" t="s">
        <v>90</v>
      </c>
    </row>
    <row r="11" spans="1:25" x14ac:dyDescent="0.35">
      <c r="A11" s="62">
        <v>2</v>
      </c>
      <c r="B11" s="67">
        <v>55</v>
      </c>
      <c r="C11" s="68">
        <v>0</v>
      </c>
      <c r="D11" s="68">
        <v>25.30931056856641</v>
      </c>
      <c r="E11" s="68">
        <v>0</v>
      </c>
      <c r="F11" s="68">
        <v>0</v>
      </c>
      <c r="G11" s="68">
        <v>0</v>
      </c>
      <c r="H11" s="68">
        <v>51.800280029058612</v>
      </c>
      <c r="I11" s="68">
        <v>0</v>
      </c>
      <c r="J11" s="68">
        <v>2.8408366251304051E-3</v>
      </c>
      <c r="K11" s="68">
        <v>1.2013945486051052</v>
      </c>
      <c r="L11" s="68">
        <v>0</v>
      </c>
      <c r="M11" s="68">
        <v>0</v>
      </c>
      <c r="N11" s="68">
        <v>78.313825982855249</v>
      </c>
      <c r="O11" s="69" t="s">
        <v>91</v>
      </c>
    </row>
    <row r="12" spans="1:25" x14ac:dyDescent="0.35">
      <c r="A12" s="62">
        <v>3</v>
      </c>
      <c r="B12" s="67">
        <v>54</v>
      </c>
      <c r="C12" s="68">
        <v>0.21393449545423165</v>
      </c>
      <c r="D12" s="68">
        <v>29.345040813824937</v>
      </c>
      <c r="E12" s="68">
        <v>0.15274551464924471</v>
      </c>
      <c r="F12" s="68">
        <v>0</v>
      </c>
      <c r="G12" s="68">
        <v>0</v>
      </c>
      <c r="H12" s="68">
        <v>624.14523385533948</v>
      </c>
      <c r="I12" s="68">
        <v>22.258873124515972</v>
      </c>
      <c r="J12" s="68">
        <v>3.4823837806720888E-2</v>
      </c>
      <c r="K12" s="68">
        <v>11.011812042407582</v>
      </c>
      <c r="L12" s="68">
        <v>0</v>
      </c>
      <c r="M12" s="68">
        <v>0.21915031574627417</v>
      </c>
      <c r="N12" s="68">
        <v>687.38161399974433</v>
      </c>
      <c r="O12" s="69" t="s">
        <v>92</v>
      </c>
    </row>
    <row r="13" spans="1:25" x14ac:dyDescent="0.35">
      <c r="A13" s="62">
        <v>4</v>
      </c>
      <c r="B13" s="67">
        <v>53</v>
      </c>
      <c r="C13" s="68">
        <v>0.21393449545423165</v>
      </c>
      <c r="D13" s="68">
        <v>29.345040813824937</v>
      </c>
      <c r="E13" s="68">
        <v>0.15274551464924471</v>
      </c>
      <c r="F13" s="68">
        <v>0</v>
      </c>
      <c r="G13" s="68">
        <v>0</v>
      </c>
      <c r="H13" s="68">
        <v>59.035016412330485</v>
      </c>
      <c r="I13" s="68">
        <v>15.869294382357682</v>
      </c>
      <c r="J13" s="68">
        <v>3.2938260599400635E-3</v>
      </c>
      <c r="K13" s="68">
        <v>11.011812042407582</v>
      </c>
      <c r="L13" s="68">
        <v>0</v>
      </c>
      <c r="M13" s="68">
        <v>0.21915031574627417</v>
      </c>
      <c r="N13" s="68">
        <v>115.85028780283038</v>
      </c>
      <c r="O13" s="69" t="s">
        <v>93</v>
      </c>
    </row>
    <row r="14" spans="1:25" x14ac:dyDescent="0.35">
      <c r="A14" s="62">
        <v>5</v>
      </c>
      <c r="B14" s="67">
        <v>52</v>
      </c>
      <c r="C14" s="68">
        <v>0.21599809536955772</v>
      </c>
      <c r="D14" s="68">
        <v>29.628101400244507</v>
      </c>
      <c r="E14" s="68">
        <v>15.010921696889742</v>
      </c>
      <c r="F14" s="68">
        <v>0</v>
      </c>
      <c r="G14" s="68">
        <v>0</v>
      </c>
      <c r="H14" s="68">
        <v>49.539277810415904</v>
      </c>
      <c r="I14" s="68">
        <v>6.338486853370374</v>
      </c>
      <c r="J14" s="68">
        <v>4.0752577410988519E-2</v>
      </c>
      <c r="K14" s="68">
        <v>10.297070702663776</v>
      </c>
      <c r="L14" s="68">
        <v>0</v>
      </c>
      <c r="M14" s="68">
        <v>21.210385473184797</v>
      </c>
      <c r="N14" s="68">
        <v>132.28099460954962</v>
      </c>
      <c r="O14" s="69" t="s">
        <v>94</v>
      </c>
    </row>
    <row r="15" spans="1:25" x14ac:dyDescent="0.35">
      <c r="A15" s="62">
        <v>6</v>
      </c>
      <c r="B15" s="67">
        <v>51</v>
      </c>
      <c r="C15" s="68">
        <v>0.21396612561802836</v>
      </c>
      <c r="D15" s="68">
        <v>29.349379471064818</v>
      </c>
      <c r="E15" s="68">
        <v>14.869708697865507</v>
      </c>
      <c r="F15" s="68">
        <v>0</v>
      </c>
      <c r="G15" s="68">
        <v>0</v>
      </c>
      <c r="H15" s="68">
        <v>49.073244469468399</v>
      </c>
      <c r="I15" s="68">
        <v>6.5961510561051915</v>
      </c>
      <c r="J15" s="68">
        <v>4.0369203638852658E-2</v>
      </c>
      <c r="K15" s="68">
        <v>10.2002025512971</v>
      </c>
      <c r="L15" s="68">
        <v>0</v>
      </c>
      <c r="M15" s="68">
        <v>1.6436273680970561</v>
      </c>
      <c r="N15" s="68">
        <v>111.98664894315493</v>
      </c>
      <c r="O15" s="69" t="s">
        <v>95</v>
      </c>
    </row>
    <row r="16" spans="1:25" x14ac:dyDescent="0.35">
      <c r="A16" s="62">
        <v>7</v>
      </c>
      <c r="B16" s="67">
        <v>50</v>
      </c>
      <c r="C16" s="68">
        <v>0.21396612561802833</v>
      </c>
      <c r="D16" s="68">
        <v>29.349379471064822</v>
      </c>
      <c r="E16" s="68">
        <v>14.86970869786551</v>
      </c>
      <c r="F16" s="68">
        <v>0</v>
      </c>
      <c r="G16" s="68">
        <v>0</v>
      </c>
      <c r="H16" s="68">
        <v>49.073244469468399</v>
      </c>
      <c r="I16" s="68">
        <v>6.2138549617216201</v>
      </c>
      <c r="J16" s="68">
        <v>4.0369203638853414E-2</v>
      </c>
      <c r="K16" s="68">
        <v>10.2002025512971</v>
      </c>
      <c r="L16" s="68">
        <v>24.366438774034609</v>
      </c>
      <c r="M16" s="68">
        <v>0.21915031574627417</v>
      </c>
      <c r="N16" s="68">
        <v>134.54631457045522</v>
      </c>
      <c r="O16" s="69" t="s">
        <v>96</v>
      </c>
    </row>
    <row r="17" spans="1:15" x14ac:dyDescent="0.35">
      <c r="A17" s="62">
        <v>8</v>
      </c>
      <c r="B17" s="67">
        <v>49</v>
      </c>
      <c r="C17" s="68">
        <v>0.21396612561802833</v>
      </c>
      <c r="D17" s="68">
        <v>29.349379471064822</v>
      </c>
      <c r="E17" s="68">
        <v>14.86970869786551</v>
      </c>
      <c r="F17" s="68">
        <v>0</v>
      </c>
      <c r="G17" s="68">
        <v>0</v>
      </c>
      <c r="H17" s="68">
        <v>43.356179614928692</v>
      </c>
      <c r="I17" s="68">
        <v>5.4899368226842009</v>
      </c>
      <c r="J17" s="68">
        <v>2.3777443462994355E-3</v>
      </c>
      <c r="K17" s="68">
        <v>10.2002025512971</v>
      </c>
      <c r="L17" s="68">
        <v>0</v>
      </c>
      <c r="M17" s="68">
        <v>0.21915031574627417</v>
      </c>
      <c r="N17" s="68">
        <v>103.70090134355092</v>
      </c>
      <c r="O17" s="69" t="s">
        <v>97</v>
      </c>
    </row>
    <row r="18" spans="1:15" x14ac:dyDescent="0.35">
      <c r="A18" s="62">
        <v>9</v>
      </c>
      <c r="B18" s="67">
        <v>48</v>
      </c>
      <c r="C18" s="68">
        <v>0.21396612561802833</v>
      </c>
      <c r="D18" s="68">
        <v>29.349379471064822</v>
      </c>
      <c r="E18" s="68">
        <v>14.86970869786551</v>
      </c>
      <c r="F18" s="68">
        <v>0</v>
      </c>
      <c r="G18" s="68">
        <v>0</v>
      </c>
      <c r="H18" s="68">
        <v>280.04257358835883</v>
      </c>
      <c r="I18" s="68">
        <v>34.729703079831488</v>
      </c>
      <c r="J18" s="68">
        <v>1.5004097264244702E-2</v>
      </c>
      <c r="K18" s="68">
        <v>10.2002025512971</v>
      </c>
      <c r="L18" s="68">
        <v>0</v>
      </c>
      <c r="M18" s="68">
        <v>0.21915031574627417</v>
      </c>
      <c r="N18" s="68">
        <v>369.63968792704628</v>
      </c>
      <c r="O18" s="69" t="s">
        <v>98</v>
      </c>
    </row>
    <row r="19" spans="1:15" x14ac:dyDescent="0.35">
      <c r="A19" s="62">
        <v>10</v>
      </c>
      <c r="B19" s="67">
        <v>47</v>
      </c>
      <c r="C19" s="68">
        <v>0.2207268444006236</v>
      </c>
      <c r="D19" s="68">
        <v>30.276736081716997</v>
      </c>
      <c r="E19" s="68">
        <v>4.6523560909910123E-3</v>
      </c>
      <c r="F19" s="68">
        <v>0</v>
      </c>
      <c r="G19" s="68">
        <v>0</v>
      </c>
      <c r="H19" s="68">
        <v>153.69504203990101</v>
      </c>
      <c r="I19" s="68">
        <v>1.8848709445820728</v>
      </c>
      <c r="J19" s="68">
        <v>0.12516920039466808</v>
      </c>
      <c r="K19" s="68">
        <v>11.640975978649028</v>
      </c>
      <c r="L19" s="68">
        <v>0</v>
      </c>
      <c r="M19" s="68">
        <v>35.079675961211201</v>
      </c>
      <c r="N19" s="68">
        <v>232.92784940694662</v>
      </c>
      <c r="O19" s="69" t="s">
        <v>99</v>
      </c>
    </row>
    <row r="20" spans="1:15" x14ac:dyDescent="0.35">
      <c r="A20" s="62">
        <v>11</v>
      </c>
      <c r="B20" s="67">
        <v>46</v>
      </c>
      <c r="C20" s="68">
        <v>0.21395361191798234</v>
      </c>
      <c r="D20" s="68">
        <v>29.347662987532466</v>
      </c>
      <c r="E20" s="68">
        <v>4.509601804810596E-3</v>
      </c>
      <c r="F20" s="68">
        <v>0</v>
      </c>
      <c r="G20" s="68">
        <v>0</v>
      </c>
      <c r="H20" s="68">
        <v>148.87167836480714</v>
      </c>
      <c r="I20" s="68">
        <v>3.6754627600333003</v>
      </c>
      <c r="J20" s="68">
        <v>0.12132817891868782</v>
      </c>
      <c r="K20" s="68">
        <v>11.283762485198393</v>
      </c>
      <c r="L20" s="68">
        <v>0</v>
      </c>
      <c r="M20" s="68">
        <v>2.7393789468284266</v>
      </c>
      <c r="N20" s="68">
        <v>196.25773693704119</v>
      </c>
      <c r="O20" s="69" t="s">
        <v>100</v>
      </c>
    </row>
    <row r="21" spans="1:15" x14ac:dyDescent="0.35">
      <c r="A21" s="62">
        <v>12</v>
      </c>
      <c r="B21" s="67">
        <v>45</v>
      </c>
      <c r="C21" s="68">
        <v>0.21395361191798232</v>
      </c>
      <c r="D21" s="68">
        <v>29.347662987531933</v>
      </c>
      <c r="E21" s="68">
        <v>4.509601804810596E-3</v>
      </c>
      <c r="F21" s="68">
        <v>0</v>
      </c>
      <c r="G21" s="68">
        <v>0</v>
      </c>
      <c r="H21" s="68">
        <v>148.87167836480444</v>
      </c>
      <c r="I21" s="68">
        <v>1.6395786357715321</v>
      </c>
      <c r="J21" s="68">
        <v>0.12132817891868562</v>
      </c>
      <c r="K21" s="68">
        <v>11.283762485198366</v>
      </c>
      <c r="L21" s="68">
        <v>38.808156098071727</v>
      </c>
      <c r="M21" s="68">
        <v>0.21915031574627417</v>
      </c>
      <c r="N21" s="68">
        <v>230.50978027976572</v>
      </c>
      <c r="O21" s="69" t="s">
        <v>101</v>
      </c>
    </row>
    <row r="22" spans="1:15" x14ac:dyDescent="0.35">
      <c r="A22" s="62">
        <v>13</v>
      </c>
      <c r="B22" s="67">
        <v>44</v>
      </c>
      <c r="C22" s="68">
        <v>0.21395361191798232</v>
      </c>
      <c r="D22" s="68">
        <v>29.347662987531933</v>
      </c>
      <c r="E22" s="68">
        <v>4.509601804810596E-3</v>
      </c>
      <c r="F22" s="68">
        <v>0</v>
      </c>
      <c r="G22" s="68">
        <v>0</v>
      </c>
      <c r="H22" s="68">
        <v>276.14297750966335</v>
      </c>
      <c r="I22" s="68">
        <v>3.0412643379603472</v>
      </c>
      <c r="J22" s="68">
        <v>1.5003219757246462E-2</v>
      </c>
      <c r="K22" s="68">
        <v>11.283762485198366</v>
      </c>
      <c r="L22" s="68">
        <v>0</v>
      </c>
      <c r="M22" s="68">
        <v>0.21915031574627417</v>
      </c>
      <c r="N22" s="68">
        <v>320.26828406958037</v>
      </c>
      <c r="O22" s="69" t="s">
        <v>102</v>
      </c>
    </row>
    <row r="23" spans="1:15" x14ac:dyDescent="0.35">
      <c r="A23" s="62">
        <v>14</v>
      </c>
      <c r="B23" s="67">
        <v>43</v>
      </c>
      <c r="C23" s="68">
        <v>0.20784403474206553</v>
      </c>
      <c r="D23" s="68">
        <v>28.509622393837216</v>
      </c>
      <c r="E23" s="68">
        <v>7.4748256927195786</v>
      </c>
      <c r="F23" s="68">
        <v>0</v>
      </c>
      <c r="G23" s="68">
        <v>0</v>
      </c>
      <c r="H23" s="68">
        <v>58.316487058554046</v>
      </c>
      <c r="I23" s="68">
        <v>0.65054287894894525</v>
      </c>
      <c r="J23" s="68">
        <v>3.2000547484545075E-3</v>
      </c>
      <c r="K23" s="68">
        <v>9.9643419947030587</v>
      </c>
      <c r="L23" s="68">
        <v>0</v>
      </c>
      <c r="M23" s="68">
        <v>0.21915031574627417</v>
      </c>
      <c r="N23" s="68">
        <v>105.34601442399965</v>
      </c>
      <c r="O23" s="69" t="s">
        <v>103</v>
      </c>
    </row>
    <row r="24" spans="1:15" x14ac:dyDescent="0.35">
      <c r="A24" s="61">
        <v>15</v>
      </c>
      <c r="B24" s="70">
        <v>60</v>
      </c>
      <c r="C24" s="68">
        <v>0</v>
      </c>
      <c r="D24" s="68">
        <v>0</v>
      </c>
      <c r="E24" s="68">
        <v>7.8029297191200238</v>
      </c>
      <c r="F24" s="68">
        <v>6.7021363996890173</v>
      </c>
      <c r="G24" s="68">
        <v>2.1353524566393034</v>
      </c>
      <c r="H24" s="68">
        <v>0</v>
      </c>
      <c r="I24" s="68">
        <v>32.580047091632871</v>
      </c>
      <c r="J24" s="68">
        <v>0</v>
      </c>
      <c r="K24" s="68">
        <v>0.17416847082440728</v>
      </c>
      <c r="L24" s="68">
        <v>0</v>
      </c>
      <c r="M24" s="68">
        <v>0</v>
      </c>
      <c r="N24" s="68">
        <v>49.394634137905619</v>
      </c>
      <c r="O24" s="69" t="s">
        <v>104</v>
      </c>
    </row>
    <row r="25" spans="1:15" x14ac:dyDescent="0.35">
      <c r="A25" s="61">
        <v>16</v>
      </c>
      <c r="B25" s="70">
        <v>59</v>
      </c>
      <c r="C25" s="68">
        <v>0</v>
      </c>
      <c r="D25" s="68">
        <v>0</v>
      </c>
      <c r="E25" s="68">
        <v>7.8029297191200238</v>
      </c>
      <c r="F25" s="68">
        <v>6.4746750347858111</v>
      </c>
      <c r="G25" s="68">
        <v>2.1162853667619435</v>
      </c>
      <c r="H25" s="68">
        <v>0</v>
      </c>
      <c r="I25" s="68">
        <v>26.799300521989323</v>
      </c>
      <c r="J25" s="68">
        <v>1.7030093033468703E-3</v>
      </c>
      <c r="K25" s="68">
        <v>0.18002200563464216</v>
      </c>
      <c r="L25" s="68">
        <v>0</v>
      </c>
      <c r="M25" s="68">
        <v>0</v>
      </c>
      <c r="N25" s="68">
        <v>43.374915657595089</v>
      </c>
      <c r="O25" s="69" t="s">
        <v>105</v>
      </c>
    </row>
    <row r="26" spans="1:15" x14ac:dyDescent="0.35">
      <c r="A26" s="61">
        <v>17</v>
      </c>
      <c r="B26" s="67">
        <v>58</v>
      </c>
      <c r="C26" s="68">
        <v>0</v>
      </c>
      <c r="D26" s="68">
        <v>0</v>
      </c>
      <c r="E26" s="68">
        <v>7.2462878283504439</v>
      </c>
      <c r="F26" s="68">
        <v>10.372095684559818</v>
      </c>
      <c r="G26" s="68">
        <v>57.261205467985825</v>
      </c>
      <c r="H26" s="68">
        <v>0</v>
      </c>
      <c r="I26" s="68">
        <v>229.78983346943005</v>
      </c>
      <c r="J26" s="68">
        <v>0</v>
      </c>
      <c r="K26" s="68">
        <v>0.24742681176926809</v>
      </c>
      <c r="L26" s="68">
        <v>0</v>
      </c>
      <c r="M26" s="68">
        <v>0.17270707482457257</v>
      </c>
      <c r="N26" s="68">
        <v>305.08955633692</v>
      </c>
      <c r="O26" s="69" t="s">
        <v>106</v>
      </c>
    </row>
    <row r="27" spans="1:15" x14ac:dyDescent="0.35">
      <c r="A27" s="61">
        <v>18</v>
      </c>
      <c r="B27" s="67">
        <v>57</v>
      </c>
      <c r="C27" s="68">
        <v>0</v>
      </c>
      <c r="D27" s="68">
        <v>0</v>
      </c>
      <c r="E27" s="68">
        <v>7.8029297191200238</v>
      </c>
      <c r="F27" s="68">
        <v>9.4610457774243759</v>
      </c>
      <c r="G27" s="68">
        <v>2.3666131094289131</v>
      </c>
      <c r="H27" s="68">
        <v>0</v>
      </c>
      <c r="I27" s="68">
        <v>174.92967402388152</v>
      </c>
      <c r="J27" s="68">
        <v>0</v>
      </c>
      <c r="K27" s="68">
        <v>0.23261824402166265</v>
      </c>
      <c r="L27" s="68">
        <v>0</v>
      </c>
      <c r="M27" s="68">
        <v>0</v>
      </c>
      <c r="N27" s="68">
        <v>194.7928808738765</v>
      </c>
      <c r="O27" s="72" t="s">
        <v>107</v>
      </c>
    </row>
    <row r="28" spans="1:15" x14ac:dyDescent="0.35">
      <c r="B28" s="47" t="s">
        <v>69</v>
      </c>
      <c r="C28" s="6">
        <v>0</v>
      </c>
      <c r="D28" s="6">
        <v>25.309310568566385</v>
      </c>
      <c r="E28" s="6">
        <v>0</v>
      </c>
      <c r="F28" s="6">
        <v>0</v>
      </c>
      <c r="G28" s="6">
        <v>0</v>
      </c>
      <c r="H28" s="6">
        <v>547.65628701944411</v>
      </c>
      <c r="I28" s="6">
        <v>0</v>
      </c>
      <c r="J28" s="6">
        <v>3.0034626015052465E-2</v>
      </c>
      <c r="K28" s="6">
        <v>1.2013945486051052</v>
      </c>
      <c r="L28" s="6">
        <v>0</v>
      </c>
      <c r="M28" s="6">
        <v>0</v>
      </c>
      <c r="N28" s="6">
        <v>574.19702676263068</v>
      </c>
      <c r="O28" s="73" t="s">
        <v>108</v>
      </c>
    </row>
    <row r="29" spans="1:15" x14ac:dyDescent="0.35">
      <c r="B29" s="48" t="s">
        <v>70</v>
      </c>
      <c r="C29" s="7">
        <v>0</v>
      </c>
      <c r="D29" s="7">
        <v>25.309310568566385</v>
      </c>
      <c r="E29" s="7">
        <v>0</v>
      </c>
      <c r="F29" s="7">
        <v>0</v>
      </c>
      <c r="G29" s="7">
        <v>0</v>
      </c>
      <c r="H29" s="7">
        <v>236.50249628685501</v>
      </c>
      <c r="I29" s="7">
        <v>0</v>
      </c>
      <c r="J29" s="7">
        <v>1.2938703432065445E-2</v>
      </c>
      <c r="K29" s="7">
        <v>1.2013945486051052</v>
      </c>
      <c r="L29" s="7">
        <v>0</v>
      </c>
      <c r="M29" s="7">
        <v>0</v>
      </c>
      <c r="N29" s="7">
        <v>263.0261401074585</v>
      </c>
      <c r="O29" s="73" t="s">
        <v>109</v>
      </c>
    </row>
    <row r="30" spans="1:15" x14ac:dyDescent="0.35">
      <c r="B30" s="47" t="s">
        <v>75</v>
      </c>
      <c r="C30" s="6">
        <v>0</v>
      </c>
      <c r="D30" s="6">
        <v>24.466274375653871</v>
      </c>
      <c r="E30" s="6">
        <v>0</v>
      </c>
      <c r="F30" s="6">
        <v>0</v>
      </c>
      <c r="G30" s="6">
        <v>0</v>
      </c>
      <c r="H30" s="6">
        <v>174.11758278898134</v>
      </c>
      <c r="I30" s="6">
        <v>0</v>
      </c>
      <c r="J30" s="6">
        <v>1.1295355830686785E-2</v>
      </c>
      <c r="K30" s="6">
        <v>1.2013945486051052</v>
      </c>
      <c r="L30" s="6">
        <v>0</v>
      </c>
      <c r="M30" s="6">
        <v>0</v>
      </c>
      <c r="N30" s="6">
        <v>199.79654706907101</v>
      </c>
      <c r="O30" s="73" t="s">
        <v>110</v>
      </c>
    </row>
    <row r="31" spans="1:15" x14ac:dyDescent="0.35">
      <c r="B31" s="48" t="s">
        <v>76</v>
      </c>
      <c r="C31" s="7">
        <v>0</v>
      </c>
      <c r="D31" s="7">
        <v>24.466274375653871</v>
      </c>
      <c r="E31" s="7">
        <v>0</v>
      </c>
      <c r="F31" s="7">
        <v>0</v>
      </c>
      <c r="G31" s="7">
        <v>0</v>
      </c>
      <c r="H31" s="7">
        <v>92.715543967218565</v>
      </c>
      <c r="I31" s="7">
        <v>0</v>
      </c>
      <c r="J31" s="7">
        <v>5.9968377209514041E-3</v>
      </c>
      <c r="K31" s="7">
        <v>1.2013945486051052</v>
      </c>
      <c r="L31" s="7">
        <v>0</v>
      </c>
      <c r="M31" s="7">
        <v>0</v>
      </c>
      <c r="N31" s="7">
        <v>118.3892097291985</v>
      </c>
      <c r="O31" s="73" t="s">
        <v>111</v>
      </c>
    </row>
    <row r="32" spans="1:15" x14ac:dyDescent="0.35">
      <c r="B32" s="47" t="s">
        <v>71</v>
      </c>
      <c r="C32" s="6">
        <v>0</v>
      </c>
      <c r="D32" s="6">
        <v>20.245971392872118</v>
      </c>
      <c r="E32" s="6">
        <v>0</v>
      </c>
      <c r="F32" s="6">
        <v>0</v>
      </c>
      <c r="G32" s="6">
        <v>0</v>
      </c>
      <c r="H32" s="6">
        <v>587.31168973497347</v>
      </c>
      <c r="I32" s="6">
        <v>0</v>
      </c>
      <c r="J32" s="6">
        <v>3.0901329984410243E-2</v>
      </c>
      <c r="K32" s="6">
        <v>0.10621316653456823</v>
      </c>
      <c r="L32" s="6">
        <v>0</v>
      </c>
      <c r="M32" s="6">
        <v>0</v>
      </c>
      <c r="N32" s="6">
        <v>607.69477562436452</v>
      </c>
      <c r="O32" s="73" t="s">
        <v>112</v>
      </c>
    </row>
    <row r="33" spans="2:15" x14ac:dyDescent="0.35">
      <c r="B33" s="48" t="s">
        <v>72</v>
      </c>
      <c r="C33" s="7">
        <v>0</v>
      </c>
      <c r="D33" s="7">
        <v>20.245971392872118</v>
      </c>
      <c r="E33" s="7">
        <v>0</v>
      </c>
      <c r="F33" s="7">
        <v>0</v>
      </c>
      <c r="G33" s="7">
        <v>0</v>
      </c>
      <c r="H33" s="7">
        <v>253.67220893669258</v>
      </c>
      <c r="I33" s="7">
        <v>0</v>
      </c>
      <c r="J33" s="7">
        <v>1.3312073393867365E-2</v>
      </c>
      <c r="K33" s="7">
        <v>0.10621316653456823</v>
      </c>
      <c r="L33" s="7">
        <v>0</v>
      </c>
      <c r="M33" s="7">
        <v>0</v>
      </c>
      <c r="N33" s="7">
        <v>274.03770556949314</v>
      </c>
      <c r="O33" s="73" t="s">
        <v>113</v>
      </c>
    </row>
    <row r="34" spans="2:15" x14ac:dyDescent="0.35">
      <c r="B34" s="49" t="s">
        <v>77</v>
      </c>
      <c r="C34" s="6">
        <v>0</v>
      </c>
      <c r="D34" s="6">
        <v>8.3092483615563406</v>
      </c>
      <c r="E34" s="6">
        <v>0</v>
      </c>
      <c r="F34" s="6">
        <v>0</v>
      </c>
      <c r="G34" s="6">
        <v>0</v>
      </c>
      <c r="H34" s="6">
        <v>174.25491028365047</v>
      </c>
      <c r="I34" s="6">
        <v>0</v>
      </c>
      <c r="J34" s="6">
        <v>1.1621303945667757E-2</v>
      </c>
      <c r="K34" s="6">
        <v>0.10621316653456823</v>
      </c>
      <c r="L34" s="6">
        <v>0</v>
      </c>
      <c r="M34" s="6">
        <v>0</v>
      </c>
      <c r="N34" s="6">
        <v>182.68199311568705</v>
      </c>
      <c r="O34" s="73" t="s">
        <v>114</v>
      </c>
    </row>
    <row r="35" spans="2:15" x14ac:dyDescent="0.35">
      <c r="B35" s="47" t="s">
        <v>78</v>
      </c>
      <c r="C35" s="6">
        <v>0</v>
      </c>
      <c r="D35" s="6">
        <v>8.3092483615563406</v>
      </c>
      <c r="E35" s="6">
        <v>0</v>
      </c>
      <c r="F35" s="6">
        <v>0</v>
      </c>
      <c r="G35" s="6">
        <v>0</v>
      </c>
      <c r="H35" s="6">
        <v>92.788885882682266</v>
      </c>
      <c r="I35" s="6">
        <v>0</v>
      </c>
      <c r="J35" s="6">
        <v>6.1698874564060343E-3</v>
      </c>
      <c r="K35" s="6">
        <v>0.10621316653456823</v>
      </c>
      <c r="L35" s="6">
        <v>0</v>
      </c>
      <c r="M35" s="6">
        <v>0</v>
      </c>
      <c r="N35" s="6">
        <v>101.21051729822959</v>
      </c>
      <c r="O35" s="73" t="s">
        <v>115</v>
      </c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P9:Y9">
    <cfRule type="cellIs" dxfId="164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F7782-6445-498F-AB46-A6CE54B618B8}">
  <sheetPr>
    <tabColor theme="8"/>
    <pageSetUpPr fitToPage="1"/>
  </sheetPr>
  <dimension ref="A1:Y35"/>
  <sheetViews>
    <sheetView showGridLines="0" zoomScaleNormal="100" workbookViewId="0">
      <selection activeCell="U26" sqref="U26"/>
    </sheetView>
  </sheetViews>
  <sheetFormatPr baseColWidth="10" defaultColWidth="11.3984375" defaultRowHeight="13.15" x14ac:dyDescent="0.4"/>
  <cols>
    <col min="1" max="1" width="5.86328125" style="11" customWidth="1"/>
    <col min="2" max="2" width="4.1328125" style="11" customWidth="1"/>
    <col min="3" max="3" width="1.86328125" style="11" customWidth="1"/>
    <col min="4" max="4" width="14" style="11" customWidth="1"/>
    <col min="5" max="5" width="1.86328125" style="11" customWidth="1"/>
    <col min="6" max="6" width="14" style="11" customWidth="1"/>
    <col min="7" max="7" width="1.86328125" style="11" customWidth="1"/>
    <col min="8" max="8" width="14" style="11" customWidth="1"/>
    <col min="9" max="9" width="1.86328125" style="11" customWidth="1"/>
    <col min="10" max="10" width="14" style="11" customWidth="1"/>
    <col min="11" max="11" width="1.86328125" style="11" customWidth="1"/>
    <col min="12" max="12" width="14" style="11" customWidth="1"/>
    <col min="13" max="13" width="3.1328125" style="11" customWidth="1"/>
    <col min="14" max="14" width="1.3984375" style="11" customWidth="1"/>
    <col min="15" max="15" width="15.1328125" style="11" customWidth="1"/>
    <col min="16" max="16" width="2.59765625" style="10" customWidth="1"/>
    <col min="17" max="19" width="11.86328125" style="10" customWidth="1"/>
    <col min="20" max="20" width="4" style="10" customWidth="1"/>
    <col min="21" max="22" width="11.86328125" style="10" customWidth="1"/>
    <col min="23" max="23" width="19.1328125" style="10" customWidth="1"/>
    <col min="24" max="24" width="2.59765625" style="10" customWidth="1"/>
    <col min="25" max="16384" width="11.3984375" style="10"/>
  </cols>
  <sheetData>
    <row r="1" spans="1:25" ht="20.25" customHeight="1" x14ac:dyDescent="0.4">
      <c r="O1" s="19"/>
    </row>
    <row r="2" spans="1:25" ht="20.25" customHeight="1" x14ac:dyDescent="0.4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O2" s="19"/>
    </row>
    <row r="3" spans="1:25" s="15" customFormat="1" ht="18.75" customHeight="1" x14ac:dyDescent="0.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4"/>
      <c r="N3" s="14"/>
      <c r="O3" s="19"/>
      <c r="P3" s="10"/>
      <c r="Q3" s="10"/>
      <c r="R3" s="10"/>
      <c r="S3" s="10"/>
      <c r="T3" s="10"/>
      <c r="U3" s="10"/>
      <c r="V3" s="10"/>
      <c r="W3" s="10"/>
      <c r="X3" s="10"/>
      <c r="Y3" s="10"/>
    </row>
    <row r="4" spans="1:25" s="15" customFormat="1" ht="15.95" customHeight="1" x14ac:dyDescent="0.4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4"/>
      <c r="M4" s="14"/>
      <c r="N4" s="14"/>
      <c r="O4" s="19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spans="1:25" ht="7.5" customHeight="1" x14ac:dyDescent="0.4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25" ht="16.5" customHeight="1" x14ac:dyDescent="0.4">
      <c r="B6" s="18"/>
      <c r="O6" s="23"/>
    </row>
    <row r="7" spans="1:25" ht="16.5" customHeight="1" x14ac:dyDescent="0.4">
      <c r="B7" s="18"/>
      <c r="O7" s="23"/>
    </row>
    <row r="8" spans="1:25" ht="16.5" customHeight="1" x14ac:dyDescent="0.4">
      <c r="B8" s="18"/>
      <c r="O8" s="23"/>
    </row>
    <row r="9" spans="1:25" ht="16.5" customHeight="1" x14ac:dyDescent="0.4">
      <c r="B9" s="18"/>
    </row>
    <row r="10" spans="1:25" ht="16.5" customHeight="1" x14ac:dyDescent="0.4">
      <c r="B10" s="28"/>
    </row>
    <row r="11" spans="1:25" ht="16.5" customHeight="1" x14ac:dyDescent="0.4">
      <c r="B11" s="28"/>
    </row>
    <row r="12" spans="1:25" ht="16.5" customHeight="1" x14ac:dyDescent="0.4">
      <c r="B12" s="28"/>
    </row>
    <row r="13" spans="1:25" ht="17.25" customHeight="1" x14ac:dyDescent="0.4">
      <c r="B13" s="28"/>
    </row>
    <row r="14" spans="1:25" ht="16.5" customHeight="1" x14ac:dyDescent="0.4">
      <c r="B14" s="28"/>
    </row>
    <row r="15" spans="1:25" ht="16.5" customHeight="1" x14ac:dyDescent="0.4">
      <c r="B15" s="28"/>
    </row>
    <row r="16" spans="1:25" ht="16.5" customHeight="1" x14ac:dyDescent="0.4">
      <c r="B16" s="28"/>
    </row>
    <row r="17" spans="1:14" ht="16.5" customHeight="1" x14ac:dyDescent="0.4">
      <c r="A17" s="19"/>
      <c r="B17" s="2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</row>
    <row r="18" spans="1:14" ht="22.5" customHeight="1" x14ac:dyDescent="0.4">
      <c r="A18" s="19"/>
      <c r="B18" s="2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</row>
    <row r="19" spans="1:14" ht="87" customHeight="1" x14ac:dyDescent="0.4">
      <c r="A19" s="20"/>
      <c r="B19" s="3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19"/>
    </row>
    <row r="20" spans="1:14" ht="9" customHeight="1" x14ac:dyDescent="0.4">
      <c r="A20" s="20"/>
      <c r="B20" s="30"/>
      <c r="C20" s="20"/>
      <c r="D20" s="112"/>
      <c r="E20" s="20"/>
      <c r="F20" s="112"/>
      <c r="G20" s="20"/>
      <c r="H20" s="112"/>
      <c r="I20" s="20"/>
      <c r="J20" s="112"/>
      <c r="K20" s="20"/>
      <c r="L20" s="112"/>
      <c r="M20" s="20"/>
      <c r="N20" s="19"/>
    </row>
    <row r="21" spans="1:14" ht="11.25" customHeight="1" x14ac:dyDescent="0.4">
      <c r="A21" s="20"/>
      <c r="B21" s="30"/>
      <c r="C21" s="20"/>
      <c r="D21" s="112"/>
      <c r="E21" s="20"/>
      <c r="F21" s="112"/>
      <c r="G21" s="20"/>
      <c r="H21" s="112"/>
      <c r="I21" s="20"/>
      <c r="J21" s="112"/>
      <c r="K21" s="20"/>
      <c r="L21" s="112"/>
      <c r="M21" s="20"/>
      <c r="N21" s="19"/>
    </row>
    <row r="22" spans="1:14" ht="3.75" customHeight="1" x14ac:dyDescent="0.4">
      <c r="A22" s="20"/>
      <c r="B22" s="30"/>
      <c r="C22" s="20"/>
      <c r="D22" s="27"/>
      <c r="E22" s="20"/>
      <c r="F22" s="27"/>
      <c r="G22" s="20"/>
      <c r="H22" s="27"/>
      <c r="I22" s="20"/>
      <c r="J22" s="27"/>
      <c r="K22" s="20"/>
      <c r="L22" s="27"/>
      <c r="M22" s="20"/>
      <c r="N22" s="19"/>
    </row>
    <row r="23" spans="1:14" ht="9" customHeight="1" x14ac:dyDescent="0.4">
      <c r="A23" s="20"/>
      <c r="B23" s="30"/>
      <c r="C23" s="20"/>
      <c r="D23" s="112"/>
      <c r="E23" s="20"/>
      <c r="F23" s="112"/>
      <c r="G23" s="20"/>
      <c r="H23" s="112"/>
      <c r="I23" s="20"/>
      <c r="J23" s="112"/>
      <c r="K23" s="20"/>
      <c r="L23" s="112"/>
      <c r="M23" s="20"/>
      <c r="N23" s="19"/>
    </row>
    <row r="24" spans="1:14" ht="9" customHeight="1" x14ac:dyDescent="0.4">
      <c r="A24" s="20"/>
      <c r="B24" s="30"/>
      <c r="C24" s="20"/>
      <c r="D24" s="112"/>
      <c r="E24" s="20"/>
      <c r="F24" s="112"/>
      <c r="G24" s="20"/>
      <c r="H24" s="112"/>
      <c r="I24" s="20"/>
      <c r="J24" s="112"/>
      <c r="K24" s="20"/>
      <c r="L24" s="112"/>
      <c r="M24" s="20"/>
      <c r="N24" s="19"/>
    </row>
    <row r="25" spans="1:14" ht="16.5" customHeight="1" x14ac:dyDescent="0.4">
      <c r="A25" s="19"/>
      <c r="B25" s="29"/>
      <c r="C25" s="21"/>
      <c r="D25" s="21"/>
      <c r="E25" s="21"/>
      <c r="F25" s="21"/>
      <c r="G25" s="21"/>
      <c r="H25" s="21"/>
      <c r="I25" s="21"/>
      <c r="J25" s="21"/>
      <c r="K25" s="21"/>
      <c r="L25" s="19"/>
      <c r="M25" s="19"/>
      <c r="N25" s="19"/>
    </row>
    <row r="26" spans="1:14" ht="21.75" customHeight="1" x14ac:dyDescent="0.4">
      <c r="A26" s="19"/>
      <c r="B26" s="31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ht="6.75" customHeight="1" x14ac:dyDescent="0.4">
      <c r="B27" s="32"/>
    </row>
    <row r="28" spans="1:14" ht="6" customHeight="1" x14ac:dyDescent="0.4">
      <c r="A28" s="22"/>
      <c r="B28" s="33"/>
      <c r="C28" s="22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</row>
    <row r="29" spans="1:14" ht="4.5" customHeight="1" x14ac:dyDescent="0.4">
      <c r="A29" s="22"/>
      <c r="B29" s="33"/>
      <c r="C29" s="22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</row>
    <row r="30" spans="1:14" ht="6" customHeight="1" x14ac:dyDescent="0.4">
      <c r="A30" s="22"/>
      <c r="B30" s="33"/>
      <c r="C30" s="22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</row>
    <row r="31" spans="1:14" ht="6.75" customHeight="1" x14ac:dyDescent="0.4">
      <c r="B31" s="32"/>
    </row>
    <row r="32" spans="1:14" ht="4.5" customHeight="1" x14ac:dyDescent="0.4">
      <c r="B32" s="32"/>
      <c r="G32" s="24"/>
      <c r="H32" s="24"/>
      <c r="I32" s="24"/>
      <c r="J32" s="24"/>
      <c r="K32" s="24"/>
    </row>
    <row r="33" spans="1:11" ht="18" customHeight="1" x14ac:dyDescent="0.4">
      <c r="A33" s="25"/>
      <c r="B33" s="34"/>
      <c r="C33" s="25"/>
      <c r="D33" s="25"/>
      <c r="E33" s="25"/>
      <c r="F33" s="24"/>
      <c r="G33" s="24"/>
      <c r="H33" s="24"/>
      <c r="I33" s="24"/>
      <c r="J33" s="24"/>
      <c r="K33" s="24"/>
    </row>
    <row r="34" spans="1:11" x14ac:dyDescent="0.4">
      <c r="A34" s="25"/>
      <c r="B34" s="25"/>
      <c r="C34" s="25"/>
      <c r="D34" s="25"/>
      <c r="E34" s="25"/>
      <c r="F34" s="24"/>
      <c r="G34" s="24"/>
      <c r="H34" s="24"/>
      <c r="I34" s="24"/>
      <c r="J34" s="24"/>
      <c r="K34" s="24"/>
    </row>
    <row r="35" spans="1:11" x14ac:dyDescent="0.4">
      <c r="A35" s="25"/>
      <c r="B35" s="25"/>
      <c r="C35" s="25"/>
      <c r="D35" s="25"/>
      <c r="E35" s="25"/>
      <c r="F35" s="24"/>
      <c r="G35" s="24"/>
      <c r="H35" s="24"/>
      <c r="I35" s="24"/>
      <c r="J35" s="24"/>
      <c r="K35" s="24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F16D5-49D4-4336-BA9D-122025E54C2A}">
  <sheetPr>
    <tabColor theme="3"/>
  </sheetPr>
  <dimension ref="A1:Z35"/>
  <sheetViews>
    <sheetView showGridLines="0" topLeftCell="A7" zoomScaleNormal="100" workbookViewId="0">
      <selection activeCell="D40" sqref="D40"/>
    </sheetView>
  </sheetViews>
  <sheetFormatPr baseColWidth="10" defaultColWidth="11.3984375" defaultRowHeight="12.75" x14ac:dyDescent="0.35"/>
  <cols>
    <col min="1" max="1" width="18" style="2" bestFit="1" customWidth="1"/>
    <col min="2" max="2" width="6" style="2" customWidth="1"/>
    <col min="3" max="6" width="14.59765625" style="2" customWidth="1"/>
    <col min="7" max="7" width="23" style="2" customWidth="1"/>
    <col min="8" max="9" width="14.59765625" style="2" customWidth="1"/>
    <col min="10" max="10" width="16.86328125" style="2" customWidth="1"/>
    <col min="11" max="11" width="14.59765625" style="2" customWidth="1"/>
    <col min="12" max="12" width="17.73046875" style="2" customWidth="1"/>
    <col min="13" max="13" width="17.265625" style="1" customWidth="1"/>
    <col min="14" max="14" width="14.59765625" style="1" customWidth="1"/>
    <col min="15" max="15" width="72.86328125" style="1" customWidth="1"/>
    <col min="16" max="16384" width="11.3984375" style="2"/>
  </cols>
  <sheetData>
    <row r="1" spans="1:26" ht="15.95" customHeight="1" x14ac:dyDescent="0.35">
      <c r="A1" s="8" t="s">
        <v>1</v>
      </c>
      <c r="B1" s="110" t="s">
        <v>22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</row>
    <row r="2" spans="1:26" ht="15.95" customHeight="1" x14ac:dyDescent="0.35">
      <c r="A2" s="8" t="s">
        <v>2</v>
      </c>
      <c r="B2" s="110" t="s">
        <v>62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</row>
    <row r="3" spans="1:26" ht="15.95" customHeight="1" x14ac:dyDescent="0.35">
      <c r="A3" s="8" t="s">
        <v>0</v>
      </c>
      <c r="B3" s="110" t="s">
        <v>5</v>
      </c>
      <c r="C3" s="111"/>
      <c r="D3" s="111"/>
      <c r="E3" s="111"/>
      <c r="F3" s="111"/>
      <c r="G3" s="111"/>
      <c r="H3" s="111"/>
      <c r="I3" s="111"/>
      <c r="J3" s="111"/>
      <c r="K3" s="111"/>
      <c r="L3" s="111"/>
      <c r="Z3" s="2" t="str">
        <f>"Quelle: "&amp;'Daten EP'!B3</f>
        <v>Quelle: Quellenangabe</v>
      </c>
    </row>
    <row r="4" spans="1:26" x14ac:dyDescent="0.35">
      <c r="A4" s="8" t="s">
        <v>3</v>
      </c>
      <c r="B4" s="110" t="s">
        <v>4</v>
      </c>
      <c r="C4" s="111"/>
      <c r="D4" s="111"/>
      <c r="E4" s="111"/>
      <c r="F4" s="111"/>
      <c r="G4" s="111"/>
      <c r="H4" s="111"/>
      <c r="I4" s="111"/>
      <c r="J4" s="111"/>
      <c r="K4" s="111"/>
      <c r="L4" s="111"/>
    </row>
    <row r="5" spans="1:26" x14ac:dyDescent="0.35">
      <c r="A5" s="8" t="s">
        <v>6</v>
      </c>
      <c r="B5" s="110" t="s">
        <v>81</v>
      </c>
      <c r="C5" s="111"/>
      <c r="D5" s="111"/>
      <c r="E5" s="111"/>
      <c r="F5" s="111"/>
      <c r="G5" s="111"/>
      <c r="H5" s="111"/>
      <c r="I5" s="111"/>
      <c r="J5" s="111"/>
      <c r="K5" s="111"/>
      <c r="L5" s="111"/>
    </row>
    <row r="6" spans="1:26" x14ac:dyDescent="0.35">
      <c r="A6" s="9" t="s">
        <v>7</v>
      </c>
      <c r="B6" s="108" t="s">
        <v>16</v>
      </c>
      <c r="C6" s="109"/>
      <c r="D6" s="109"/>
      <c r="E6" s="109"/>
      <c r="F6" s="109"/>
      <c r="G6" s="109"/>
      <c r="H6" s="109"/>
      <c r="I6" s="109"/>
      <c r="J6" s="109"/>
      <c r="K6" s="109"/>
      <c r="L6" s="109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35">
      <c r="A9" s="60" t="s">
        <v>88</v>
      </c>
      <c r="B9" s="63" t="s">
        <v>15</v>
      </c>
      <c r="C9" s="64" t="s">
        <v>8</v>
      </c>
      <c r="D9" s="64" t="s">
        <v>17</v>
      </c>
      <c r="E9" s="64" t="s">
        <v>18</v>
      </c>
      <c r="F9" s="64" t="s">
        <v>14</v>
      </c>
      <c r="G9" s="64" t="s">
        <v>10</v>
      </c>
      <c r="H9" s="64" t="s">
        <v>19</v>
      </c>
      <c r="I9" s="64" t="s">
        <v>20</v>
      </c>
      <c r="J9" s="65" t="s">
        <v>21</v>
      </c>
      <c r="K9" s="64" t="s">
        <v>9</v>
      </c>
      <c r="L9" s="64" t="s">
        <v>11</v>
      </c>
      <c r="M9" s="65" t="s">
        <v>12</v>
      </c>
      <c r="N9" s="65" t="s">
        <v>13</v>
      </c>
      <c r="O9" s="66" t="s">
        <v>89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35">
      <c r="A10" s="61">
        <v>1</v>
      </c>
      <c r="B10" s="67">
        <v>56</v>
      </c>
      <c r="C10" s="68">
        <v>0</v>
      </c>
      <c r="D10" s="68">
        <v>3.4710235797839721</v>
      </c>
      <c r="E10" s="68">
        <v>0</v>
      </c>
      <c r="F10" s="68">
        <v>0</v>
      </c>
      <c r="G10" s="68">
        <v>0</v>
      </c>
      <c r="H10" s="68">
        <v>37.459638506867307</v>
      </c>
      <c r="I10" s="68">
        <v>0</v>
      </c>
      <c r="J10" s="68">
        <v>1.9709341237866E-3</v>
      </c>
      <c r="K10" s="68">
        <v>6.9641199189367467E-2</v>
      </c>
      <c r="L10" s="68">
        <v>0</v>
      </c>
      <c r="M10" s="68">
        <v>0</v>
      </c>
      <c r="N10" s="68">
        <v>41.002274219964441</v>
      </c>
      <c r="O10" s="69" t="s">
        <v>90</v>
      </c>
    </row>
    <row r="11" spans="1:26" x14ac:dyDescent="0.35">
      <c r="A11" s="62">
        <v>2</v>
      </c>
      <c r="B11" s="67">
        <v>55</v>
      </c>
      <c r="C11" s="68">
        <v>0</v>
      </c>
      <c r="D11" s="68">
        <v>2.078269578793619</v>
      </c>
      <c r="E11" s="68">
        <v>0</v>
      </c>
      <c r="F11" s="68">
        <v>0</v>
      </c>
      <c r="G11" s="68">
        <v>0</v>
      </c>
      <c r="H11" s="68">
        <v>34.930356225361386</v>
      </c>
      <c r="I11" s="68">
        <v>0</v>
      </c>
      <c r="J11" s="68">
        <v>1.9156544180493275E-3</v>
      </c>
      <c r="K11" s="68">
        <v>0.86913661341424231</v>
      </c>
      <c r="L11" s="68">
        <v>0</v>
      </c>
      <c r="M11" s="68">
        <v>0</v>
      </c>
      <c r="N11" s="68">
        <v>37.879678071987293</v>
      </c>
      <c r="O11" s="69" t="s">
        <v>91</v>
      </c>
    </row>
    <row r="12" spans="1:26" x14ac:dyDescent="0.35">
      <c r="A12" s="62">
        <v>3</v>
      </c>
      <c r="B12" s="67">
        <v>54</v>
      </c>
      <c r="C12" s="68">
        <v>9.5369177792977766E-2</v>
      </c>
      <c r="D12" s="68">
        <v>2.4096628569398426</v>
      </c>
      <c r="E12" s="68">
        <v>4.04479033804378E-2</v>
      </c>
      <c r="F12" s="68">
        <v>0</v>
      </c>
      <c r="G12" s="68">
        <v>0</v>
      </c>
      <c r="H12" s="68">
        <v>54.449565926051378</v>
      </c>
      <c r="I12" s="68">
        <v>15.860268293279107</v>
      </c>
      <c r="J12" s="68">
        <v>3.0379833884859003E-3</v>
      </c>
      <c r="K12" s="68">
        <v>1.9628303525113215</v>
      </c>
      <c r="L12" s="68">
        <v>0</v>
      </c>
      <c r="M12" s="68">
        <v>7.7324580292459741E-2</v>
      </c>
      <c r="N12" s="68">
        <v>74.898507073635997</v>
      </c>
      <c r="O12" s="69" t="s">
        <v>92</v>
      </c>
    </row>
    <row r="13" spans="1:26" x14ac:dyDescent="0.35">
      <c r="A13" s="62">
        <v>4</v>
      </c>
      <c r="B13" s="67">
        <v>53</v>
      </c>
      <c r="C13" s="68">
        <v>9.5369177792977766E-2</v>
      </c>
      <c r="D13" s="68">
        <v>2.4096628569398426</v>
      </c>
      <c r="E13" s="68">
        <v>4.04479033804378E-2</v>
      </c>
      <c r="F13" s="68">
        <v>0</v>
      </c>
      <c r="G13" s="68">
        <v>0</v>
      </c>
      <c r="H13" s="68">
        <v>39.808938328054737</v>
      </c>
      <c r="I13" s="68">
        <v>15.694729890354283</v>
      </c>
      <c r="J13" s="68">
        <v>2.2211176764593242E-3</v>
      </c>
      <c r="K13" s="68">
        <v>1.9628303525113215</v>
      </c>
      <c r="L13" s="68">
        <v>0</v>
      </c>
      <c r="M13" s="68">
        <v>7.7324580292459741E-2</v>
      </c>
      <c r="N13" s="68">
        <v>60.091524207002522</v>
      </c>
      <c r="O13" s="69" t="s">
        <v>93</v>
      </c>
    </row>
    <row r="14" spans="1:26" x14ac:dyDescent="0.35">
      <c r="A14" s="62">
        <v>5</v>
      </c>
      <c r="B14" s="67">
        <v>52</v>
      </c>
      <c r="C14" s="68">
        <v>9.6289103430965417E-2</v>
      </c>
      <c r="D14" s="68">
        <v>2.432906327129106</v>
      </c>
      <c r="E14" s="68">
        <v>5.6459513792099845</v>
      </c>
      <c r="F14" s="68">
        <v>0</v>
      </c>
      <c r="G14" s="68">
        <v>0</v>
      </c>
      <c r="H14" s="68">
        <v>18.160794020190973</v>
      </c>
      <c r="I14" s="68">
        <v>2.3236502272858099</v>
      </c>
      <c r="J14" s="68">
        <v>1.4939643791037261E-2</v>
      </c>
      <c r="K14" s="68">
        <v>1.3963146082175666</v>
      </c>
      <c r="L14" s="68">
        <v>0</v>
      </c>
      <c r="M14" s="68">
        <v>3.6667702780443729</v>
      </c>
      <c r="N14" s="68">
        <v>33.737615587299814</v>
      </c>
      <c r="O14" s="69" t="s">
        <v>94</v>
      </c>
    </row>
    <row r="15" spans="1:26" x14ac:dyDescent="0.35">
      <c r="A15" s="62">
        <v>6</v>
      </c>
      <c r="B15" s="67">
        <v>51</v>
      </c>
      <c r="C15" s="68">
        <v>9.5383278103020525E-2</v>
      </c>
      <c r="D15" s="68">
        <v>2.410019125014788</v>
      </c>
      <c r="E15" s="68">
        <v>5.5928379366977579</v>
      </c>
      <c r="F15" s="68">
        <v>0</v>
      </c>
      <c r="G15" s="68">
        <v>0</v>
      </c>
      <c r="H15" s="68">
        <v>17.989949068759124</v>
      </c>
      <c r="I15" s="68">
        <v>2.4181083364684164</v>
      </c>
      <c r="J15" s="68">
        <v>1.4799101328243445E-2</v>
      </c>
      <c r="K15" s="68">
        <v>1.3831789875415497</v>
      </c>
      <c r="L15" s="68">
        <v>0</v>
      </c>
      <c r="M15" s="68">
        <v>0.57993435219344791</v>
      </c>
      <c r="N15" s="68">
        <v>30.484210186106349</v>
      </c>
      <c r="O15" s="69" t="s">
        <v>95</v>
      </c>
    </row>
    <row r="16" spans="1:26" x14ac:dyDescent="0.35">
      <c r="A16" s="62">
        <v>7</v>
      </c>
      <c r="B16" s="67">
        <v>50</v>
      </c>
      <c r="C16" s="68">
        <v>9.5383278103020511E-2</v>
      </c>
      <c r="D16" s="68">
        <v>2.4100191250147884</v>
      </c>
      <c r="E16" s="68">
        <v>5.5928379366977596</v>
      </c>
      <c r="F16" s="68">
        <v>0</v>
      </c>
      <c r="G16" s="68">
        <v>0</v>
      </c>
      <c r="H16" s="68">
        <v>17.989949068759124</v>
      </c>
      <c r="I16" s="68">
        <v>2.2779609436987185</v>
      </c>
      <c r="J16" s="68">
        <v>1.4799101328243719E-2</v>
      </c>
      <c r="K16" s="68">
        <v>1.3831789875415499</v>
      </c>
      <c r="L16" s="68">
        <v>17.139356248591127</v>
      </c>
      <c r="M16" s="68">
        <v>7.7324580292459741E-2</v>
      </c>
      <c r="N16" s="68">
        <v>46.980809270026796</v>
      </c>
      <c r="O16" s="69" t="s">
        <v>96</v>
      </c>
    </row>
    <row r="17" spans="1:15" x14ac:dyDescent="0.35">
      <c r="A17" s="62">
        <v>8</v>
      </c>
      <c r="B17" s="67">
        <v>49</v>
      </c>
      <c r="C17" s="68">
        <v>9.5383278103020511E-2</v>
      </c>
      <c r="D17" s="68">
        <v>2.4100191250147884</v>
      </c>
      <c r="E17" s="68">
        <v>5.5928379366977596</v>
      </c>
      <c r="F17" s="68">
        <v>0</v>
      </c>
      <c r="G17" s="68">
        <v>0</v>
      </c>
      <c r="H17" s="68">
        <v>25.513743639025538</v>
      </c>
      <c r="I17" s="68">
        <v>3.2306545902439634</v>
      </c>
      <c r="J17" s="68">
        <v>1.3992275202618989E-3</v>
      </c>
      <c r="K17" s="68">
        <v>1.3831789875415499</v>
      </c>
      <c r="L17" s="68">
        <v>0</v>
      </c>
      <c r="M17" s="68">
        <v>7.7324580292459741E-2</v>
      </c>
      <c r="N17" s="68">
        <v>38.304541364439345</v>
      </c>
      <c r="O17" s="69" t="s">
        <v>97</v>
      </c>
    </row>
    <row r="18" spans="1:15" x14ac:dyDescent="0.35">
      <c r="A18" s="62">
        <v>9</v>
      </c>
      <c r="B18" s="67">
        <v>48</v>
      </c>
      <c r="C18" s="68">
        <v>9.5383278103020511E-2</v>
      </c>
      <c r="D18" s="68">
        <v>2.4100191250147884</v>
      </c>
      <c r="E18" s="68">
        <v>5.5928379366977596</v>
      </c>
      <c r="F18" s="68">
        <v>0</v>
      </c>
      <c r="G18" s="68">
        <v>0</v>
      </c>
      <c r="H18" s="68">
        <v>128.30734674043919</v>
      </c>
      <c r="I18" s="68">
        <v>13.988497041906649</v>
      </c>
      <c r="J18" s="68">
        <v>5.9420850211623901E-3</v>
      </c>
      <c r="K18" s="68">
        <v>1.3831789875415499</v>
      </c>
      <c r="L18" s="68">
        <v>0</v>
      </c>
      <c r="M18" s="68">
        <v>7.7324580292459741E-2</v>
      </c>
      <c r="N18" s="68">
        <v>151.86052977501657</v>
      </c>
      <c r="O18" s="69" t="s">
        <v>98</v>
      </c>
    </row>
    <row r="19" spans="1:15" x14ac:dyDescent="0.35">
      <c r="A19" s="62">
        <v>10</v>
      </c>
      <c r="B19" s="67">
        <v>47</v>
      </c>
      <c r="C19" s="68">
        <v>9.8397117410312554E-2</v>
      </c>
      <c r="D19" s="68">
        <v>2.4861688497332968</v>
      </c>
      <c r="E19" s="68">
        <v>1.5466819563230718E-3</v>
      </c>
      <c r="F19" s="68">
        <v>0</v>
      </c>
      <c r="G19" s="68">
        <v>0</v>
      </c>
      <c r="H19" s="68">
        <v>70.583368554310454</v>
      </c>
      <c r="I19" s="68">
        <v>0.74799176391428002</v>
      </c>
      <c r="J19" s="68">
        <v>4.9577182068250486E-2</v>
      </c>
      <c r="K19" s="68">
        <v>2.2244988808134689</v>
      </c>
      <c r="L19" s="68">
        <v>0</v>
      </c>
      <c r="M19" s="68">
        <v>5.0756705208654953</v>
      </c>
      <c r="N19" s="68">
        <v>81.267219551071889</v>
      </c>
      <c r="O19" s="69" t="s">
        <v>99</v>
      </c>
    </row>
    <row r="20" spans="1:15" x14ac:dyDescent="0.35">
      <c r="A20" s="62">
        <v>11</v>
      </c>
      <c r="B20" s="67">
        <v>46</v>
      </c>
      <c r="C20" s="68">
        <v>9.5377699660507076E-2</v>
      </c>
      <c r="D20" s="68">
        <v>2.4098781762719086</v>
      </c>
      <c r="E20" s="68">
        <v>1.499223104441423E-3</v>
      </c>
      <c r="F20" s="68">
        <v>0</v>
      </c>
      <c r="G20" s="68">
        <v>0</v>
      </c>
      <c r="H20" s="68">
        <v>68.086078400629432</v>
      </c>
      <c r="I20" s="68">
        <v>1.4649541769057837</v>
      </c>
      <c r="J20" s="68">
        <v>4.8055624245912594E-2</v>
      </c>
      <c r="K20" s="68">
        <v>2.1562392095816727</v>
      </c>
      <c r="L20" s="68">
        <v>0</v>
      </c>
      <c r="M20" s="68">
        <v>0.96655725365574652</v>
      </c>
      <c r="N20" s="68">
        <v>75.228639764055401</v>
      </c>
      <c r="O20" s="69" t="s">
        <v>100</v>
      </c>
    </row>
    <row r="21" spans="1:15" x14ac:dyDescent="0.35">
      <c r="A21" s="62">
        <v>12</v>
      </c>
      <c r="B21" s="67">
        <v>45</v>
      </c>
      <c r="C21" s="68">
        <v>9.5377699660507062E-2</v>
      </c>
      <c r="D21" s="68">
        <v>2.4098781762718651</v>
      </c>
      <c r="E21" s="68">
        <v>1.499223104441423E-3</v>
      </c>
      <c r="F21" s="68">
        <v>0</v>
      </c>
      <c r="G21" s="68">
        <v>0</v>
      </c>
      <c r="H21" s="68">
        <v>68.08607840062821</v>
      </c>
      <c r="I21" s="68">
        <v>0.65060366021238814</v>
      </c>
      <c r="J21" s="68">
        <v>4.8055624245911727E-2</v>
      </c>
      <c r="K21" s="68">
        <v>2.156239209581654</v>
      </c>
      <c r="L21" s="68">
        <v>27.30714317304626</v>
      </c>
      <c r="M21" s="68">
        <v>7.7324580292459741E-2</v>
      </c>
      <c r="N21" s="68">
        <v>100.83219974704369</v>
      </c>
      <c r="O21" s="69" t="s">
        <v>101</v>
      </c>
    </row>
    <row r="22" spans="1:15" x14ac:dyDescent="0.35">
      <c r="A22" s="62">
        <v>13</v>
      </c>
      <c r="B22" s="67">
        <v>44</v>
      </c>
      <c r="C22" s="68">
        <v>9.5377699660507062E-2</v>
      </c>
      <c r="D22" s="68">
        <v>2.4098781762718651</v>
      </c>
      <c r="E22" s="68">
        <v>1.499223104441423E-3</v>
      </c>
      <c r="F22" s="68">
        <v>0</v>
      </c>
      <c r="G22" s="68">
        <v>0</v>
      </c>
      <c r="H22" s="68">
        <v>126.29327903749093</v>
      </c>
      <c r="I22" s="68">
        <v>1.2068086682645236</v>
      </c>
      <c r="J22" s="68">
        <v>5.9417375013417458E-3</v>
      </c>
      <c r="K22" s="68">
        <v>2.156239209581654</v>
      </c>
      <c r="L22" s="68">
        <v>0</v>
      </c>
      <c r="M22" s="68">
        <v>7.7324580292459741E-2</v>
      </c>
      <c r="N22" s="68">
        <v>132.24634833216774</v>
      </c>
      <c r="O22" s="69" t="s">
        <v>102</v>
      </c>
    </row>
    <row r="23" spans="1:15" x14ac:dyDescent="0.35">
      <c r="A23" s="62">
        <v>14</v>
      </c>
      <c r="B23" s="67">
        <v>43</v>
      </c>
      <c r="C23" s="68">
        <v>9.2654130697527079E-2</v>
      </c>
      <c r="D23" s="68">
        <v>2.3410626205517104</v>
      </c>
      <c r="E23" s="68">
        <v>4.7293352961031134</v>
      </c>
      <c r="F23" s="68">
        <v>0</v>
      </c>
      <c r="G23" s="68">
        <v>0</v>
      </c>
      <c r="H23" s="68">
        <v>39.324414185102036</v>
      </c>
      <c r="I23" s="68">
        <v>0.43867898955008361</v>
      </c>
      <c r="J23" s="68">
        <v>2.1578850971745727E-3</v>
      </c>
      <c r="K23" s="68">
        <v>1.3757832642286874</v>
      </c>
      <c r="L23" s="68">
        <v>0</v>
      </c>
      <c r="M23" s="68">
        <v>7.7324580292459741E-2</v>
      </c>
      <c r="N23" s="68">
        <v>48.381410951622797</v>
      </c>
      <c r="O23" s="69" t="s">
        <v>103</v>
      </c>
    </row>
    <row r="24" spans="1:15" x14ac:dyDescent="0.35">
      <c r="A24" s="61">
        <v>15</v>
      </c>
      <c r="B24" s="70">
        <v>60</v>
      </c>
      <c r="C24" s="68">
        <v>0</v>
      </c>
      <c r="D24" s="68">
        <v>0</v>
      </c>
      <c r="E24" s="68">
        <v>9.8741922127098043</v>
      </c>
      <c r="F24" s="68">
        <v>5.3100989918821462</v>
      </c>
      <c r="G24" s="68">
        <v>0.50365324237156717</v>
      </c>
      <c r="H24" s="68">
        <v>0</v>
      </c>
      <c r="I24" s="68">
        <v>18.644511928291791</v>
      </c>
      <c r="J24" s="68">
        <v>0</v>
      </c>
      <c r="K24" s="68">
        <v>4.6574687697378686E-2</v>
      </c>
      <c r="L24" s="68">
        <v>0</v>
      </c>
      <c r="M24" s="68">
        <v>5.8894183795258431E-2</v>
      </c>
      <c r="N24" s="68">
        <v>34.437925246747945</v>
      </c>
      <c r="O24" s="69" t="s">
        <v>104</v>
      </c>
    </row>
    <row r="25" spans="1:15" x14ac:dyDescent="0.35">
      <c r="A25" s="61">
        <v>16</v>
      </c>
      <c r="B25" s="70">
        <v>59</v>
      </c>
      <c r="C25" s="68">
        <v>0</v>
      </c>
      <c r="D25" s="68">
        <v>0</v>
      </c>
      <c r="E25" s="68">
        <v>4.9369272877612653</v>
      </c>
      <c r="F25" s="68">
        <v>2.5831940700128766</v>
      </c>
      <c r="G25" s="68">
        <v>0.24956946499527977</v>
      </c>
      <c r="H25" s="68">
        <v>0</v>
      </c>
      <c r="I25" s="68">
        <v>8.1702720739900094</v>
      </c>
      <c r="J25" s="68">
        <v>1.4856817340810804E-4</v>
      </c>
      <c r="K25" s="68">
        <v>2.7124557454166323E-2</v>
      </c>
      <c r="L25" s="68">
        <v>0</v>
      </c>
      <c r="M25" s="68">
        <v>0</v>
      </c>
      <c r="N25" s="68">
        <v>15.967236022387008</v>
      </c>
      <c r="O25" s="69" t="s">
        <v>105</v>
      </c>
    </row>
    <row r="26" spans="1:15" x14ac:dyDescent="0.35">
      <c r="A26" s="61">
        <v>17</v>
      </c>
      <c r="B26" s="67">
        <v>58</v>
      </c>
      <c r="C26" s="68">
        <v>0</v>
      </c>
      <c r="D26" s="68">
        <v>0</v>
      </c>
      <c r="E26" s="68">
        <v>4.5847389893946247</v>
      </c>
      <c r="F26" s="68">
        <v>3.8577390236583353</v>
      </c>
      <c r="G26" s="68">
        <v>11.941002998255627</v>
      </c>
      <c r="H26" s="68">
        <v>0</v>
      </c>
      <c r="I26" s="68">
        <v>43.894395441903022</v>
      </c>
      <c r="J26" s="68">
        <v>0</v>
      </c>
      <c r="K26" s="68">
        <v>5.900783746321682E-2</v>
      </c>
      <c r="L26" s="68">
        <v>0</v>
      </c>
      <c r="M26" s="68">
        <v>5.8894183795258431E-2</v>
      </c>
      <c r="N26" s="68">
        <v>64.395778474470077</v>
      </c>
      <c r="O26" s="69" t="s">
        <v>106</v>
      </c>
    </row>
    <row r="27" spans="1:15" x14ac:dyDescent="0.35">
      <c r="A27" s="61">
        <v>18</v>
      </c>
      <c r="B27" s="67">
        <v>57</v>
      </c>
      <c r="C27" s="68">
        <v>0</v>
      </c>
      <c r="D27" s="68">
        <v>0</v>
      </c>
      <c r="E27" s="68">
        <v>9.4876451148948675</v>
      </c>
      <c r="F27" s="68">
        <v>6.3317068281500486</v>
      </c>
      <c r="G27" s="68">
        <v>0.40745571726491381</v>
      </c>
      <c r="H27" s="68">
        <v>0</v>
      </c>
      <c r="I27" s="68">
        <v>36.220063480346873</v>
      </c>
      <c r="J27" s="68">
        <v>0</v>
      </c>
      <c r="K27" s="68">
        <v>0.1017468621345448</v>
      </c>
      <c r="L27" s="68">
        <v>0</v>
      </c>
      <c r="M27" s="68">
        <v>3.7783660386734294E-2</v>
      </c>
      <c r="N27" s="68">
        <v>52.586401663177988</v>
      </c>
      <c r="O27" s="72" t="s">
        <v>107</v>
      </c>
    </row>
    <row r="28" spans="1:15" x14ac:dyDescent="0.35">
      <c r="B28" s="47" t="s">
        <v>69</v>
      </c>
      <c r="C28" s="6">
        <v>0</v>
      </c>
      <c r="D28" s="6">
        <v>2.0782695787936167</v>
      </c>
      <c r="E28" s="6">
        <v>0</v>
      </c>
      <c r="F28" s="6">
        <v>0</v>
      </c>
      <c r="G28" s="6">
        <v>0</v>
      </c>
      <c r="H28" s="6">
        <v>47.776776120977551</v>
      </c>
      <c r="I28" s="6">
        <v>0</v>
      </c>
      <c r="J28" s="6">
        <v>2.6201791835679272E-3</v>
      </c>
      <c r="K28" s="6">
        <v>0.86913661341424231</v>
      </c>
      <c r="L28" s="6">
        <v>0</v>
      </c>
      <c r="M28" s="6">
        <v>0</v>
      </c>
      <c r="N28" s="6">
        <v>50.726802492368975</v>
      </c>
      <c r="O28" s="73" t="s">
        <v>108</v>
      </c>
    </row>
    <row r="29" spans="1:15" x14ac:dyDescent="0.35">
      <c r="B29" s="48" t="s">
        <v>70</v>
      </c>
      <c r="C29" s="7">
        <v>0</v>
      </c>
      <c r="D29" s="7">
        <v>2.0782695787936167</v>
      </c>
      <c r="E29" s="7">
        <v>0</v>
      </c>
      <c r="F29" s="7">
        <v>0</v>
      </c>
      <c r="G29" s="7">
        <v>0</v>
      </c>
      <c r="H29" s="7">
        <v>95.214426930419535</v>
      </c>
      <c r="I29" s="7">
        <v>0</v>
      </c>
      <c r="J29" s="7">
        <v>5.1240849315924665E-3</v>
      </c>
      <c r="K29" s="7">
        <v>0.86913661341424231</v>
      </c>
      <c r="L29" s="7">
        <v>0</v>
      </c>
      <c r="M29" s="7">
        <v>0</v>
      </c>
      <c r="N29" s="7">
        <v>98.166957207558994</v>
      </c>
      <c r="O29" s="73" t="s">
        <v>109</v>
      </c>
    </row>
    <row r="30" spans="1:15" x14ac:dyDescent="0.35">
      <c r="B30" s="47" t="s">
        <v>75</v>
      </c>
      <c r="C30" s="6">
        <v>0</v>
      </c>
      <c r="D30" s="6">
        <v>1.4112240364323916</v>
      </c>
      <c r="E30" s="6">
        <v>0</v>
      </c>
      <c r="F30" s="6">
        <v>0</v>
      </c>
      <c r="G30" s="6">
        <v>0</v>
      </c>
      <c r="H30" s="6">
        <v>46.882205191149197</v>
      </c>
      <c r="I30" s="6">
        <v>0</v>
      </c>
      <c r="J30" s="6">
        <v>3.0413424151602289E-3</v>
      </c>
      <c r="K30" s="6">
        <v>0.86913661341424231</v>
      </c>
      <c r="L30" s="6">
        <v>0</v>
      </c>
      <c r="M30" s="6">
        <v>0</v>
      </c>
      <c r="N30" s="6">
        <v>49.165607183410991</v>
      </c>
      <c r="O30" s="73" t="s">
        <v>110</v>
      </c>
    </row>
    <row r="31" spans="1:15" x14ac:dyDescent="0.35">
      <c r="B31" s="48" t="s">
        <v>76</v>
      </c>
      <c r="C31" s="7">
        <v>0</v>
      </c>
      <c r="D31" s="7">
        <v>1.4112240364323916</v>
      </c>
      <c r="E31" s="7">
        <v>0</v>
      </c>
      <c r="F31" s="7">
        <v>0</v>
      </c>
      <c r="G31" s="7">
        <v>0</v>
      </c>
      <c r="H31" s="7">
        <v>34.223384972155301</v>
      </c>
      <c r="I31" s="7">
        <v>0</v>
      </c>
      <c r="J31" s="7">
        <v>2.1650909843718134E-3</v>
      </c>
      <c r="K31" s="7">
        <v>0.86913661341424231</v>
      </c>
      <c r="L31" s="7">
        <v>0</v>
      </c>
      <c r="M31" s="7">
        <v>0</v>
      </c>
      <c r="N31" s="7">
        <v>36.505910712986307</v>
      </c>
      <c r="O31" s="73" t="s">
        <v>111</v>
      </c>
    </row>
    <row r="32" spans="1:15" x14ac:dyDescent="0.35">
      <c r="B32" s="47" t="s">
        <v>71</v>
      </c>
      <c r="C32" s="6">
        <v>0</v>
      </c>
      <c r="D32" s="6">
        <v>3.4710235797839735</v>
      </c>
      <c r="E32" s="6">
        <v>0</v>
      </c>
      <c r="F32" s="6">
        <v>0</v>
      </c>
      <c r="G32" s="6">
        <v>0</v>
      </c>
      <c r="H32" s="6">
        <v>51.236258541672896</v>
      </c>
      <c r="I32" s="6">
        <v>0</v>
      </c>
      <c r="J32" s="6">
        <v>2.6957892376997432E-3</v>
      </c>
      <c r="K32" s="6">
        <v>6.9641199189367467E-2</v>
      </c>
      <c r="L32" s="6">
        <v>0</v>
      </c>
      <c r="M32" s="6">
        <v>0</v>
      </c>
      <c r="N32" s="6">
        <v>54.779619109883939</v>
      </c>
      <c r="O32" s="73" t="s">
        <v>112</v>
      </c>
    </row>
    <row r="33" spans="2:15" x14ac:dyDescent="0.35">
      <c r="B33" s="48" t="s">
        <v>72</v>
      </c>
      <c r="C33" s="7">
        <v>0</v>
      </c>
      <c r="D33" s="7">
        <v>3.4710235797839735</v>
      </c>
      <c r="E33" s="7">
        <v>0</v>
      </c>
      <c r="F33" s="7">
        <v>0</v>
      </c>
      <c r="G33" s="7">
        <v>0</v>
      </c>
      <c r="H33" s="7">
        <v>102.24714427758789</v>
      </c>
      <c r="I33" s="7">
        <v>0</v>
      </c>
      <c r="J33" s="7">
        <v>5.2719499166342908E-3</v>
      </c>
      <c r="K33" s="7">
        <v>6.9641199189367467E-2</v>
      </c>
      <c r="L33" s="7">
        <v>0</v>
      </c>
      <c r="M33" s="7">
        <v>0</v>
      </c>
      <c r="N33" s="7">
        <v>105.79308100647786</v>
      </c>
      <c r="O33" s="73" t="s">
        <v>113</v>
      </c>
    </row>
    <row r="34" spans="2:15" x14ac:dyDescent="0.35">
      <c r="B34" s="49" t="s">
        <v>77</v>
      </c>
      <c r="C34" s="6">
        <v>0</v>
      </c>
      <c r="D34" s="6">
        <v>1.1227003890344149</v>
      </c>
      <c r="E34" s="6">
        <v>0</v>
      </c>
      <c r="F34" s="6">
        <v>0</v>
      </c>
      <c r="G34" s="6">
        <v>0</v>
      </c>
      <c r="H34" s="6">
        <v>46.919181444094718</v>
      </c>
      <c r="I34" s="6">
        <v>0</v>
      </c>
      <c r="J34" s="6">
        <v>3.1291059032780596E-3</v>
      </c>
      <c r="K34" s="6">
        <v>6.9641199189367467E-2</v>
      </c>
      <c r="L34" s="6">
        <v>0</v>
      </c>
      <c r="M34" s="6">
        <v>0</v>
      </c>
      <c r="N34" s="6">
        <v>48.114652138221778</v>
      </c>
      <c r="O34" s="73" t="s">
        <v>114</v>
      </c>
    </row>
    <row r="35" spans="2:15" x14ac:dyDescent="0.35">
      <c r="B35" s="47" t="s">
        <v>78</v>
      </c>
      <c r="C35" s="6">
        <v>0</v>
      </c>
      <c r="D35" s="6">
        <v>1.1227003890344149</v>
      </c>
      <c r="E35" s="6">
        <v>0</v>
      </c>
      <c r="F35" s="6">
        <v>0</v>
      </c>
      <c r="G35" s="6">
        <v>0</v>
      </c>
      <c r="H35" s="6">
        <v>34.251046987296768</v>
      </c>
      <c r="I35" s="6">
        <v>0</v>
      </c>
      <c r="J35" s="6">
        <v>2.2275687436702093E-3</v>
      </c>
      <c r="K35" s="6">
        <v>6.9641199189367467E-2</v>
      </c>
      <c r="L35" s="6">
        <v>0</v>
      </c>
      <c r="M35" s="6">
        <v>0</v>
      </c>
      <c r="N35" s="6">
        <v>35.445616144264221</v>
      </c>
      <c r="O35" s="73" t="s">
        <v>115</v>
      </c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145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0E8B3-CD53-494D-A8D8-90888F1E70A1}">
  <sheetPr>
    <tabColor theme="8"/>
    <pageSetUpPr fitToPage="1"/>
  </sheetPr>
  <dimension ref="A1:Y35"/>
  <sheetViews>
    <sheetView showGridLines="0" zoomScale="115" zoomScaleNormal="115" workbookViewId="0">
      <selection activeCell="U26" sqref="U26"/>
    </sheetView>
  </sheetViews>
  <sheetFormatPr baseColWidth="10" defaultColWidth="11.3984375" defaultRowHeight="13.15" x14ac:dyDescent="0.4"/>
  <cols>
    <col min="1" max="1" width="5.86328125" style="11" customWidth="1"/>
    <col min="2" max="2" width="4.1328125" style="11" customWidth="1"/>
    <col min="3" max="3" width="1.86328125" style="11" customWidth="1"/>
    <col min="4" max="4" width="14" style="11" customWidth="1"/>
    <col min="5" max="5" width="1.86328125" style="11" customWidth="1"/>
    <col min="6" max="6" width="14" style="11" customWidth="1"/>
    <col min="7" max="7" width="1.86328125" style="11" customWidth="1"/>
    <col min="8" max="8" width="14" style="11" customWidth="1"/>
    <col min="9" max="9" width="1.86328125" style="11" customWidth="1"/>
    <col min="10" max="10" width="14" style="11" customWidth="1"/>
    <col min="11" max="11" width="1.86328125" style="11" customWidth="1"/>
    <col min="12" max="12" width="14" style="11" customWidth="1"/>
    <col min="13" max="13" width="3.1328125" style="11" customWidth="1"/>
    <col min="14" max="14" width="1.3984375" style="11" customWidth="1"/>
    <col min="15" max="15" width="15.1328125" style="11" customWidth="1"/>
    <col min="16" max="16" width="2.59765625" style="10" customWidth="1"/>
    <col min="17" max="19" width="11.86328125" style="10" customWidth="1"/>
    <col min="20" max="20" width="4" style="10" customWidth="1"/>
    <col min="21" max="22" width="11.86328125" style="10" customWidth="1"/>
    <col min="23" max="23" width="19.1328125" style="10" customWidth="1"/>
    <col min="24" max="24" width="2.59765625" style="10" customWidth="1"/>
    <col min="25" max="16384" width="11.3984375" style="10"/>
  </cols>
  <sheetData>
    <row r="1" spans="1:25" ht="20.25" customHeight="1" x14ac:dyDescent="0.4">
      <c r="O1" s="19"/>
    </row>
    <row r="2" spans="1:25" ht="20.25" customHeight="1" x14ac:dyDescent="0.4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O2" s="19"/>
    </row>
    <row r="3" spans="1:25" s="15" customFormat="1" ht="18.75" customHeight="1" x14ac:dyDescent="0.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4"/>
      <c r="N3" s="14"/>
      <c r="O3" s="19"/>
      <c r="P3" s="10"/>
      <c r="Q3" s="10"/>
      <c r="R3" s="10"/>
      <c r="S3" s="10"/>
      <c r="T3" s="10"/>
      <c r="U3" s="10"/>
      <c r="V3" s="10"/>
      <c r="W3" s="10"/>
      <c r="X3" s="10"/>
      <c r="Y3" s="10"/>
    </row>
    <row r="4" spans="1:25" s="15" customFormat="1" ht="15.95" customHeight="1" x14ac:dyDescent="0.4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4"/>
      <c r="M4" s="14"/>
      <c r="N4" s="14"/>
      <c r="O4" s="19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spans="1:25" ht="7.5" customHeight="1" x14ac:dyDescent="0.4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25" ht="16.5" customHeight="1" x14ac:dyDescent="0.4">
      <c r="B6" s="18"/>
      <c r="O6" s="23"/>
    </row>
    <row r="7" spans="1:25" ht="16.5" customHeight="1" x14ac:dyDescent="0.4">
      <c r="B7" s="18"/>
      <c r="O7" s="23"/>
    </row>
    <row r="8" spans="1:25" ht="16.5" customHeight="1" x14ac:dyDescent="0.4">
      <c r="B8" s="18"/>
      <c r="O8" s="23"/>
    </row>
    <row r="9" spans="1:25" ht="16.5" customHeight="1" x14ac:dyDescent="0.4">
      <c r="B9" s="18"/>
    </row>
    <row r="10" spans="1:25" ht="16.5" customHeight="1" x14ac:dyDescent="0.4">
      <c r="B10" s="28"/>
    </row>
    <row r="11" spans="1:25" ht="16.5" customHeight="1" x14ac:dyDescent="0.4">
      <c r="B11" s="28"/>
    </row>
    <row r="12" spans="1:25" ht="16.5" customHeight="1" x14ac:dyDescent="0.4">
      <c r="B12" s="28"/>
    </row>
    <row r="13" spans="1:25" ht="17.25" customHeight="1" x14ac:dyDescent="0.4">
      <c r="B13" s="28"/>
    </row>
    <row r="14" spans="1:25" ht="16.5" customHeight="1" x14ac:dyDescent="0.4">
      <c r="B14" s="28"/>
    </row>
    <row r="15" spans="1:25" ht="16.5" customHeight="1" x14ac:dyDescent="0.4">
      <c r="B15" s="28"/>
    </row>
    <row r="16" spans="1:25" ht="16.5" customHeight="1" x14ac:dyDescent="0.4">
      <c r="B16" s="28"/>
    </row>
    <row r="17" spans="1:14" ht="16.5" customHeight="1" x14ac:dyDescent="0.4">
      <c r="A17" s="19"/>
      <c r="B17" s="2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</row>
    <row r="18" spans="1:14" ht="22.5" customHeight="1" x14ac:dyDescent="0.4">
      <c r="A18" s="19"/>
      <c r="B18" s="2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</row>
    <row r="19" spans="1:14" ht="87" customHeight="1" x14ac:dyDescent="0.4">
      <c r="A19" s="20"/>
      <c r="B19" s="3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19"/>
    </row>
    <row r="20" spans="1:14" ht="9" customHeight="1" x14ac:dyDescent="0.4">
      <c r="A20" s="20"/>
      <c r="B20" s="30"/>
      <c r="C20" s="20"/>
      <c r="D20" s="112"/>
      <c r="E20" s="20"/>
      <c r="F20" s="112"/>
      <c r="G20" s="20"/>
      <c r="H20" s="112"/>
      <c r="I20" s="20"/>
      <c r="J20" s="112"/>
      <c r="K20" s="20"/>
      <c r="L20" s="112"/>
      <c r="M20" s="20"/>
      <c r="N20" s="19"/>
    </row>
    <row r="21" spans="1:14" ht="11.25" customHeight="1" x14ac:dyDescent="0.4">
      <c r="A21" s="20"/>
      <c r="B21" s="30"/>
      <c r="C21" s="20"/>
      <c r="D21" s="112"/>
      <c r="E21" s="20"/>
      <c r="F21" s="112"/>
      <c r="G21" s="20"/>
      <c r="H21" s="112"/>
      <c r="I21" s="20"/>
      <c r="J21" s="112"/>
      <c r="K21" s="20"/>
      <c r="L21" s="112"/>
      <c r="M21" s="20"/>
      <c r="N21" s="19"/>
    </row>
    <row r="22" spans="1:14" ht="3.75" customHeight="1" x14ac:dyDescent="0.4">
      <c r="A22" s="20"/>
      <c r="B22" s="30"/>
      <c r="C22" s="20"/>
      <c r="D22" s="27"/>
      <c r="E22" s="20"/>
      <c r="F22" s="27"/>
      <c r="G22" s="20"/>
      <c r="H22" s="27"/>
      <c r="I22" s="20"/>
      <c r="J22" s="27"/>
      <c r="K22" s="20"/>
      <c r="L22" s="27"/>
      <c r="M22" s="20"/>
      <c r="N22" s="19"/>
    </row>
    <row r="23" spans="1:14" ht="9" customHeight="1" x14ac:dyDescent="0.4">
      <c r="A23" s="20"/>
      <c r="B23" s="30"/>
      <c r="C23" s="20"/>
      <c r="D23" s="112"/>
      <c r="E23" s="20"/>
      <c r="F23" s="112"/>
      <c r="G23" s="20"/>
      <c r="H23" s="112"/>
      <c r="I23" s="20"/>
      <c r="J23" s="112"/>
      <c r="K23" s="20"/>
      <c r="L23" s="112"/>
      <c r="M23" s="20"/>
      <c r="N23" s="19"/>
    </row>
    <row r="24" spans="1:14" ht="9" customHeight="1" x14ac:dyDescent="0.4">
      <c r="A24" s="20"/>
      <c r="B24" s="30"/>
      <c r="C24" s="20"/>
      <c r="D24" s="112"/>
      <c r="E24" s="20"/>
      <c r="F24" s="112"/>
      <c r="G24" s="20"/>
      <c r="H24" s="112"/>
      <c r="I24" s="20"/>
      <c r="J24" s="112"/>
      <c r="K24" s="20"/>
      <c r="L24" s="112"/>
      <c r="M24" s="20"/>
      <c r="N24" s="19"/>
    </row>
    <row r="25" spans="1:14" ht="16.5" customHeight="1" x14ac:dyDescent="0.4">
      <c r="A25" s="19"/>
      <c r="B25" s="29"/>
      <c r="C25" s="21"/>
      <c r="D25" s="21"/>
      <c r="E25" s="21"/>
      <c r="F25" s="21"/>
      <c r="G25" s="21"/>
      <c r="H25" s="21"/>
      <c r="I25" s="21"/>
      <c r="J25" s="21"/>
      <c r="K25" s="21"/>
      <c r="L25" s="19"/>
      <c r="M25" s="19"/>
      <c r="N25" s="19"/>
    </row>
    <row r="26" spans="1:14" ht="21.75" customHeight="1" x14ac:dyDescent="0.4">
      <c r="A26" s="19"/>
      <c r="B26" s="31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ht="6.75" customHeight="1" x14ac:dyDescent="0.4">
      <c r="B27" s="32"/>
    </row>
    <row r="28" spans="1:14" ht="6" customHeight="1" x14ac:dyDescent="0.4">
      <c r="A28" s="22"/>
      <c r="B28" s="33"/>
      <c r="C28" s="22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</row>
    <row r="29" spans="1:14" ht="4.5" customHeight="1" x14ac:dyDescent="0.4">
      <c r="A29" s="22"/>
      <c r="B29" s="33"/>
      <c r="C29" s="22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</row>
    <row r="30" spans="1:14" ht="6" customHeight="1" x14ac:dyDescent="0.4">
      <c r="A30" s="22"/>
      <c r="B30" s="33"/>
      <c r="C30" s="22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</row>
    <row r="31" spans="1:14" ht="6.75" customHeight="1" x14ac:dyDescent="0.4">
      <c r="B31" s="32"/>
    </row>
    <row r="32" spans="1:14" ht="4.5" customHeight="1" x14ac:dyDescent="0.4">
      <c r="B32" s="32"/>
      <c r="G32" s="24"/>
      <c r="H32" s="24"/>
      <c r="I32" s="24"/>
      <c r="J32" s="24"/>
      <c r="K32" s="24"/>
    </row>
    <row r="33" spans="1:11" ht="18" customHeight="1" x14ac:dyDescent="0.4">
      <c r="A33" s="25"/>
      <c r="B33" s="34"/>
      <c r="C33" s="25"/>
      <c r="D33" s="25"/>
      <c r="E33" s="25"/>
      <c r="F33" s="24"/>
      <c r="G33" s="24"/>
      <c r="H33" s="24"/>
      <c r="I33" s="24"/>
      <c r="J33" s="24"/>
      <c r="K33" s="24"/>
    </row>
    <row r="34" spans="1:11" x14ac:dyDescent="0.4">
      <c r="A34" s="25"/>
      <c r="B34" s="25"/>
      <c r="C34" s="25"/>
      <c r="D34" s="25"/>
      <c r="E34" s="25"/>
      <c r="F34" s="24"/>
      <c r="G34" s="24"/>
      <c r="H34" s="24"/>
      <c r="I34" s="24"/>
      <c r="J34" s="24"/>
      <c r="K34" s="24"/>
    </row>
    <row r="35" spans="1:11" x14ac:dyDescent="0.4">
      <c r="A35" s="25"/>
      <c r="B35" s="25"/>
      <c r="C35" s="25"/>
      <c r="D35" s="25"/>
      <c r="E35" s="25"/>
      <c r="F35" s="24"/>
      <c r="G35" s="24"/>
      <c r="H35" s="24"/>
      <c r="I35" s="24"/>
      <c r="J35" s="24"/>
      <c r="K35" s="24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398012C8713474092892543E3A14C05" ma:contentTypeVersion="0" ma:contentTypeDescription="Ein neues Dokument erstellen." ma:contentTypeScope="" ma:versionID="22d5292496aa929ad1f2664a8e00acb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66c4a6dd5ef775a5269b08f7de37f93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FC28D76-ADD6-45B1-90C7-4E4BE5838A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F733333-2C09-4C22-8429-689A709F6FCC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98956D4-809C-4B1E-A837-ADAD56673CC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10</vt:i4>
      </vt:variant>
    </vt:vector>
  </HeadingPairs>
  <TitlesOfParts>
    <vt:vector size="32" baseType="lpstr">
      <vt:lpstr>Pfade</vt:lpstr>
      <vt:lpstr>Daten GWP</vt:lpstr>
      <vt:lpstr>GWP alle</vt:lpstr>
      <vt:lpstr>Daten KEA</vt:lpstr>
      <vt:lpstr>KEA alle</vt:lpstr>
      <vt:lpstr>Daten AP</vt:lpstr>
      <vt:lpstr>AP alle</vt:lpstr>
      <vt:lpstr>Daten EP</vt:lpstr>
      <vt:lpstr>EP alle</vt:lpstr>
      <vt:lpstr>Daten Smog</vt:lpstr>
      <vt:lpstr>Smog alle</vt:lpstr>
      <vt:lpstr>Daten Ozon</vt:lpstr>
      <vt:lpstr>Ozon alle</vt:lpstr>
      <vt:lpstr>Daten PM</vt:lpstr>
      <vt:lpstr>PM alle</vt:lpstr>
      <vt:lpstr>Daten KRA</vt:lpstr>
      <vt:lpstr>KRA alle</vt:lpstr>
      <vt:lpstr>Daten Natur</vt:lpstr>
      <vt:lpstr>Natur alle</vt:lpstr>
      <vt:lpstr>Daten Wasser</vt:lpstr>
      <vt:lpstr>Wasser alle</vt:lpstr>
      <vt:lpstr>Pfade(2)</vt:lpstr>
      <vt:lpstr>'AP alle'!Druckbereich</vt:lpstr>
      <vt:lpstr>'EP alle'!Druckbereich</vt:lpstr>
      <vt:lpstr>'GWP alle'!Druckbereich</vt:lpstr>
      <vt:lpstr>'KEA alle'!Druckbereich</vt:lpstr>
      <vt:lpstr>'KRA alle'!Druckbereich</vt:lpstr>
      <vt:lpstr>'Natur alle'!Druckbereich</vt:lpstr>
      <vt:lpstr>'Ozon alle'!Druckbereich</vt:lpstr>
      <vt:lpstr>'PM alle'!Druckbereich</vt:lpstr>
      <vt:lpstr>'Smog alle'!Druckbereich</vt:lpstr>
      <vt:lpstr>'Wasser alle'!Druckbereich</vt:lpstr>
    </vt:vector>
  </TitlesOfParts>
  <Company>UBA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Münter</dc:creator>
  <cp:lastModifiedBy>Daniel Münter</cp:lastModifiedBy>
  <cp:lastPrinted>2019-06-18T06:38:37Z</cp:lastPrinted>
  <dcterms:created xsi:type="dcterms:W3CDTF">2010-08-25T11:28:54Z</dcterms:created>
  <dcterms:modified xsi:type="dcterms:W3CDTF">2019-12-06T08:17:25Z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0x0101003398012C8713474092892543E3A14C05</vt:lpwstr>
  </property>
</Properties>
</file>