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9DA3FF51-4B4D-434F-9052-044FAFC70A95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externalReferences>
    <externalReference r:id="rId23"/>
  </externalReferences>
  <definedNames>
    <definedName name="_Hlk532220240" localSheetId="0">Pfade!#REF!</definedName>
    <definedName name="_Hlk532220240" localSheetId="21">'Pfade (2)'!#REF!</definedName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32" l="1"/>
  <c r="M12" i="32" l="1"/>
  <c r="N10" i="28" l="1"/>
  <c r="AA3" i="49" l="1"/>
  <c r="Z3" i="47"/>
  <c r="Z3" i="45"/>
  <c r="Z3" i="43"/>
  <c r="Z3" i="41"/>
  <c r="Z3" i="39"/>
  <c r="Z3" i="36"/>
  <c r="Z3" i="34"/>
  <c r="Z3" i="32"/>
  <c r="Z3" i="28" l="1"/>
</calcChain>
</file>

<file path=xl/sharedStrings.xml><?xml version="1.0" encoding="utf-8"?>
<sst xmlns="http://schemas.openxmlformats.org/spreadsheetml/2006/main" count="860" uniqueCount="115">
  <si>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</si>
  <si>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</si>
  <si>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</si>
  <si>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</si>
  <si>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</si>
  <si>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</si>
  <si>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</si>
  <si>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</si>
  <si>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</si>
  <si>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</si>
  <si>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</si>
  <si>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</si>
  <si>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</si>
  <si>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</si>
  <si>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</si>
  <si>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1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</si>
  <si>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</si>
  <si>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</si>
  <si>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</si>
  <si>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</si>
  <si>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</si>
  <si>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</si>
  <si>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</si>
  <si>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CO₂ aus Oxyfuel</t>
  </si>
  <si>
    <t>Fischer-Tropsch-Kraftstoffe - Volllaststunden Syntheseanlage</t>
  </si>
  <si>
    <t>Liste der Bereitstellungspfade für Fischer-Tropsch-Kraftstoffe</t>
  </si>
  <si>
    <t>Pfadnummer</t>
  </si>
  <si>
    <t>Standort</t>
  </si>
  <si>
    <t>Synthese</t>
  </si>
  <si>
    <t>Biomasse</t>
  </si>
  <si>
    <t>Transport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</si>
  <si>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</si>
  <si>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Elektrolyse</t>
  </si>
  <si>
    <t>Stromquelle</t>
  </si>
  <si>
    <t>BtL</t>
  </si>
  <si>
    <t>Stroh</t>
  </si>
  <si>
    <t>LKW</t>
  </si>
  <si>
    <t>PBtL</t>
  </si>
  <si>
    <t>PtL</t>
  </si>
  <si>
    <t>Saudi-Arabien</t>
  </si>
  <si>
    <t>Tanker + LKW</t>
  </si>
  <si>
    <t>Marokko</t>
  </si>
  <si>
    <t>Island</t>
  </si>
  <si>
    <t>Schweden</t>
  </si>
  <si>
    <t>Waldrestholz</t>
  </si>
  <si>
    <t>Braunkohlekraftwerk</t>
  </si>
  <si>
    <t>Strommix</t>
  </si>
  <si>
    <t>---</t>
  </si>
  <si>
    <t>Deutschland</t>
  </si>
  <si>
    <t>Pappelholz aus Kurzumtriebsplantagen</t>
  </si>
  <si>
    <t>Wind onshore</t>
  </si>
  <si>
    <t>Wind offshore</t>
  </si>
  <si>
    <t>DAC (Luft)</t>
  </si>
  <si>
    <t>Zementwerk</t>
  </si>
  <si>
    <t xml:space="preserve"> Müllverbrennungsanlage</t>
  </si>
  <si>
    <t>Oxyfuel-Braunkohlekraftwerk</t>
  </si>
  <si>
    <t>Geothermiekraftwerk</t>
  </si>
  <si>
    <t>PV Freilandanlage</t>
  </si>
  <si>
    <t>Wasserkraft</t>
  </si>
  <si>
    <t>Solarkraftwerk (CSP)</t>
  </si>
  <si>
    <t>Alkalische Elektrolyse</t>
  </si>
  <si>
    <t>Hochtemperatur-EL</t>
  </si>
  <si>
    <t>PtL in Deutschland</t>
  </si>
  <si>
    <t>Polymer-Elektrolyt-Membran-EL</t>
  </si>
  <si>
    <t>Zementwerk in Deutschland</t>
  </si>
  <si>
    <t>PV Freilandanlage in S-A</t>
  </si>
  <si>
    <t xml:space="preserve">fossiles CO₂ nachrichtlich </t>
  </si>
  <si>
    <t>Prozesswasser (ohne Meerwasser)</t>
  </si>
  <si>
    <t>Hochspannungs-gleichstrom + LKW</t>
  </si>
  <si>
    <t>Wasserverbrauch 2030</t>
  </si>
  <si>
    <t>Treibhausgaspotenzial 2030</t>
  </si>
  <si>
    <t>Ressourcenbeanspruchung 2030</t>
  </si>
  <si>
    <t>Versauerung 2030</t>
  </si>
  <si>
    <t>Eutrophierung 2030</t>
  </si>
  <si>
    <t>Sommersmog 2030</t>
  </si>
  <si>
    <t>Ozonabbau 2030</t>
  </si>
  <si>
    <t>Feinstaub 2030</t>
  </si>
  <si>
    <t>Kumulierter Rohstoffaufwand 2030</t>
  </si>
  <si>
    <t>Naturraumbeanspruchung 2030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</si>
  <si>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</si>
  <si>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</si>
  <si>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</si>
  <si>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</si>
  <si>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</si>
  <si>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</si>
  <si>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</si>
  <si>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</si>
  <si>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</si>
  <si>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</si>
  <si>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</si>
  <si>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</si>
  <si>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1_FT-Kraftstoff/BtL/---/Stroh//---/LKW_D</t>
  </si>
  <si>
    <t>2_FT-Kraftstoff/PBtL/WindON/Stroh/AEL/---/LKW_D</t>
  </si>
  <si>
    <t>3_FT-Kraftstoff/PtL/WindON/---/AEL/Biogas/LKW_D</t>
  </si>
  <si>
    <t>4_FT-Kraftstoff/PtL/PVfrei/---/AEL/Zement/LKW_D</t>
  </si>
  <si>
    <t>5_FT-Kraftstoff/PtL/PVfrei/---/AEL/Zement/HGÜ+LKW_Saudi Arabien</t>
  </si>
  <si>
    <t>6_FT-Kraftstoff/PtL/PVfrei/---/AEL/Zement/Tanker+LKW_Saudi Arabien</t>
  </si>
  <si>
    <t>7_FT-Kraftstoff/PtL/CSP/---/AEL/Zement/Tanker+LKW_Saudi Arabien</t>
  </si>
  <si>
    <t>8_FT-Kraftstoff/BtL/---/KUP//---/LKW_D</t>
  </si>
  <si>
    <t>9_FT-Kraftstoff/PBtL/PVfrei/KUP/AEL/---/LKW_D</t>
  </si>
  <si>
    <t>10_FT-Kraftstoff/PtL/PVfrei/---/AEL/DAC/LKW_D</t>
  </si>
  <si>
    <t>11_FT-Kraftstoff/PtL/WindOFF/---/AEL/DAC/LKW_D</t>
  </si>
  <si>
    <t>12_FT-Kraftstoff/PtL/CSP/---/AEL/DAC/Tanker+LKW_Marokko</t>
  </si>
  <si>
    <t>13_FT-Kraftstoff/PtL/WindON/---/AEL/DAC/Tanker+LKW_Marokko</t>
  </si>
  <si>
    <t>14_FT-Kraftstoff/PtL/PVfrei/---/AEL/DAC/Tanker+LKW_Marokko</t>
  </si>
  <si>
    <t>15_FT-Kraftstoff/PtL/Geothermie/---/AEL/Geothermie/Tanker+LKW_Island</t>
  </si>
  <si>
    <t>16_FT-Kraftstoff/PBtL/Wasser/Waldrestholz/AEL/---/Tanker+LKW_Schweden</t>
  </si>
  <si>
    <t>17_FT-Kraftstoff/PBtL/Wasser/KUP/AEL/---/Tanker+LKW_Schweden</t>
  </si>
  <si>
    <t>18_FT-Kraftstoff/PBtL/WindOFF/KUP/HTLE/---/LKW_D</t>
  </si>
  <si>
    <t>19_FT-Kraftstoff/PtL/WindOFF/---/HTLE/DAC/LKW_D</t>
  </si>
  <si>
    <t>20_FT-Kraftstoff/PtL/WindON/---/PEM/Biogas/LKW_D</t>
  </si>
  <si>
    <t>21_FT-Kraftstoff/PtL/WindON/---/AEL/Braunkohle Kraftwerk/LKW_D</t>
  </si>
  <si>
    <t>22_FT-Kraftstoff/PtL/Strommix/---/AEL/Braunkohle Kraftwerk/LKW_D</t>
  </si>
  <si>
    <t>61_PtL/PtL/WindON/---/---/Rauchgas Oxyfuel Kraftwerk/LKW_D</t>
  </si>
  <si>
    <t>62_PtL/PtL/WindON/---/---/Rauchgas MVA (Müll)/LKW_D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</si>
</sst>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vertAlign val="subscript"/>
      <sz val="9"/>
      <color theme="0"/>
      <name val="Calibri"/>
      <family val="2"/>
      <scheme val="minor"/>
    </font>
    <font>
      <vertAlign val="superscript"/>
      <sz val="10"/>
      <color rgb="FF080808"/>
      <name val="Cambria"/>
      <family val="1"/>
    </font>
    <font>
      <sz val="10"/>
      <color theme="0" tint="-0.14999847407452621"/>
      <name val="Cambria"/>
      <family val="1"/>
    </font>
    <font>
      <b/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/>
      <top style="thin">
        <color theme="1"/>
      </top>
      <bottom/>
      <diagonal/>
    </border>
    <border>
      <left style="thin">
        <color rgb="FFFFFFFF"/>
      </left>
      <right/>
      <top/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81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4" fillId="25" borderId="16" xfId="0" applyFont="1" applyFill="1" applyBorder="1" applyAlignment="1">
      <alignment horizontal="left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0" fillId="26" borderId="14" xfId="0" applyNumberFormat="1" applyFont="1" applyFill="1" applyBorder="1" applyAlignment="1">
      <alignment horizontal="left" vertical="center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24" fillId="25" borderId="16" xfId="0" applyFont="1" applyFill="1" applyBorder="1" applyAlignment="1">
      <alignment horizontal="center" vertical="center" wrapText="1"/>
    </xf>
    <xf numFmtId="4" fontId="23" fillId="24" borderId="15" xfId="0" applyNumberFormat="1" applyFont="1" applyFill="1" applyBorder="1" applyAlignment="1">
      <alignment horizontal="center" vertical="center" wrapText="1"/>
    </xf>
    <xf numFmtId="4" fontId="23" fillId="26" borderId="15" xfId="0" applyNumberFormat="1" applyFont="1" applyFill="1" applyBorder="1" applyAlignment="1">
      <alignment horizontal="center" vertical="center" wrapText="1"/>
    </xf>
    <xf numFmtId="0" fontId="0" fillId="27" borderId="0" xfId="0" applyFill="1"/>
    <xf numFmtId="0" fontId="33" fillId="28" borderId="18" xfId="0" applyFont="1" applyFill="1" applyBorder="1" applyAlignment="1">
      <alignment horizontal="left" vertical="center" wrapText="1"/>
    </xf>
    <xf numFmtId="0" fontId="33" fillId="28" borderId="19" xfId="0" applyFont="1" applyFill="1" applyBorder="1" applyAlignment="1">
      <alignment horizontal="center" vertical="center" wrapText="1"/>
    </xf>
    <xf numFmtId="0" fontId="33" fillId="28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20" fillId="24" borderId="14" xfId="0" applyNumberFormat="1" applyFont="1" applyFill="1" applyBorder="1" applyAlignment="1">
      <alignment horizontal="left" vertical="center" wrapText="1"/>
    </xf>
    <xf numFmtId="0" fontId="20" fillId="26" borderId="14" xfId="0" applyNumberFormat="1" applyFont="1" applyFill="1" applyBorder="1" applyAlignment="1">
      <alignment horizontal="left" vertical="center" wrapText="1"/>
    </xf>
    <xf numFmtId="0" fontId="20" fillId="24" borderId="0" xfId="0" applyNumberFormat="1" applyFont="1" applyFill="1" applyBorder="1" applyAlignment="1">
      <alignment horizontal="left" vertical="center" wrapText="1"/>
    </xf>
    <xf numFmtId="0" fontId="20" fillId="26" borderId="0" xfId="0" applyNumberFormat="1" applyFont="1" applyFill="1" applyBorder="1" applyAlignment="1">
      <alignment horizontal="left" vertical="center" wrapText="1"/>
    </xf>
    <xf numFmtId="0" fontId="37" fillId="24" borderId="0" xfId="0" applyFont="1" applyFill="1"/>
    <xf numFmtId="0" fontId="38" fillId="24" borderId="0" xfId="0" applyFont="1" applyFill="1" applyAlignment="1">
      <alignment vertical="center"/>
    </xf>
    <xf numFmtId="0" fontId="37" fillId="24" borderId="0" xfId="0" applyFont="1" applyFill="1" applyAlignment="1">
      <alignment horizontal="right" wrapText="1"/>
    </xf>
    <xf numFmtId="0" fontId="24" fillId="25" borderId="25" xfId="0" applyFont="1" applyFill="1" applyBorder="1" applyAlignment="1">
      <alignment horizontal="center" vertical="center" wrapText="1"/>
    </xf>
    <xf numFmtId="4" fontId="23" fillId="24" borderId="22" xfId="0" applyNumberFormat="1" applyFont="1" applyFill="1" applyBorder="1" applyAlignment="1">
      <alignment horizontal="left" vertical="center" wrapText="1"/>
    </xf>
    <xf numFmtId="4" fontId="23" fillId="26" borderId="22" xfId="0" applyNumberFormat="1" applyFont="1" applyFill="1" applyBorder="1" applyAlignment="1">
      <alignment horizontal="left" vertical="center" wrapText="1"/>
    </xf>
    <xf numFmtId="0" fontId="20" fillId="24" borderId="24" xfId="0" applyNumberFormat="1" applyFont="1" applyFill="1" applyBorder="1" applyAlignment="1">
      <alignment horizontal="left" vertical="center" wrapText="1"/>
    </xf>
    <xf numFmtId="4" fontId="23" fillId="24" borderId="26" xfId="0" applyNumberFormat="1" applyFont="1" applyFill="1" applyBorder="1" applyAlignment="1">
      <alignment horizontal="center" vertical="center" wrapText="1"/>
    </xf>
    <xf numFmtId="4" fontId="23" fillId="24" borderId="23" xfId="0" applyNumberFormat="1" applyFont="1" applyFill="1" applyBorder="1" applyAlignment="1">
      <alignment horizontal="left" vertical="center" wrapText="1"/>
    </xf>
    <xf numFmtId="0" fontId="20" fillId="26" borderId="24" xfId="0" applyNumberFormat="1" applyFont="1" applyFill="1" applyBorder="1" applyAlignment="1">
      <alignment horizontal="left" vertical="center" wrapText="1"/>
    </xf>
    <xf numFmtId="4" fontId="23" fillId="26" borderId="26" xfId="0" applyNumberFormat="1" applyFont="1" applyFill="1" applyBorder="1" applyAlignment="1">
      <alignment horizontal="center" vertical="center" wrapText="1"/>
    </xf>
    <xf numFmtId="4" fontId="23" fillId="26" borderId="23" xfId="0" applyNumberFormat="1" applyFont="1" applyFill="1" applyBorder="1" applyAlignment="1">
      <alignment horizontal="left" vertical="center" wrapText="1"/>
    </xf>
    <xf numFmtId="0" fontId="24" fillId="25" borderId="0" xfId="0" applyFont="1" applyFill="1" applyBorder="1" applyAlignment="1">
      <alignment horizontal="left" vertical="center" wrapText="1"/>
    </xf>
    <xf numFmtId="0" fontId="24" fillId="25" borderId="27" xfId="0" applyFont="1" applyFill="1" applyBorder="1" applyAlignment="1">
      <alignment horizontal="center" vertical="center" wrapText="1"/>
    </xf>
    <xf numFmtId="0" fontId="39" fillId="24" borderId="0" xfId="0" applyFont="1" applyFill="1" applyBorder="1" applyAlignment="1">
      <alignment horizontal="right" wrapText="1"/>
    </xf>
    <xf numFmtId="0" fontId="40" fillId="24" borderId="24" xfId="0" applyFont="1" applyFill="1" applyBorder="1"/>
    <xf numFmtId="0" fontId="39" fillId="24" borderId="24" xfId="0" applyFont="1" applyFill="1" applyBorder="1" applyAlignment="1">
      <alignment vertical="center"/>
    </xf>
    <xf numFmtId="0" fontId="40" fillId="24" borderId="0" xfId="0" applyFont="1" applyFill="1" applyAlignment="1">
      <alignment horizontal="right" wrapText="1"/>
    </xf>
    <xf numFmtId="0" fontId="40" fillId="24" borderId="0" xfId="0" applyFont="1" applyFill="1"/>
    <xf numFmtId="0" fontId="39" fillId="24" borderId="0" xfId="0" applyFont="1" applyFill="1" applyAlignment="1">
      <alignment vertical="center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Standard 3" xfId="43" xr:uid="{A1581441-C6DB-46F7-88E4-31C035ADEB86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solid">
          <fgColor indexed="64"/>
          <bgColor rgb="FF33333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000000"/>
      <color rgb="FF996633"/>
      <color rgb="FF00FFFF"/>
      <color rgb="FF009999"/>
      <color rgb="FFFF3399"/>
      <color rgb="FFFFCC99"/>
      <color rgb="FFFF9900"/>
      <color rgb="FFFFCC00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GWP'!$C$10:$C$33</c:f>
              <c:numCache>
                <c:formatCode>#,##0.00</c:formatCode>
                <c:ptCount val="24"/>
                <c:pt idx="0">
                  <c:v>0.47434705479843264</c:v>
                </c:pt>
                <c:pt idx="1">
                  <c:v>0.47434705479843264</c:v>
                </c:pt>
                <c:pt idx="2">
                  <c:v>0.47434705479843259</c:v>
                </c:pt>
                <c:pt idx="3">
                  <c:v>0.47434705479843264</c:v>
                </c:pt>
                <c:pt idx="4">
                  <c:v>0.47358253111971443</c:v>
                </c:pt>
                <c:pt idx="5">
                  <c:v>0.47440556386581989</c:v>
                </c:pt>
                <c:pt idx="6">
                  <c:v>0.47439963299766741</c:v>
                </c:pt>
                <c:pt idx="7">
                  <c:v>0.47439963299766746</c:v>
                </c:pt>
                <c:pt idx="8">
                  <c:v>0.47439963299766746</c:v>
                </c:pt>
                <c:pt idx="9">
                  <c:v>0.47439963299766741</c:v>
                </c:pt>
                <c:pt idx="10">
                  <c:v>0.47439963299766746</c:v>
                </c:pt>
                <c:pt idx="11">
                  <c:v>0.47439963299766746</c:v>
                </c:pt>
                <c:pt idx="12">
                  <c:v>0.47437575553422867</c:v>
                </c:pt>
                <c:pt idx="13">
                  <c:v>0.47437575553422873</c:v>
                </c:pt>
                <c:pt idx="14">
                  <c:v>0.47437575553422845</c:v>
                </c:pt>
                <c:pt idx="15">
                  <c:v>0.47437575553422873</c:v>
                </c:pt>
                <c:pt idx="16">
                  <c:v>0.47358253111971454</c:v>
                </c:pt>
                <c:pt idx="17">
                  <c:v>0.48113567889086722</c:v>
                </c:pt>
                <c:pt idx="18">
                  <c:v>0.4811232468631268</c:v>
                </c:pt>
                <c:pt idx="19">
                  <c:v>0.48121561376935301</c:v>
                </c:pt>
                <c:pt idx="20">
                  <c:v>0.48112324686312685</c:v>
                </c:pt>
                <c:pt idx="21">
                  <c:v>0.48121547316198665</c:v>
                </c:pt>
                <c:pt idx="22">
                  <c:v>0.45138064938292816</c:v>
                </c:pt>
                <c:pt idx="23">
                  <c:v>0.39370457579101426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GWP'!$D$10:$D$33</c:f>
              <c:numCache>
                <c:formatCode>#,##0.00</c:formatCode>
                <c:ptCount val="24"/>
                <c:pt idx="0">
                  <c:v>0.45053289165058213</c:v>
                </c:pt>
                <c:pt idx="1">
                  <c:v>0.45053289165058213</c:v>
                </c:pt>
                <c:pt idx="2">
                  <c:v>0.45053289165058213</c:v>
                </c:pt>
                <c:pt idx="3">
                  <c:v>0.45053289165058213</c:v>
                </c:pt>
                <c:pt idx="4">
                  <c:v>0.48863178825495934</c:v>
                </c:pt>
                <c:pt idx="5">
                  <c:v>0.18123797429086047</c:v>
                </c:pt>
                <c:pt idx="6">
                  <c:v>0.45058283020906886</c:v>
                </c:pt>
                <c:pt idx="7">
                  <c:v>0.45058283020906886</c:v>
                </c:pt>
                <c:pt idx="8">
                  <c:v>0.45058283020906886</c:v>
                </c:pt>
                <c:pt idx="9">
                  <c:v>0.45058283020906886</c:v>
                </c:pt>
                <c:pt idx="10">
                  <c:v>0.45058283020906886</c:v>
                </c:pt>
                <c:pt idx="11">
                  <c:v>0.45058283020906886</c:v>
                </c:pt>
                <c:pt idx="12">
                  <c:v>0.45056015149200312</c:v>
                </c:pt>
                <c:pt idx="13">
                  <c:v>0.45056015149200312</c:v>
                </c:pt>
                <c:pt idx="14">
                  <c:v>0.45056015149199796</c:v>
                </c:pt>
                <c:pt idx="15">
                  <c:v>0.45056015149200312</c:v>
                </c:pt>
                <c:pt idx="16">
                  <c:v>0.44980675018891608</c:v>
                </c:pt>
                <c:pt idx="17">
                  <c:v>0.12113625202253053</c:v>
                </c:pt>
                <c:pt idx="18">
                  <c:v>0.30115756650675152</c:v>
                </c:pt>
                <c:pt idx="19">
                  <c:v>0.30121538327799674</c:v>
                </c:pt>
                <c:pt idx="20">
                  <c:v>0.30115756650675152</c:v>
                </c:pt>
                <c:pt idx="21">
                  <c:v>0.30118509495110701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GWP'!$E$10:$E$33</c:f>
              <c:numCache>
                <c:formatCode>#,##0.00</c:formatCode>
                <c:ptCount val="24"/>
                <c:pt idx="0">
                  <c:v>1.1880369312297966E-3</c:v>
                </c:pt>
                <c:pt idx="1">
                  <c:v>0</c:v>
                </c:pt>
                <c:pt idx="2">
                  <c:v>2.2611767566287883E-2</c:v>
                </c:pt>
                <c:pt idx="3">
                  <c:v>2.2611767566287886E-2</c:v>
                </c:pt>
                <c:pt idx="4">
                  <c:v>1.3244630282310075</c:v>
                </c:pt>
                <c:pt idx="5">
                  <c:v>4.9545508753153298</c:v>
                </c:pt>
                <c:pt idx="6">
                  <c:v>4.9545508753153333</c:v>
                </c:pt>
                <c:pt idx="7">
                  <c:v>4.9545508753153333</c:v>
                </c:pt>
                <c:pt idx="8">
                  <c:v>4.9545508753153333</c:v>
                </c:pt>
                <c:pt idx="9">
                  <c:v>4.9545508753153333</c:v>
                </c:pt>
                <c:pt idx="10">
                  <c:v>4.9545508753153333</c:v>
                </c:pt>
                <c:pt idx="11">
                  <c:v>4.9545508753153333</c:v>
                </c:pt>
                <c:pt idx="12">
                  <c:v>1.1880369312297959E-3</c:v>
                </c:pt>
                <c:pt idx="13">
                  <c:v>1.1880369312297959E-3</c:v>
                </c:pt>
                <c:pt idx="14">
                  <c:v>1.1880369312297955E-3</c:v>
                </c:pt>
                <c:pt idx="15">
                  <c:v>1.1880369312297959E-3</c:v>
                </c:pt>
                <c:pt idx="16">
                  <c:v>1.3244630282310084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2.8658377496834002</c:v>
                </c:pt>
                <c:pt idx="18">
                  <c:v>2.8657636995225584</c:v>
                </c:pt>
                <c:pt idx="19">
                  <c:v>1.4918748170822604</c:v>
                </c:pt>
                <c:pt idx="20">
                  <c:v>2.8657636995225584</c:v>
                </c:pt>
                <c:pt idx="21">
                  <c:v>1.1834496299056327</c:v>
                </c:pt>
                <c:pt idx="22">
                  <c:v>9.7952994948057821</c:v>
                </c:pt>
                <c:pt idx="23">
                  <c:v>3.5266009755222019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GWP'!$G$10:$G$33</c:f>
              <c:numCache>
                <c:formatCode>#,##0.00</c:formatCode>
                <c:ptCount val="24"/>
                <c:pt idx="0">
                  <c:v>8.7756231567934861</c:v>
                </c:pt>
                <c:pt idx="1">
                  <c:v>8.7756231567934861</c:v>
                </c:pt>
                <c:pt idx="2">
                  <c:v>126.70522997769716</c:v>
                </c:pt>
                <c:pt idx="3">
                  <c:v>8.7756231567934861</c:v>
                </c:pt>
                <c:pt idx="4">
                  <c:v>8.9234276385784828</c:v>
                </c:pt>
                <c:pt idx="5">
                  <c:v>7.0180355001991419</c:v>
                </c:pt>
                <c:pt idx="6">
                  <c:v>13.196446416469302</c:v>
                </c:pt>
                <c:pt idx="7">
                  <c:v>14.447675074569263</c:v>
                </c:pt>
                <c:pt idx="8">
                  <c:v>9.0671443001272909</c:v>
                </c:pt>
                <c:pt idx="9">
                  <c:v>12.558888768160662</c:v>
                </c:pt>
                <c:pt idx="10">
                  <c:v>7.8261222314850301</c:v>
                </c:pt>
                <c:pt idx="11">
                  <c:v>26.07518810431133</c:v>
                </c:pt>
                <c:pt idx="12">
                  <c:v>12.355949196443996</c:v>
                </c:pt>
                <c:pt idx="13">
                  <c:v>13.823393090536156</c:v>
                </c:pt>
                <c:pt idx="14">
                  <c:v>13.823393090536001</c:v>
                </c:pt>
                <c:pt idx="15">
                  <c:v>25.641095534324375</c:v>
                </c:pt>
                <c:pt idx="16">
                  <c:v>8.9163291892884686</c:v>
                </c:pt>
                <c:pt idx="17">
                  <c:v>5.3433056346021681</c:v>
                </c:pt>
                <c:pt idx="18">
                  <c:v>1.6415889428819714</c:v>
                </c:pt>
                <c:pt idx="19">
                  <c:v>1.6014232278113636</c:v>
                </c:pt>
                <c:pt idx="20">
                  <c:v>17.249821329263675</c:v>
                </c:pt>
                <c:pt idx="21">
                  <c:v>5.955624067118201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GWP'!$H$10:$H$33</c:f>
              <c:numCache>
                <c:formatCode>#,##0.00</c:formatCode>
                <c:ptCount val="24"/>
                <c:pt idx="0">
                  <c:v>2.1777705795306823</c:v>
                </c:pt>
                <c:pt idx="1">
                  <c:v>0</c:v>
                </c:pt>
                <c:pt idx="2">
                  <c:v>2.6891825046000348</c:v>
                </c:pt>
                <c:pt idx="3">
                  <c:v>2.6891825046000353</c:v>
                </c:pt>
                <c:pt idx="4">
                  <c:v>0</c:v>
                </c:pt>
                <c:pt idx="5">
                  <c:v>1.3438656473359682</c:v>
                </c:pt>
                <c:pt idx="6">
                  <c:v>0.61924268042688424</c:v>
                </c:pt>
                <c:pt idx="7">
                  <c:v>0.65803365219143761</c:v>
                </c:pt>
                <c:pt idx="8">
                  <c:v>0.42547535624597299</c:v>
                </c:pt>
                <c:pt idx="9">
                  <c:v>0.58932531520554832</c:v>
                </c:pt>
                <c:pt idx="10">
                  <c:v>0.36724044905945485</c:v>
                </c:pt>
                <c:pt idx="11">
                  <c:v>1.1876202344874693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GWP'!$I$10:$I$33</c:f>
              <c:numCache>
                <c:formatCode>#,##0.00</c:formatCode>
                <c:ptCount val="24"/>
                <c:pt idx="0">
                  <c:v>1.05174420413763E-2</c:v>
                </c:pt>
                <c:pt idx="1">
                  <c:v>1.05174420413763E-2</c:v>
                </c:pt>
                <c:pt idx="2">
                  <c:v>0.15185416338189792</c:v>
                </c:pt>
                <c:pt idx="3">
                  <c:v>1.05174420413763E-2</c:v>
                </c:pt>
                <c:pt idx="4">
                  <c:v>1.0515444725606459E-2</c:v>
                </c:pt>
                <c:pt idx="5">
                  <c:v>9.1353895961663878E-3</c:v>
                </c:pt>
                <c:pt idx="6">
                  <c:v>1.5396357103137689E-2</c:v>
                </c:pt>
                <c:pt idx="7">
                  <c:v>3.726326413247822E-2</c:v>
                </c:pt>
                <c:pt idx="8">
                  <c:v>2.4127831937862981E-2</c:v>
                </c:pt>
                <c:pt idx="9">
                  <c:v>3.3419425950929393E-2</c:v>
                </c:pt>
                <c:pt idx="10">
                  <c:v>9.1307742104246217E-3</c:v>
                </c:pt>
                <c:pt idx="11">
                  <c:v>2.9485122663764997E-2</c:v>
                </c:pt>
                <c:pt idx="12">
                  <c:v>3.3417743885713155E-2</c:v>
                </c:pt>
                <c:pt idx="13">
                  <c:v>3.6254890764366388E-2</c:v>
                </c:pt>
                <c:pt idx="14">
                  <c:v>3.6254890764366277E-2</c:v>
                </c:pt>
                <c:pt idx="15">
                  <c:v>2.9483638619745102E-2</c:v>
                </c:pt>
                <c:pt idx="16">
                  <c:v>1.0500490669171419E-2</c:v>
                </c:pt>
                <c:pt idx="17">
                  <c:v>3.4929732046805988E-2</c:v>
                </c:pt>
                <c:pt idx="18">
                  <c:v>1.0960876268672023E-2</c:v>
                </c:pt>
                <c:pt idx="19">
                  <c:v>1.0962980557411064E-2</c:v>
                </c:pt>
                <c:pt idx="20">
                  <c:v>0.11279439189458285</c:v>
                </c:pt>
                <c:pt idx="21">
                  <c:v>4.0238055068826113E-2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GWP'!$J$10:$J$33</c:f>
              <c:numCache>
                <c:formatCode>#,##0.00</c:formatCode>
                <c:ptCount val="24"/>
                <c:pt idx="0">
                  <c:v>0.77391456128836211</c:v>
                </c:pt>
                <c:pt idx="1">
                  <c:v>0.42798160150569836</c:v>
                </c:pt>
                <c:pt idx="2">
                  <c:v>0.7528150883144481</c:v>
                </c:pt>
                <c:pt idx="3">
                  <c:v>0.7528150883144481</c:v>
                </c:pt>
                <c:pt idx="4">
                  <c:v>9.236139385203912E-2</c:v>
                </c:pt>
                <c:pt idx="5">
                  <c:v>6.8481595623293118E-2</c:v>
                </c:pt>
                <c:pt idx="6">
                  <c:v>0.42802904040446466</c:v>
                </c:pt>
                <c:pt idx="7">
                  <c:v>0.42802904040446466</c:v>
                </c:pt>
                <c:pt idx="8">
                  <c:v>0.42802904040446466</c:v>
                </c:pt>
                <c:pt idx="9">
                  <c:v>0.42802904040446466</c:v>
                </c:pt>
                <c:pt idx="10">
                  <c:v>0.42802904040446466</c:v>
                </c:pt>
                <c:pt idx="11">
                  <c:v>0.42802904040446466</c:v>
                </c:pt>
                <c:pt idx="12">
                  <c:v>0.86111881260884926</c:v>
                </c:pt>
                <c:pt idx="13">
                  <c:v>0.86111881260884926</c:v>
                </c:pt>
                <c:pt idx="14">
                  <c:v>0.86111881260884404</c:v>
                </c:pt>
                <c:pt idx="15">
                  <c:v>0.86111881260884926</c:v>
                </c:pt>
                <c:pt idx="16">
                  <c:v>0.45067223040534232</c:v>
                </c:pt>
                <c:pt idx="17">
                  <c:v>9.0766433794050569E-2</c:v>
                </c:pt>
                <c:pt idx="18">
                  <c:v>0.33107659949735024</c:v>
                </c:pt>
                <c:pt idx="19">
                  <c:v>0.33114016017835812</c:v>
                </c:pt>
                <c:pt idx="20">
                  <c:v>0.33107659949735024</c:v>
                </c:pt>
                <c:pt idx="21">
                  <c:v>0.33110686280387297</c:v>
                </c:pt>
                <c:pt idx="22">
                  <c:v>0.21611698256088238</c:v>
                </c:pt>
                <c:pt idx="23">
                  <c:v>0.1884333611517918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1.50922727509887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GWP'!$L$10:$L$33</c:f>
              <c:numCache>
                <c:formatCode>#,##0.00</c:formatCode>
                <c:ptCount val="24"/>
                <c:pt idx="0">
                  <c:v>1.5937717329905938</c:v>
                </c:pt>
                <c:pt idx="1">
                  <c:v>1.5937717329905938</c:v>
                </c:pt>
                <c:pt idx="2">
                  <c:v>1.5937717329905938</c:v>
                </c:pt>
                <c:pt idx="3">
                  <c:v>1.5937717329905938</c:v>
                </c:pt>
                <c:pt idx="4">
                  <c:v>1.5937717329905938</c:v>
                </c:pt>
                <c:pt idx="5">
                  <c:v>1.5937717329905938</c:v>
                </c:pt>
                <c:pt idx="6">
                  <c:v>1.7439047058609163</c:v>
                </c:pt>
                <c:pt idx="7">
                  <c:v>2.6019907581482697</c:v>
                </c:pt>
                <c:pt idx="8">
                  <c:v>2.6019907581482697</c:v>
                </c:pt>
                <c:pt idx="9">
                  <c:v>2.6019907581482697</c:v>
                </c:pt>
                <c:pt idx="10">
                  <c:v>1.5937717329905938</c:v>
                </c:pt>
                <c:pt idx="11">
                  <c:v>1.5937717329905938</c:v>
                </c:pt>
                <c:pt idx="12">
                  <c:v>3.6529215682405285</c:v>
                </c:pt>
                <c:pt idx="13">
                  <c:v>3.6529215682405285</c:v>
                </c:pt>
                <c:pt idx="14">
                  <c:v>2.1515918395373017</c:v>
                </c:pt>
                <c:pt idx="15">
                  <c:v>1.5937717329905938</c:v>
                </c:pt>
                <c:pt idx="16">
                  <c:v>1.5937717329905938</c:v>
                </c:pt>
                <c:pt idx="17">
                  <c:v>1.5937717329905938</c:v>
                </c:pt>
                <c:pt idx="18">
                  <c:v>2.3767912988427855</c:v>
                </c:pt>
                <c:pt idx="19">
                  <c:v>2.3767912988427855</c:v>
                </c:pt>
                <c:pt idx="20">
                  <c:v>1.5937717329905938</c:v>
                </c:pt>
                <c:pt idx="21">
                  <c:v>1.5937717329905938</c:v>
                </c:pt>
                <c:pt idx="22">
                  <c:v>1.5937717329905938</c:v>
                </c:pt>
                <c:pt idx="23">
                  <c:v>1.5937717329905938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'Daten GWP'!$M$9</c:f>
              <c:strCache>
                <c:ptCount val="1"/>
                <c:pt idx="0">
                  <c:v>CO₂ aus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ser>
          <c:idx val="13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GWP'!$N$10:$N$33</c:f>
              <c:numCache>
                <c:formatCode>#,##0.00</c:formatCode>
                <c:ptCount val="24"/>
                <c:pt idx="0">
                  <c:v>38.575000000000003</c:v>
                </c:pt>
                <c:pt idx="1">
                  <c:v>0</c:v>
                </c:pt>
                <c:pt idx="2">
                  <c:v>77.150000000000006</c:v>
                </c:pt>
                <c:pt idx="3">
                  <c:v>77.150000000000006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77.150000000000006</c:v>
                </c:pt>
                <c:pt idx="13">
                  <c:v>77.150000000000006</c:v>
                </c:pt>
                <c:pt idx="14">
                  <c:v>77.150000000000006</c:v>
                </c:pt>
                <c:pt idx="15">
                  <c:v>77.150000000000006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8-485E-9F47-88D44D9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325109902526929"/>
          <c:h val="0.12638021753704706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Wasser'!$C$10:$C$33</c:f>
              <c:numCache>
                <c:formatCode>#,##0.00</c:formatCode>
                <c:ptCount val="24"/>
                <c:pt idx="0">
                  <c:v>4.3116705675430316</c:v>
                </c:pt>
                <c:pt idx="1">
                  <c:v>4.3116705675430316</c:v>
                </c:pt>
                <c:pt idx="2">
                  <c:v>4.3116705675430316</c:v>
                </c:pt>
                <c:pt idx="3">
                  <c:v>4.3116705675430316</c:v>
                </c:pt>
                <c:pt idx="4">
                  <c:v>4.3047212796527132</c:v>
                </c:pt>
                <c:pt idx="5">
                  <c:v>4.3122023971838734</c:v>
                </c:pt>
                <c:pt idx="6">
                  <c:v>4.3121484873948397</c:v>
                </c:pt>
                <c:pt idx="7">
                  <c:v>4.3121484873948406</c:v>
                </c:pt>
                <c:pt idx="8">
                  <c:v>4.3121484873948406</c:v>
                </c:pt>
                <c:pt idx="9">
                  <c:v>4.3121484873948397</c:v>
                </c:pt>
                <c:pt idx="10">
                  <c:v>4.3121484873948406</c:v>
                </c:pt>
                <c:pt idx="11">
                  <c:v>4.3121484873948406</c:v>
                </c:pt>
                <c:pt idx="12">
                  <c:v>4.3119314485088704</c:v>
                </c:pt>
                <c:pt idx="13">
                  <c:v>4.3119314485088713</c:v>
                </c:pt>
                <c:pt idx="14">
                  <c:v>4.3119314485088678</c:v>
                </c:pt>
                <c:pt idx="15">
                  <c:v>4.3119314485088713</c:v>
                </c:pt>
                <c:pt idx="16">
                  <c:v>4.3047212796527141</c:v>
                </c:pt>
                <c:pt idx="17">
                  <c:v>4.311486095873688</c:v>
                </c:pt>
                <c:pt idx="18">
                  <c:v>4.31137469171661</c:v>
                </c:pt>
                <c:pt idx="19">
                  <c:v>4.3122023971838734</c:v>
                </c:pt>
                <c:pt idx="20">
                  <c:v>4.3113746917166109</c:v>
                </c:pt>
                <c:pt idx="21">
                  <c:v>4.3117687891974805</c:v>
                </c:pt>
                <c:pt idx="22">
                  <c:v>3.8913723713956423</c:v>
                </c:pt>
                <c:pt idx="23">
                  <c:v>3.3929049292955558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Wasser'!$D$10:$D$33</c:f>
              <c:numCache>
                <c:formatCode>#,##0.00</c:formatCode>
                <c:ptCount val="24"/>
                <c:pt idx="0">
                  <c:v>5.8421674037412314</c:v>
                </c:pt>
                <c:pt idx="1">
                  <c:v>5.8421674037412314</c:v>
                </c:pt>
                <c:pt idx="2">
                  <c:v>5.8421674037412314</c:v>
                </c:pt>
                <c:pt idx="3">
                  <c:v>5.8421674037412314</c:v>
                </c:pt>
                <c:pt idx="4">
                  <c:v>3.2288961352862153</c:v>
                </c:pt>
                <c:pt idx="5">
                  <c:v>2.8019601168161312</c:v>
                </c:pt>
                <c:pt idx="6">
                  <c:v>5.842814968933447</c:v>
                </c:pt>
                <c:pt idx="7">
                  <c:v>5.842814968933447</c:v>
                </c:pt>
                <c:pt idx="8">
                  <c:v>5.842814968933447</c:v>
                </c:pt>
                <c:pt idx="9">
                  <c:v>5.842814968933447</c:v>
                </c:pt>
                <c:pt idx="10">
                  <c:v>5.842814968933447</c:v>
                </c:pt>
                <c:pt idx="11">
                  <c:v>5.842814968933447</c:v>
                </c:pt>
                <c:pt idx="12">
                  <c:v>5.8425208886031186</c:v>
                </c:pt>
                <c:pt idx="13">
                  <c:v>5.8425208886031186</c:v>
                </c:pt>
                <c:pt idx="14">
                  <c:v>5.8425208886030529</c:v>
                </c:pt>
                <c:pt idx="15">
                  <c:v>5.8425208886031186</c:v>
                </c:pt>
                <c:pt idx="16">
                  <c:v>5.8327513543107266</c:v>
                </c:pt>
                <c:pt idx="17">
                  <c:v>1.8727805152081434</c:v>
                </c:pt>
                <c:pt idx="18">
                  <c:v>3.9051819546181239</c:v>
                </c:pt>
                <c:pt idx="19">
                  <c:v>3.9059316784731819</c:v>
                </c:pt>
                <c:pt idx="20">
                  <c:v>3.9051819546181239</c:v>
                </c:pt>
                <c:pt idx="21">
                  <c:v>3.9055389225182933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Wasser'!$E$10:$E$33</c:f>
              <c:numCache>
                <c:formatCode>#,##0.00</c:formatCode>
                <c:ptCount val="24"/>
                <c:pt idx="0">
                  <c:v>5.3698768310310114E-3</c:v>
                </c:pt>
                <c:pt idx="1">
                  <c:v>0</c:v>
                </c:pt>
                <c:pt idx="2">
                  <c:v>0.71381457128585346</c:v>
                </c:pt>
                <c:pt idx="3">
                  <c:v>0.71381457128585368</c:v>
                </c:pt>
                <c:pt idx="4">
                  <c:v>13.28895749769217</c:v>
                </c:pt>
                <c:pt idx="5">
                  <c:v>24.838234034607293</c:v>
                </c:pt>
                <c:pt idx="6">
                  <c:v>24.838234034607311</c:v>
                </c:pt>
                <c:pt idx="7">
                  <c:v>24.838234034607311</c:v>
                </c:pt>
                <c:pt idx="8">
                  <c:v>24.838234034607311</c:v>
                </c:pt>
                <c:pt idx="9">
                  <c:v>24.838234034607311</c:v>
                </c:pt>
                <c:pt idx="10">
                  <c:v>24.838234034607311</c:v>
                </c:pt>
                <c:pt idx="11">
                  <c:v>24.838234034607311</c:v>
                </c:pt>
                <c:pt idx="12">
                  <c:v>5.3698768310310079E-3</c:v>
                </c:pt>
                <c:pt idx="13">
                  <c:v>5.3698768310310079E-3</c:v>
                </c:pt>
                <c:pt idx="14">
                  <c:v>5.3698768310310062E-3</c:v>
                </c:pt>
                <c:pt idx="15">
                  <c:v>5.3698768310310079E-3</c:v>
                </c:pt>
                <c:pt idx="16">
                  <c:v>13.288957497692181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4830.4907087504862</c:v>
                </c:pt>
                <c:pt idx="18">
                  <c:v>4830.365894073183</c:v>
                </c:pt>
                <c:pt idx="19">
                  <c:v>1.5177640923251838</c:v>
                </c:pt>
                <c:pt idx="20">
                  <c:v>4830.365894073183</c:v>
                </c:pt>
                <c:pt idx="21">
                  <c:v>1.2036644781639541</c:v>
                </c:pt>
                <c:pt idx="22">
                  <c:v>16510.39149174263</c:v>
                </c:pt>
                <c:pt idx="23">
                  <c:v>3.5868398752491917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Wasser'!$G$10:$G$33</c:f>
              <c:numCache>
                <c:formatCode>#,##0.00</c:formatCode>
                <c:ptCount val="24"/>
                <c:pt idx="0">
                  <c:v>84.93994527701642</c:v>
                </c:pt>
                <c:pt idx="1">
                  <c:v>84.93994527701642</c:v>
                </c:pt>
                <c:pt idx="2">
                  <c:v>393.56455509477252</c:v>
                </c:pt>
                <c:pt idx="3">
                  <c:v>84.93994527701642</c:v>
                </c:pt>
                <c:pt idx="4">
                  <c:v>86.3705564564398</c:v>
                </c:pt>
                <c:pt idx="5">
                  <c:v>45.190911817653507</c:v>
                </c:pt>
                <c:pt idx="6">
                  <c:v>2287.0291837499813</c:v>
                </c:pt>
                <c:pt idx="7">
                  <c:v>122.84341000159614</c:v>
                </c:pt>
                <c:pt idx="8">
                  <c:v>87.765081555949635</c:v>
                </c:pt>
                <c:pt idx="9">
                  <c:v>134.05803979068904</c:v>
                </c:pt>
                <c:pt idx="10">
                  <c:v>50.394387379086659</c:v>
                </c:pt>
                <c:pt idx="11">
                  <c:v>221.7079915373275</c:v>
                </c:pt>
                <c:pt idx="12">
                  <c:v>131.89179071543089</c:v>
                </c:pt>
                <c:pt idx="13">
                  <c:v>117.48745542704614</c:v>
                </c:pt>
                <c:pt idx="14">
                  <c:v>117.48745542704482</c:v>
                </c:pt>
                <c:pt idx="15">
                  <c:v>217.92819237355013</c:v>
                </c:pt>
                <c:pt idx="16">
                  <c:v>86.301850008649978</c:v>
                </c:pt>
                <c:pt idx="17">
                  <c:v>34.406901153638493</c:v>
                </c:pt>
                <c:pt idx="18">
                  <c:v>17.248399899216274</c:v>
                </c:pt>
                <c:pt idx="19">
                  <c:v>16.82637322878832</c:v>
                </c:pt>
                <c:pt idx="20">
                  <c:v>145.42672733805938</c:v>
                </c:pt>
                <c:pt idx="21">
                  <c:v>57.644952764396201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8.6534919867262463</c:v>
                </c:pt>
                <c:pt idx="6">
                  <c:v>107.31874606730362</c:v>
                </c:pt>
                <c:pt idx="7">
                  <c:v>5.4560846851883333</c:v>
                </c:pt>
                <c:pt idx="8">
                  <c:v>4.1183726766596536</c:v>
                </c:pt>
                <c:pt idx="9">
                  <c:v>6.2906677504602522</c:v>
                </c:pt>
                <c:pt idx="10">
                  <c:v>2.3647544599696571</c:v>
                </c:pt>
                <c:pt idx="11">
                  <c:v>9.8471507522866695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Wasser'!$I$10:$I$33</c:f>
              <c:numCache>
                <c:formatCode>#,##0.00</c:formatCode>
                <c:ptCount val="24"/>
                <c:pt idx="0">
                  <c:v>0.10179914696509318</c:v>
                </c:pt>
                <c:pt idx="1">
                  <c:v>0.10179914696509318</c:v>
                </c:pt>
                <c:pt idx="2">
                  <c:v>0.47168073694515517</c:v>
                </c:pt>
                <c:pt idx="3">
                  <c:v>0.10179914696509318</c:v>
                </c:pt>
                <c:pt idx="4">
                  <c:v>0.10177981478900033</c:v>
                </c:pt>
                <c:pt idx="5">
                  <c:v>5.8825092242487241E-2</c:v>
                </c:pt>
                <c:pt idx="6">
                  <c:v>2.6682878789525777</c:v>
                </c:pt>
                <c:pt idx="7">
                  <c:v>0.30859127829136879</c:v>
                </c:pt>
                <c:pt idx="8">
                  <c:v>0.23354443998040958</c:v>
                </c:pt>
                <c:pt idx="9">
                  <c:v>0.35673082361154052</c:v>
                </c:pt>
                <c:pt idx="10">
                  <c:v>5.8795372602275291E-2</c:v>
                </c:pt>
                <c:pt idx="11">
                  <c:v>0.24416744186657999</c:v>
                </c:pt>
                <c:pt idx="12">
                  <c:v>0.35671286864993118</c:v>
                </c:pt>
                <c:pt idx="13">
                  <c:v>0.30024055449126597</c:v>
                </c:pt>
                <c:pt idx="14">
                  <c:v>0.30024055449126502</c:v>
                </c:pt>
                <c:pt idx="15">
                  <c:v>0.24415515244061806</c:v>
                </c:pt>
                <c:pt idx="16">
                  <c:v>0.10163507330311754</c:v>
                </c:pt>
                <c:pt idx="17">
                  <c:v>0.22492141008643857</c:v>
                </c:pt>
                <c:pt idx="18">
                  <c:v>0.11516742845256706</c:v>
                </c:pt>
                <c:pt idx="19">
                  <c:v>0.11518953850260838</c:v>
                </c:pt>
                <c:pt idx="20">
                  <c:v>0.93413983945965517</c:v>
                </c:pt>
                <c:pt idx="21">
                  <c:v>0.38946729303819549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Wasser'!$K$10:$K$33</c:f>
              <c:numCache>
                <c:formatCode>#,##0.00</c:formatCode>
                <c:ptCount val="24"/>
                <c:pt idx="0">
                  <c:v>3.7370101677904772</c:v>
                </c:pt>
                <c:pt idx="1">
                  <c:v>2.5625752873438139</c:v>
                </c:pt>
                <c:pt idx="2">
                  <c:v>3.6452554630954461</c:v>
                </c:pt>
                <c:pt idx="3">
                  <c:v>3.6452554630954466</c:v>
                </c:pt>
                <c:pt idx="4">
                  <c:v>0.76251100832940522</c:v>
                </c:pt>
                <c:pt idx="5">
                  <c:v>0.67946977362050209</c:v>
                </c:pt>
                <c:pt idx="6">
                  <c:v>2.5628593316793875</c:v>
                </c:pt>
                <c:pt idx="7">
                  <c:v>2.5628593316793875</c:v>
                </c:pt>
                <c:pt idx="8">
                  <c:v>2.5628593316793875</c:v>
                </c:pt>
                <c:pt idx="9">
                  <c:v>2.5628593316793875</c:v>
                </c:pt>
                <c:pt idx="10">
                  <c:v>2.5628593316793875</c:v>
                </c:pt>
                <c:pt idx="11">
                  <c:v>2.5628593316793875</c:v>
                </c:pt>
                <c:pt idx="12">
                  <c:v>4.0063039056144136</c:v>
                </c:pt>
                <c:pt idx="13">
                  <c:v>4.0063039056144136</c:v>
                </c:pt>
                <c:pt idx="14">
                  <c:v>4.0063039056143861</c:v>
                </c:pt>
                <c:pt idx="15">
                  <c:v>4.0063039056144136</c:v>
                </c:pt>
                <c:pt idx="16">
                  <c:v>2.6383540867039224</c:v>
                </c:pt>
                <c:pt idx="17">
                  <c:v>0.83484450144712619</c:v>
                </c:pt>
                <c:pt idx="18">
                  <c:v>2.0936360410050656</c:v>
                </c:pt>
                <c:pt idx="19">
                  <c:v>2.0940379810175913</c:v>
                </c:pt>
                <c:pt idx="20">
                  <c:v>2.0936360410050656</c:v>
                </c:pt>
                <c:pt idx="21">
                  <c:v>2.0938274177117027</c:v>
                </c:pt>
                <c:pt idx="22">
                  <c:v>1.6893345678996141</c:v>
                </c:pt>
                <c:pt idx="23">
                  <c:v>1.4729383455534697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15.221919408506324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Wasser'!$M$10:$M$33</c:f>
              <c:numCache>
                <c:formatCode>#,##0.00</c:formatCode>
                <c:ptCount val="24"/>
                <c:pt idx="0">
                  <c:v>4.2252402882936089</c:v>
                </c:pt>
                <c:pt idx="1">
                  <c:v>4.2252402882936089</c:v>
                </c:pt>
                <c:pt idx="2">
                  <c:v>4.2252402882936089</c:v>
                </c:pt>
                <c:pt idx="3">
                  <c:v>4.2252402882936089</c:v>
                </c:pt>
                <c:pt idx="4">
                  <c:v>4.2252402882936089</c:v>
                </c:pt>
                <c:pt idx="5">
                  <c:v>4.2252402882936089</c:v>
                </c:pt>
                <c:pt idx="6">
                  <c:v>4.497709004950555</c:v>
                </c:pt>
                <c:pt idx="7">
                  <c:v>6.5214805391672108</c:v>
                </c:pt>
                <c:pt idx="8">
                  <c:v>6.5214805391672108</c:v>
                </c:pt>
                <c:pt idx="9">
                  <c:v>6.5214805391672108</c:v>
                </c:pt>
                <c:pt idx="10">
                  <c:v>4.2252402882936089</c:v>
                </c:pt>
                <c:pt idx="11">
                  <c:v>4.2252402882936089</c:v>
                </c:pt>
                <c:pt idx="12">
                  <c:v>8.4287615557658278</c:v>
                </c:pt>
                <c:pt idx="13">
                  <c:v>8.4287615557658278</c:v>
                </c:pt>
                <c:pt idx="14">
                  <c:v>5.7040743891963732</c:v>
                </c:pt>
                <c:pt idx="15">
                  <c:v>4.2252402882936089</c:v>
                </c:pt>
                <c:pt idx="16">
                  <c:v>4.2252402882936089</c:v>
                </c:pt>
                <c:pt idx="17">
                  <c:v>4.2252402882936089</c:v>
                </c:pt>
                <c:pt idx="18">
                  <c:v>6.1127774641817911</c:v>
                </c:pt>
                <c:pt idx="19">
                  <c:v>6.1127774641817911</c:v>
                </c:pt>
                <c:pt idx="20">
                  <c:v>4.2252402882936089</c:v>
                </c:pt>
                <c:pt idx="21">
                  <c:v>4.2252402882936089</c:v>
                </c:pt>
                <c:pt idx="22">
                  <c:v>4.2252402882936089</c:v>
                </c:pt>
                <c:pt idx="23">
                  <c:v>4.2252402882936089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KEA'!$C$10:$C$33</c:f>
              <c:numCache>
                <c:formatCode>#,##0.00</c:formatCode>
                <c:ptCount val="24"/>
                <c:pt idx="0">
                  <c:v>5.1354110158878195</c:v>
                </c:pt>
                <c:pt idx="1">
                  <c:v>5.1354110158878195</c:v>
                </c:pt>
                <c:pt idx="2">
                  <c:v>5.1354110158878195</c:v>
                </c:pt>
                <c:pt idx="3">
                  <c:v>5.1354110158878195</c:v>
                </c:pt>
                <c:pt idx="4">
                  <c:v>5.1271340733372543</c:v>
                </c:pt>
                <c:pt idx="5">
                  <c:v>5.1360444510618137</c:v>
                </c:pt>
                <c:pt idx="6">
                  <c:v>5.1359802418602687</c:v>
                </c:pt>
                <c:pt idx="7">
                  <c:v>5.1359802418602687</c:v>
                </c:pt>
                <c:pt idx="8">
                  <c:v>5.1359802418602687</c:v>
                </c:pt>
                <c:pt idx="9">
                  <c:v>5.1359802418602687</c:v>
                </c:pt>
                <c:pt idx="10">
                  <c:v>5.1359802418602687</c:v>
                </c:pt>
                <c:pt idx="11">
                  <c:v>5.1359802418602687</c:v>
                </c:pt>
                <c:pt idx="12">
                  <c:v>5.135721737907236</c:v>
                </c:pt>
                <c:pt idx="13">
                  <c:v>5.1357217379072369</c:v>
                </c:pt>
                <c:pt idx="14">
                  <c:v>5.1357217379072333</c:v>
                </c:pt>
                <c:pt idx="15">
                  <c:v>5.1357217379072369</c:v>
                </c:pt>
                <c:pt idx="16">
                  <c:v>5.1271340733372552</c:v>
                </c:pt>
                <c:pt idx="17">
                  <c:v>5.1351913010863228</c:v>
                </c:pt>
                <c:pt idx="18">
                  <c:v>5.1350586132739062</c:v>
                </c:pt>
                <c:pt idx="19">
                  <c:v>5.1360444510618137</c:v>
                </c:pt>
                <c:pt idx="20">
                  <c:v>5.1350586132739062</c:v>
                </c:pt>
                <c:pt idx="21">
                  <c:v>5.1355280026933636</c:v>
                </c:pt>
                <c:pt idx="22">
                  <c:v>4.6348152601032977</c:v>
                </c:pt>
                <c:pt idx="23">
                  <c:v>4.0411161003177885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KEA'!$D$10:$D$33</c:f>
              <c:numCache>
                <c:formatCode>#,##0.00</c:formatCode>
                <c:ptCount val="24"/>
                <c:pt idx="0">
                  <c:v>5.3486665605071888</c:v>
                </c:pt>
                <c:pt idx="1">
                  <c:v>5.3486665605071888</c:v>
                </c:pt>
                <c:pt idx="2">
                  <c:v>5.3486665605071888</c:v>
                </c:pt>
                <c:pt idx="3">
                  <c:v>5.3486665605071888</c:v>
                </c:pt>
                <c:pt idx="4">
                  <c:v>5.5572586767482806</c:v>
                </c:pt>
                <c:pt idx="5">
                  <c:v>2.1252896059684265</c:v>
                </c:pt>
                <c:pt idx="6">
                  <c:v>5.3492594244307963</c:v>
                </c:pt>
                <c:pt idx="7">
                  <c:v>5.3492594244307963</c:v>
                </c:pt>
                <c:pt idx="8">
                  <c:v>5.3492594244307963</c:v>
                </c:pt>
                <c:pt idx="9">
                  <c:v>5.3492594244307963</c:v>
                </c:pt>
                <c:pt idx="10">
                  <c:v>5.3492594244307963</c:v>
                </c:pt>
                <c:pt idx="11">
                  <c:v>5.3492594244307963</c:v>
                </c:pt>
                <c:pt idx="12">
                  <c:v>5.3489901857184785</c:v>
                </c:pt>
                <c:pt idx="13">
                  <c:v>5.3489901857184785</c:v>
                </c:pt>
                <c:pt idx="14">
                  <c:v>5.348990185718419</c:v>
                </c:pt>
                <c:pt idx="15">
                  <c:v>5.3489901857184785</c:v>
                </c:pt>
                <c:pt idx="16">
                  <c:v>5.3400459056644722</c:v>
                </c:pt>
                <c:pt idx="17">
                  <c:v>1.4205059305964591</c:v>
                </c:pt>
                <c:pt idx="18">
                  <c:v>3.5753025700677505</c:v>
                </c:pt>
                <c:pt idx="19">
                  <c:v>3.5759889630852797</c:v>
                </c:pt>
                <c:pt idx="20">
                  <c:v>3.5753025700677505</c:v>
                </c:pt>
                <c:pt idx="21">
                  <c:v>3.5756293840973497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KEA'!$E$10:$E$33</c:f>
              <c:numCache>
                <c:formatCode>#,##0.00</c:formatCode>
                <c:ptCount val="24"/>
                <c:pt idx="0">
                  <c:v>1.5171227222337906E-2</c:v>
                </c:pt>
                <c:pt idx="1">
                  <c:v>0</c:v>
                </c:pt>
                <c:pt idx="2">
                  <c:v>0.2759922684172188</c:v>
                </c:pt>
                <c:pt idx="3">
                  <c:v>0.27599226841721886</c:v>
                </c:pt>
                <c:pt idx="4">
                  <c:v>15.019839172231629</c:v>
                </c:pt>
                <c:pt idx="5">
                  <c:v>61.573735788091575</c:v>
                </c:pt>
                <c:pt idx="6">
                  <c:v>61.573735788091618</c:v>
                </c:pt>
                <c:pt idx="7">
                  <c:v>61.573735788091618</c:v>
                </c:pt>
                <c:pt idx="8">
                  <c:v>61.573735788091618</c:v>
                </c:pt>
                <c:pt idx="9">
                  <c:v>61.573735788091618</c:v>
                </c:pt>
                <c:pt idx="10">
                  <c:v>61.573735788091618</c:v>
                </c:pt>
                <c:pt idx="11">
                  <c:v>61.573735788091618</c:v>
                </c:pt>
                <c:pt idx="12">
                  <c:v>1.5171227222337897E-2</c:v>
                </c:pt>
                <c:pt idx="13">
                  <c:v>1.5171227222337897E-2</c:v>
                </c:pt>
                <c:pt idx="14">
                  <c:v>1.5171227222337894E-2</c:v>
                </c:pt>
                <c:pt idx="15">
                  <c:v>1.5171227222337897E-2</c:v>
                </c:pt>
                <c:pt idx="16">
                  <c:v>15.019839172231642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955.18679421851311</c:v>
                </c:pt>
                <c:pt idx="18">
                  <c:v>955.16211322052106</c:v>
                </c:pt>
                <c:pt idx="19">
                  <c:v>939.32336432326031</c:v>
                </c:pt>
                <c:pt idx="20">
                  <c:v>955.16211322052106</c:v>
                </c:pt>
                <c:pt idx="21">
                  <c:v>821.53288818484077</c:v>
                </c:pt>
                <c:pt idx="22">
                  <c:v>3264.783822422391</c:v>
                </c:pt>
                <c:pt idx="23">
                  <c:v>2448.1132206085131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KEA'!$G$10:$G$33</c:f>
              <c:numCache>
                <c:formatCode>#,##0.00</c:formatCode>
                <c:ptCount val="24"/>
                <c:pt idx="0">
                  <c:v>2094.8349084230772</c:v>
                </c:pt>
                <c:pt idx="1">
                  <c:v>2094.8349084230772</c:v>
                </c:pt>
                <c:pt idx="2">
                  <c:v>3002.9164581157193</c:v>
                </c:pt>
                <c:pt idx="3">
                  <c:v>2094.8349084230772</c:v>
                </c:pt>
                <c:pt idx="4">
                  <c:v>2130.117415719998</c:v>
                </c:pt>
                <c:pt idx="5">
                  <c:v>1918.3816326411202</c:v>
                </c:pt>
                <c:pt idx="6">
                  <c:v>5572.2191505205119</c:v>
                </c:pt>
                <c:pt idx="7">
                  <c:v>2207.7516668438575</c:v>
                </c:pt>
                <c:pt idx="8">
                  <c:v>2152.7662342379849</c:v>
                </c:pt>
                <c:pt idx="9">
                  <c:v>2028.9154158392055</c:v>
                </c:pt>
                <c:pt idx="10">
                  <c:v>2139.2723281692151</c:v>
                </c:pt>
                <c:pt idx="11">
                  <c:v>2341.8347284930428</c:v>
                </c:pt>
                <c:pt idx="12">
                  <c:v>1996.1300927791258</c:v>
                </c:pt>
                <c:pt idx="13">
                  <c:v>2167.5795696506648</c:v>
                </c:pt>
                <c:pt idx="14">
                  <c:v>2167.5795696506402</c:v>
                </c:pt>
                <c:pt idx="15">
                  <c:v>2303.8642009083956</c:v>
                </c:pt>
                <c:pt idx="16">
                  <c:v>2128.4229401137977</c:v>
                </c:pt>
                <c:pt idx="17">
                  <c:v>1460.593835228924</c:v>
                </c:pt>
                <c:pt idx="18">
                  <c:v>1379.6765327405253</c:v>
                </c:pt>
                <c:pt idx="19">
                  <c:v>1345.9191815205709</c:v>
                </c:pt>
                <c:pt idx="20">
                  <c:v>1563.4203581013278</c:v>
                </c:pt>
                <c:pt idx="21">
                  <c:v>1421.6710282945241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KEA'!$H$10:$H$33</c:f>
              <c:numCache>
                <c:formatCode>#,##0.00</c:formatCode>
                <c:ptCount val="24"/>
                <c:pt idx="0">
                  <c:v>0.64342692662380507</c:v>
                </c:pt>
                <c:pt idx="1">
                  <c:v>0</c:v>
                </c:pt>
                <c:pt idx="2">
                  <c:v>22.673853084931189</c:v>
                </c:pt>
                <c:pt idx="3">
                  <c:v>22.673853084931189</c:v>
                </c:pt>
                <c:pt idx="4">
                  <c:v>0</c:v>
                </c:pt>
                <c:pt idx="5">
                  <c:v>367.34598656754252</c:v>
                </c:pt>
                <c:pt idx="6">
                  <c:v>261.47614394038754</c:v>
                </c:pt>
                <c:pt idx="7">
                  <c:v>103.39738555922237</c:v>
                </c:pt>
                <c:pt idx="8">
                  <c:v>101.01846293698553</c:v>
                </c:pt>
                <c:pt idx="9">
                  <c:v>95.206768611260912</c:v>
                </c:pt>
                <c:pt idx="10">
                  <c:v>100.38526197517015</c:v>
                </c:pt>
                <c:pt idx="11">
                  <c:v>109.52724789426482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KEA'!$I$10:$I$33</c:f>
              <c:numCache>
                <c:formatCode>#,##0.00</c:formatCode>
                <c:ptCount val="24"/>
                <c:pt idx="0">
                  <c:v>2.5106256663420705</c:v>
                </c:pt>
                <c:pt idx="1">
                  <c:v>2.5106256663420705</c:v>
                </c:pt>
                <c:pt idx="2">
                  <c:v>2.3464296324092579</c:v>
                </c:pt>
                <c:pt idx="3">
                  <c:v>2.5106256663420705</c:v>
                </c:pt>
                <c:pt idx="4">
                  <c:v>2.5101488857507603</c:v>
                </c:pt>
                <c:pt idx="5">
                  <c:v>2.4971608661439646</c:v>
                </c:pt>
                <c:pt idx="6">
                  <c:v>6.5011347139095879</c:v>
                </c:pt>
                <c:pt idx="7">
                  <c:v>5.862922902076722</c:v>
                </c:pt>
                <c:pt idx="8">
                  <c:v>5.7285491640924997</c:v>
                </c:pt>
                <c:pt idx="9">
                  <c:v>5.3989799377981109</c:v>
                </c:pt>
                <c:pt idx="10">
                  <c:v>2.4958992493803698</c:v>
                </c:pt>
                <c:pt idx="11">
                  <c:v>2.7227647053104986</c:v>
                </c:pt>
                <c:pt idx="12">
                  <c:v>5.3987081965548622</c:v>
                </c:pt>
                <c:pt idx="13">
                  <c:v>5.8509757048284214</c:v>
                </c:pt>
                <c:pt idx="14">
                  <c:v>5.8509757048284028</c:v>
                </c:pt>
                <c:pt idx="15">
                  <c:v>2.7226276632257642</c:v>
                </c:pt>
                <c:pt idx="16">
                  <c:v>2.5065791928773371</c:v>
                </c:pt>
                <c:pt idx="17">
                  <c:v>9.548050361068583</c:v>
                </c:pt>
                <c:pt idx="18">
                  <c:v>9.2120891967086127</c:v>
                </c:pt>
                <c:pt idx="19">
                  <c:v>9.2138577501604129</c:v>
                </c:pt>
                <c:pt idx="20">
                  <c:v>10.414876300719946</c:v>
                </c:pt>
                <c:pt idx="21">
                  <c:v>9.6052531995945998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KEA'!$J$10:$J$33</c:f>
              <c:numCache>
                <c:formatCode>#,##0.00</c:formatCode>
                <c:ptCount val="24"/>
                <c:pt idx="0">
                  <c:v>13.032583638989099</c:v>
                </c:pt>
                <c:pt idx="1">
                  <c:v>5.172651545765925</c:v>
                </c:pt>
                <c:pt idx="2">
                  <c:v>12.464706555285282</c:v>
                </c:pt>
                <c:pt idx="3">
                  <c:v>12.464706555285286</c:v>
                </c:pt>
                <c:pt idx="4">
                  <c:v>1.3957730136239443</c:v>
                </c:pt>
                <c:pt idx="5">
                  <c:v>0.84874134288257408</c:v>
                </c:pt>
                <c:pt idx="6">
                  <c:v>5.1732248996020944</c:v>
                </c:pt>
                <c:pt idx="7">
                  <c:v>5.1732248996020944</c:v>
                </c:pt>
                <c:pt idx="8">
                  <c:v>5.1732248996020944</c:v>
                </c:pt>
                <c:pt idx="9">
                  <c:v>5.1732248996020944</c:v>
                </c:pt>
                <c:pt idx="10">
                  <c:v>5.1732248996020944</c:v>
                </c:pt>
                <c:pt idx="11">
                  <c:v>5.1732248996020944</c:v>
                </c:pt>
                <c:pt idx="12">
                  <c:v>14.895704533744953</c:v>
                </c:pt>
                <c:pt idx="13">
                  <c:v>14.895704533744951</c:v>
                </c:pt>
                <c:pt idx="14">
                  <c:v>14.895704533744887</c:v>
                </c:pt>
                <c:pt idx="15">
                  <c:v>14.895704533744951</c:v>
                </c:pt>
                <c:pt idx="16">
                  <c:v>5.7050385207643721</c:v>
                </c:pt>
                <c:pt idx="17">
                  <c:v>1.1292117335367959</c:v>
                </c:pt>
                <c:pt idx="18">
                  <c:v>4.0195593135693892</c:v>
                </c:pt>
                <c:pt idx="19">
                  <c:v>4.0203309957955256</c:v>
                </c:pt>
                <c:pt idx="20">
                  <c:v>4.0195593135693892</c:v>
                </c:pt>
                <c:pt idx="21">
                  <c:v>4.0199267365638782</c:v>
                </c:pt>
                <c:pt idx="22">
                  <c:v>2.7081046975535017</c:v>
                </c:pt>
                <c:pt idx="23">
                  <c:v>2.3612085661394375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17.119222458552514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KEA'!$L$10:$L$33</c:f>
              <c:numCache>
                <c:formatCode>#,##0.00</c:formatCode>
                <c:ptCount val="24"/>
                <c:pt idx="0">
                  <c:v>24.285808985825994</c:v>
                </c:pt>
                <c:pt idx="1">
                  <c:v>24.285808985825994</c:v>
                </c:pt>
                <c:pt idx="2">
                  <c:v>24.285808985825994</c:v>
                </c:pt>
                <c:pt idx="3">
                  <c:v>24.285808985825994</c:v>
                </c:pt>
                <c:pt idx="4">
                  <c:v>24.285808985825994</c:v>
                </c:pt>
                <c:pt idx="5">
                  <c:v>24.285808985825994</c:v>
                </c:pt>
                <c:pt idx="6">
                  <c:v>26.381695601428532</c:v>
                </c:pt>
                <c:pt idx="7">
                  <c:v>39.07350197767272</c:v>
                </c:pt>
                <c:pt idx="8">
                  <c:v>39.07350197767272</c:v>
                </c:pt>
                <c:pt idx="9">
                  <c:v>39.07350197767272</c:v>
                </c:pt>
                <c:pt idx="10">
                  <c:v>24.285808985825994</c:v>
                </c:pt>
                <c:pt idx="11">
                  <c:v>24.285808985825994</c:v>
                </c:pt>
                <c:pt idx="12">
                  <c:v>53.744708286890514</c:v>
                </c:pt>
                <c:pt idx="13">
                  <c:v>53.744708286890514</c:v>
                </c:pt>
                <c:pt idx="14">
                  <c:v>32.785842130865099</c:v>
                </c:pt>
                <c:pt idx="15">
                  <c:v>24.285808985825994</c:v>
                </c:pt>
                <c:pt idx="16">
                  <c:v>24.285808985825994</c:v>
                </c:pt>
                <c:pt idx="17">
                  <c:v>24.285808985825994</c:v>
                </c:pt>
                <c:pt idx="18">
                  <c:v>35.929672054268913</c:v>
                </c:pt>
                <c:pt idx="19">
                  <c:v>35.929672054268913</c:v>
                </c:pt>
                <c:pt idx="20">
                  <c:v>24.285808985825994</c:v>
                </c:pt>
                <c:pt idx="21">
                  <c:v>24.285808985825998</c:v>
                </c:pt>
                <c:pt idx="22">
                  <c:v>24.285808985825994</c:v>
                </c:pt>
                <c:pt idx="23">
                  <c:v>24.285808985825998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AP'!$C$10:$C$33</c:f>
              <c:numCache>
                <c:formatCode>#,##0.00</c:formatCode>
                <c:ptCount val="24"/>
                <c:pt idx="0">
                  <c:v>5.7076190146560615</c:v>
                </c:pt>
                <c:pt idx="1">
                  <c:v>5.7076190146560615</c:v>
                </c:pt>
                <c:pt idx="2">
                  <c:v>5.7076190146560615</c:v>
                </c:pt>
                <c:pt idx="3">
                  <c:v>5.7076190146560615</c:v>
                </c:pt>
                <c:pt idx="4">
                  <c:v>5.6984198221204165</c:v>
                </c:pt>
                <c:pt idx="5">
                  <c:v>5.708323029706162</c:v>
                </c:pt>
                <c:pt idx="6">
                  <c:v>5.7082516660590219</c:v>
                </c:pt>
                <c:pt idx="7">
                  <c:v>5.7082516660590219</c:v>
                </c:pt>
                <c:pt idx="8">
                  <c:v>5.7082516660590219</c:v>
                </c:pt>
                <c:pt idx="9">
                  <c:v>5.7082516660590219</c:v>
                </c:pt>
                <c:pt idx="10">
                  <c:v>5.7082516660590219</c:v>
                </c:pt>
                <c:pt idx="11">
                  <c:v>5.7082516660590219</c:v>
                </c:pt>
                <c:pt idx="12">
                  <c:v>5.7079643585634532</c:v>
                </c:pt>
                <c:pt idx="13">
                  <c:v>5.7079643585634532</c:v>
                </c:pt>
                <c:pt idx="14">
                  <c:v>5.7079643585634505</c:v>
                </c:pt>
                <c:pt idx="15">
                  <c:v>5.7079643585634532</c:v>
                </c:pt>
                <c:pt idx="16">
                  <c:v>5.6984198221204183</c:v>
                </c:pt>
                <c:pt idx="17">
                  <c:v>7.8431267034689753</c:v>
                </c:pt>
                <c:pt idx="18">
                  <c:v>7.8429240455223148</c:v>
                </c:pt>
                <c:pt idx="19">
                  <c:v>7.8444297441859625</c:v>
                </c:pt>
                <c:pt idx="20">
                  <c:v>7.8429240455223148</c:v>
                </c:pt>
                <c:pt idx="21">
                  <c:v>11.331811044859421</c:v>
                </c:pt>
                <c:pt idx="22">
                  <c:v>12.451145011047377</c:v>
                </c:pt>
                <c:pt idx="23">
                  <c:v>21.250723119127137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AP'!$D$10:$D$33</c:f>
              <c:numCache>
                <c:formatCode>#,##0.00</c:formatCode>
                <c:ptCount val="24"/>
                <c:pt idx="0">
                  <c:v>36.453678759125715</c:v>
                </c:pt>
                <c:pt idx="1">
                  <c:v>36.453678759125715</c:v>
                </c:pt>
                <c:pt idx="2">
                  <c:v>36.453678759125715</c:v>
                </c:pt>
                <c:pt idx="3">
                  <c:v>36.453678759125715</c:v>
                </c:pt>
                <c:pt idx="4">
                  <c:v>14.213281756779644</c:v>
                </c:pt>
                <c:pt idx="5">
                  <c:v>19.666805606591339</c:v>
                </c:pt>
                <c:pt idx="6">
                  <c:v>36.457719405663411</c:v>
                </c:pt>
                <c:pt idx="7">
                  <c:v>36.457719405663411</c:v>
                </c:pt>
                <c:pt idx="8">
                  <c:v>36.457719405663411</c:v>
                </c:pt>
                <c:pt idx="9">
                  <c:v>36.457719405663411</c:v>
                </c:pt>
                <c:pt idx="10">
                  <c:v>36.457719405663411</c:v>
                </c:pt>
                <c:pt idx="11">
                  <c:v>36.457719405663411</c:v>
                </c:pt>
                <c:pt idx="12">
                  <c:v>36.455884417182212</c:v>
                </c:pt>
                <c:pt idx="13">
                  <c:v>36.455884417182212</c:v>
                </c:pt>
                <c:pt idx="14">
                  <c:v>36.455884417181807</c:v>
                </c:pt>
                <c:pt idx="15">
                  <c:v>36.455884417182212</c:v>
                </c:pt>
                <c:pt idx="16">
                  <c:v>36.394924940996525</c:v>
                </c:pt>
                <c:pt idx="17">
                  <c:v>13.144944539132947</c:v>
                </c:pt>
                <c:pt idx="18">
                  <c:v>24.367368928596569</c:v>
                </c:pt>
                <c:pt idx="19">
                  <c:v>24.372047019907818</c:v>
                </c:pt>
                <c:pt idx="20">
                  <c:v>24.367368928596569</c:v>
                </c:pt>
                <c:pt idx="21">
                  <c:v>24.369596319949942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AP'!$E$10:$E$33</c:f>
              <c:numCache>
                <c:formatCode>#,##0.00</c:formatCode>
                <c:ptCount val="24"/>
                <c:pt idx="0">
                  <c:v>6.7081535354238386E-3</c:v>
                </c:pt>
                <c:pt idx="1">
                  <c:v>0</c:v>
                </c:pt>
                <c:pt idx="2">
                  <c:v>0.22721304639833934</c:v>
                </c:pt>
                <c:pt idx="3">
                  <c:v>0.22721304639833936</c:v>
                </c:pt>
                <c:pt idx="4">
                  <c:v>11.119003532375043</c:v>
                </c:pt>
                <c:pt idx="5">
                  <c:v>25.998882903014991</c:v>
                </c:pt>
                <c:pt idx="6">
                  <c:v>25.998882903015012</c:v>
                </c:pt>
                <c:pt idx="7">
                  <c:v>25.998882903015012</c:v>
                </c:pt>
                <c:pt idx="8">
                  <c:v>25.998882903015012</c:v>
                </c:pt>
                <c:pt idx="9">
                  <c:v>25.998882903015012</c:v>
                </c:pt>
                <c:pt idx="10">
                  <c:v>25.998882903015012</c:v>
                </c:pt>
                <c:pt idx="11">
                  <c:v>25.998882903015012</c:v>
                </c:pt>
                <c:pt idx="12">
                  <c:v>6.7081535354238352E-3</c:v>
                </c:pt>
                <c:pt idx="13">
                  <c:v>6.7081535354238352E-3</c:v>
                </c:pt>
                <c:pt idx="14">
                  <c:v>6.7081535354238334E-3</c:v>
                </c:pt>
                <c:pt idx="15">
                  <c:v>6.7081535354238352E-3</c:v>
                </c:pt>
                <c:pt idx="16">
                  <c:v>11.11900353237505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181.12034690831862</c:v>
                </c:pt>
                <c:pt idx="18">
                  <c:v>181.1156669536276</c:v>
                </c:pt>
                <c:pt idx="19">
                  <c:v>3.5828459990649995</c:v>
                </c:pt>
                <c:pt idx="20">
                  <c:v>181.1156669536276</c:v>
                </c:pt>
                <c:pt idx="21">
                  <c:v>3.0239213109406795</c:v>
                </c:pt>
                <c:pt idx="22">
                  <c:v>619.06088115633747</c:v>
                </c:pt>
                <c:pt idx="23">
                  <c:v>9.0110838480858053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AP'!$G$10:$G$33</c:f>
              <c:numCache>
                <c:formatCode>#,##0.00</c:formatCode>
                <c:ptCount val="24"/>
                <c:pt idx="0">
                  <c:v>68.236463963461659</c:v>
                </c:pt>
                <c:pt idx="1">
                  <c:v>68.236463963461659</c:v>
                </c:pt>
                <c:pt idx="2">
                  <c:v>633.58735588154843</c:v>
                </c:pt>
                <c:pt idx="3">
                  <c:v>68.236463963461659</c:v>
                </c:pt>
                <c:pt idx="4">
                  <c:v>69.385744762643697</c:v>
                </c:pt>
                <c:pt idx="5">
                  <c:v>44.828284817501917</c:v>
                </c:pt>
                <c:pt idx="6">
                  <c:v>5334.3135209200427</c:v>
                </c:pt>
                <c:pt idx="7">
                  <c:v>102.0549530116736</c:v>
                </c:pt>
                <c:pt idx="8">
                  <c:v>70.505960848045547</c:v>
                </c:pt>
                <c:pt idx="9">
                  <c:v>58.417610721572309</c:v>
                </c:pt>
                <c:pt idx="10">
                  <c:v>49.990005949619317</c:v>
                </c:pt>
                <c:pt idx="11">
                  <c:v>184.18894964215411</c:v>
                </c:pt>
                <c:pt idx="12">
                  <c:v>57.473638279471999</c:v>
                </c:pt>
                <c:pt idx="13">
                  <c:v>97.641585780821927</c:v>
                </c:pt>
                <c:pt idx="14">
                  <c:v>97.641585780820847</c:v>
                </c:pt>
                <c:pt idx="15">
                  <c:v>181.11596861432213</c:v>
                </c:pt>
                <c:pt idx="16">
                  <c:v>69.330549471036448</c:v>
                </c:pt>
                <c:pt idx="17">
                  <c:v>34.130808664064467</c:v>
                </c:pt>
                <c:pt idx="18">
                  <c:v>7.3099274761467541</c:v>
                </c:pt>
                <c:pt idx="19">
                  <c:v>7.131071212849645</c:v>
                </c:pt>
                <c:pt idx="20">
                  <c:v>121.7556281401932</c:v>
                </c:pt>
                <c:pt idx="21">
                  <c:v>46.309044927622736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AP'!$H$10:$H$33</c:f>
              <c:numCache>
                <c:formatCode>#,##0.00</c:formatCode>
                <c:ptCount val="24"/>
                <c:pt idx="0">
                  <c:v>1.03506531345424</c:v>
                </c:pt>
                <c:pt idx="1">
                  <c:v>0</c:v>
                </c:pt>
                <c:pt idx="2">
                  <c:v>22.613082279236217</c:v>
                </c:pt>
                <c:pt idx="3">
                  <c:v>22.613082279236227</c:v>
                </c:pt>
                <c:pt idx="4">
                  <c:v>0</c:v>
                </c:pt>
                <c:pt idx="5">
                  <c:v>8.5840534710210488</c:v>
                </c:pt>
                <c:pt idx="6">
                  <c:v>250.31243250527098</c:v>
                </c:pt>
                <c:pt idx="7">
                  <c:v>4.6377903672741398</c:v>
                </c:pt>
                <c:pt idx="8">
                  <c:v>3.308489179869528</c:v>
                </c:pt>
                <c:pt idx="9">
                  <c:v>2.7412438701842006</c:v>
                </c:pt>
                <c:pt idx="10">
                  <c:v>2.3457788787870064</c:v>
                </c:pt>
                <c:pt idx="11">
                  <c:v>8.3702918006440381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AP'!$I$10:$I$33</c:f>
              <c:numCache>
                <c:formatCode>#,##0.00</c:formatCode>
                <c:ptCount val="24"/>
                <c:pt idx="0">
                  <c:v>8.1780295486890531E-2</c:v>
                </c:pt>
                <c:pt idx="1">
                  <c:v>8.1780295486890531E-2</c:v>
                </c:pt>
                <c:pt idx="2">
                  <c:v>0.75934417129961329</c:v>
                </c:pt>
                <c:pt idx="3">
                  <c:v>8.1780295486890531E-2</c:v>
                </c:pt>
                <c:pt idx="4">
                  <c:v>8.1764764992574929E-2</c:v>
                </c:pt>
                <c:pt idx="5">
                  <c:v>5.8353060015750864E-2</c:v>
                </c:pt>
                <c:pt idx="6">
                  <c:v>6.2235690788455651</c:v>
                </c:pt>
                <c:pt idx="7">
                  <c:v>0.2626015120237582</c:v>
                </c:pt>
                <c:pt idx="8">
                  <c:v>0.18761761340175304</c:v>
                </c:pt>
                <c:pt idx="9">
                  <c:v>0.15545029912911079</c:v>
                </c:pt>
                <c:pt idx="10">
                  <c:v>5.8323578855878036E-2</c:v>
                </c:pt>
                <c:pt idx="11">
                  <c:v>0.20778667231860526</c:v>
                </c:pt>
                <c:pt idx="12">
                  <c:v>0.1554424750108449</c:v>
                </c:pt>
                <c:pt idx="13">
                  <c:v>0.25549530763411488</c:v>
                </c:pt>
                <c:pt idx="14">
                  <c:v>0.25549530763411399</c:v>
                </c:pt>
                <c:pt idx="15">
                  <c:v>0.20777621400808763</c:v>
                </c:pt>
                <c:pt idx="16">
                  <c:v>8.1648486989884347E-2</c:v>
                </c:pt>
                <c:pt idx="17">
                  <c:v>0.22311656541902808</c:v>
                </c:pt>
                <c:pt idx="18">
                  <c:v>4.8808327411334979E-2</c:v>
                </c:pt>
                <c:pt idx="19">
                  <c:v>4.8817697721812492E-2</c:v>
                </c:pt>
                <c:pt idx="20">
                  <c:v>0.79488762955722492</c:v>
                </c:pt>
                <c:pt idx="21">
                  <c:v>0.31287836152560894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AP'!$J$10:$J$33</c:f>
              <c:numCache>
                <c:formatCode>#,##0.00</c:formatCode>
                <c:ptCount val="24"/>
                <c:pt idx="0">
                  <c:v>3.2691771952903053</c:v>
                </c:pt>
                <c:pt idx="1">
                  <c:v>1.9585056587785246</c:v>
                </c:pt>
                <c:pt idx="2">
                  <c:v>3.1680395305754478</c:v>
                </c:pt>
                <c:pt idx="3">
                  <c:v>3.1680395305754478</c:v>
                </c:pt>
                <c:pt idx="4">
                  <c:v>0.4541005529099556</c:v>
                </c:pt>
                <c:pt idx="5">
                  <c:v>0.3686322885338944</c:v>
                </c:pt>
                <c:pt idx="6">
                  <c:v>1.9587227460349703</c:v>
                </c:pt>
                <c:pt idx="7">
                  <c:v>1.9587227460349703</c:v>
                </c:pt>
                <c:pt idx="8">
                  <c:v>1.9587227460349703</c:v>
                </c:pt>
                <c:pt idx="9">
                  <c:v>1.9587227460349703</c:v>
                </c:pt>
                <c:pt idx="10">
                  <c:v>1.9587227460349703</c:v>
                </c:pt>
                <c:pt idx="11">
                  <c:v>1.9587227460349703</c:v>
                </c:pt>
                <c:pt idx="12">
                  <c:v>3.571335988742288</c:v>
                </c:pt>
                <c:pt idx="13">
                  <c:v>3.571335988742288</c:v>
                </c:pt>
                <c:pt idx="14">
                  <c:v>3.5713359887422649</c:v>
                </c:pt>
                <c:pt idx="15">
                  <c:v>3.571335988742288</c:v>
                </c:pt>
                <c:pt idx="16">
                  <c:v>2.0386387022096915</c:v>
                </c:pt>
                <c:pt idx="17">
                  <c:v>0.4702144932824896</c:v>
                </c:pt>
                <c:pt idx="18">
                  <c:v>1.5329795477539125</c:v>
                </c:pt>
                <c:pt idx="19">
                  <c:v>1.5332738519245313</c:v>
                </c:pt>
                <c:pt idx="20">
                  <c:v>1.5329795477539125</c:v>
                </c:pt>
                <c:pt idx="21">
                  <c:v>1.5331196755370822</c:v>
                </c:pt>
                <c:pt idx="22">
                  <c:v>1.0361608982786046</c:v>
                </c:pt>
                <c:pt idx="23">
                  <c:v>0.90343330932678612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27.59650361586122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AP'!$L$10:$L$33</c:f>
              <c:numCache>
                <c:formatCode>#,##0.00</c:formatCode>
                <c:ptCount val="24"/>
                <c:pt idx="0">
                  <c:v>3.7779771973544376</c:v>
                </c:pt>
                <c:pt idx="1">
                  <c:v>3.7779771973544376</c:v>
                </c:pt>
                <c:pt idx="2">
                  <c:v>3.7779771973544376</c:v>
                </c:pt>
                <c:pt idx="3">
                  <c:v>3.7779771973544376</c:v>
                </c:pt>
                <c:pt idx="4">
                  <c:v>3.7779771973544376</c:v>
                </c:pt>
                <c:pt idx="5">
                  <c:v>3.7779771973544376</c:v>
                </c:pt>
                <c:pt idx="6">
                  <c:v>6.9625294304655565</c:v>
                </c:pt>
                <c:pt idx="7">
                  <c:v>14.65392591576185</c:v>
                </c:pt>
                <c:pt idx="8">
                  <c:v>14.65392591576185</c:v>
                </c:pt>
                <c:pt idx="9">
                  <c:v>14.65392591576185</c:v>
                </c:pt>
                <c:pt idx="10">
                  <c:v>3.7779771973544376</c:v>
                </c:pt>
                <c:pt idx="11">
                  <c:v>3.7779771973544376</c:v>
                </c:pt>
                <c:pt idx="12">
                  <c:v>36.945791547539685</c:v>
                </c:pt>
                <c:pt idx="13">
                  <c:v>36.945791547539685</c:v>
                </c:pt>
                <c:pt idx="14">
                  <c:v>5.100269216428492</c:v>
                </c:pt>
                <c:pt idx="15">
                  <c:v>3.7779771973544376</c:v>
                </c:pt>
                <c:pt idx="16">
                  <c:v>3.7779771973544376</c:v>
                </c:pt>
                <c:pt idx="17">
                  <c:v>3.7779771973544376</c:v>
                </c:pt>
                <c:pt idx="18">
                  <c:v>9.8770975660951699</c:v>
                </c:pt>
                <c:pt idx="19">
                  <c:v>9.8770975660951699</c:v>
                </c:pt>
                <c:pt idx="20">
                  <c:v>3.7779771973544376</c:v>
                </c:pt>
                <c:pt idx="21">
                  <c:v>3.7779771973544376</c:v>
                </c:pt>
                <c:pt idx="22">
                  <c:v>3.7779771973544376</c:v>
                </c:pt>
                <c:pt idx="23">
                  <c:v>3.7779771973544376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EP'!$C$10:$C$33</c:f>
              <c:numCache>
                <c:formatCode>#,##0.00</c:formatCode>
                <c:ptCount val="24"/>
                <c:pt idx="0">
                  <c:v>3.8516600001521932</c:v>
                </c:pt>
                <c:pt idx="1">
                  <c:v>3.8516600001521932</c:v>
                </c:pt>
                <c:pt idx="2">
                  <c:v>3.8516600001521932</c:v>
                </c:pt>
                <c:pt idx="3">
                  <c:v>3.8516600001521932</c:v>
                </c:pt>
                <c:pt idx="4">
                  <c:v>3.8454521292637796</c:v>
                </c:pt>
                <c:pt idx="5">
                  <c:v>3.8521350890817483</c:v>
                </c:pt>
                <c:pt idx="6">
                  <c:v>3.8520869309085333</c:v>
                </c:pt>
                <c:pt idx="7">
                  <c:v>3.8520869309085333</c:v>
                </c:pt>
                <c:pt idx="8">
                  <c:v>3.8520869309085333</c:v>
                </c:pt>
                <c:pt idx="9">
                  <c:v>3.8520869309085333</c:v>
                </c:pt>
                <c:pt idx="10">
                  <c:v>3.8520869309085333</c:v>
                </c:pt>
                <c:pt idx="11">
                  <c:v>3.8520869309085333</c:v>
                </c:pt>
                <c:pt idx="12">
                  <c:v>3.8518930478225069</c:v>
                </c:pt>
                <c:pt idx="13">
                  <c:v>3.8518930478225069</c:v>
                </c:pt>
                <c:pt idx="14">
                  <c:v>3.8518930478225051</c:v>
                </c:pt>
                <c:pt idx="15">
                  <c:v>3.8518930478225069</c:v>
                </c:pt>
                <c:pt idx="16">
                  <c:v>3.8454521292637813</c:v>
                </c:pt>
                <c:pt idx="17">
                  <c:v>3.8986451310361301</c:v>
                </c:pt>
                <c:pt idx="18">
                  <c:v>3.8985443942449391</c:v>
                </c:pt>
                <c:pt idx="19">
                  <c:v>3.8992928438092238</c:v>
                </c:pt>
                <c:pt idx="20">
                  <c:v>3.8985443942449391</c:v>
                </c:pt>
                <c:pt idx="21">
                  <c:v>3.8953970912503535</c:v>
                </c:pt>
                <c:pt idx="22">
                  <c:v>3.6373594935548041</c:v>
                </c:pt>
                <c:pt idx="23">
                  <c:v>3.1609892824469719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EP'!$D$10:$D$33</c:f>
              <c:numCache>
                <c:formatCode>#,##0.00</c:formatCode>
                <c:ptCount val="24"/>
                <c:pt idx="0">
                  <c:v>2.9327753145431101</c:v>
                </c:pt>
                <c:pt idx="1">
                  <c:v>2.9327753145431101</c:v>
                </c:pt>
                <c:pt idx="2">
                  <c:v>2.9327753145431101</c:v>
                </c:pt>
                <c:pt idx="3">
                  <c:v>2.9327753145431101</c:v>
                </c:pt>
                <c:pt idx="4">
                  <c:v>2.353514031056092</c:v>
                </c:pt>
                <c:pt idx="5">
                  <c:v>1.5503565713193357</c:v>
                </c:pt>
                <c:pt idx="6">
                  <c:v>2.9331003930763049</c:v>
                </c:pt>
                <c:pt idx="7">
                  <c:v>2.9331003930763049</c:v>
                </c:pt>
                <c:pt idx="8">
                  <c:v>2.9331003930763049</c:v>
                </c:pt>
                <c:pt idx="9">
                  <c:v>2.9331003930763049</c:v>
                </c:pt>
                <c:pt idx="10">
                  <c:v>2.9331003930763049</c:v>
                </c:pt>
                <c:pt idx="11">
                  <c:v>2.9331003930763049</c:v>
                </c:pt>
                <c:pt idx="12">
                  <c:v>2.9329527643841304</c:v>
                </c:pt>
                <c:pt idx="13">
                  <c:v>2.9329527643841304</c:v>
                </c:pt>
                <c:pt idx="14">
                  <c:v>2.9329527643840971</c:v>
                </c:pt>
                <c:pt idx="15">
                  <c:v>2.9329527643841304</c:v>
                </c:pt>
                <c:pt idx="16">
                  <c:v>2.9280484459989768</c:v>
                </c:pt>
                <c:pt idx="17">
                  <c:v>1.0362308731542471</c:v>
                </c:pt>
                <c:pt idx="18">
                  <c:v>1.9604062060886704</c:v>
                </c:pt>
                <c:pt idx="19">
                  <c:v>1.9607825683978759</c:v>
                </c:pt>
                <c:pt idx="20">
                  <c:v>1.9604062060886704</c:v>
                </c:pt>
                <c:pt idx="21">
                  <c:v>1.960585404419247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EP'!$E$10:$E$33</c:f>
              <c:numCache>
                <c:formatCode>#,##0.00</c:formatCode>
                <c:ptCount val="24"/>
                <c:pt idx="0">
                  <c:v>2.2301345448548378E-3</c:v>
                </c:pt>
                <c:pt idx="1">
                  <c:v>0</c:v>
                </c:pt>
                <c:pt idx="2">
                  <c:v>6.0167340223370711E-2</c:v>
                </c:pt>
                <c:pt idx="3">
                  <c:v>6.0167340223370724E-2</c:v>
                </c:pt>
                <c:pt idx="4">
                  <c:v>7.0350129922593823</c:v>
                </c:pt>
                <c:pt idx="5">
                  <c:v>10.160039774102859</c:v>
                </c:pt>
                <c:pt idx="6">
                  <c:v>10.160039774102867</c:v>
                </c:pt>
                <c:pt idx="7">
                  <c:v>10.160039774102867</c:v>
                </c:pt>
                <c:pt idx="8">
                  <c:v>10.160039774102867</c:v>
                </c:pt>
                <c:pt idx="9">
                  <c:v>10.160039774102867</c:v>
                </c:pt>
                <c:pt idx="10">
                  <c:v>10.160039774102867</c:v>
                </c:pt>
                <c:pt idx="11">
                  <c:v>10.160039774102867</c:v>
                </c:pt>
                <c:pt idx="12">
                  <c:v>2.2301345448548365E-3</c:v>
                </c:pt>
                <c:pt idx="13">
                  <c:v>2.2301345448548365E-3</c:v>
                </c:pt>
                <c:pt idx="14">
                  <c:v>2.2301345448548361E-3</c:v>
                </c:pt>
                <c:pt idx="15">
                  <c:v>2.2301345448548365E-3</c:v>
                </c:pt>
                <c:pt idx="16">
                  <c:v>7.0350129922593903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35.214540122842294</c:v>
                </c:pt>
                <c:pt idx="18">
                  <c:v>35.213630217052845</c:v>
                </c:pt>
                <c:pt idx="19">
                  <c:v>0.44804535984481542</c:v>
                </c:pt>
                <c:pt idx="20">
                  <c:v>35.213630217052845</c:v>
                </c:pt>
                <c:pt idx="21">
                  <c:v>0.39968749699940909</c:v>
                </c:pt>
                <c:pt idx="22">
                  <c:v>120.36165240450248</c:v>
                </c:pt>
                <c:pt idx="23">
                  <c:v>1.1910420867971694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EP'!$G$10:$G$33</c:f>
              <c:numCache>
                <c:formatCode>#,##0.00</c:formatCode>
                <c:ptCount val="24"/>
                <c:pt idx="0">
                  <c:v>45.956898597921636</c:v>
                </c:pt>
                <c:pt idx="1">
                  <c:v>45.956898597921636</c:v>
                </c:pt>
                <c:pt idx="2">
                  <c:v>455.10124904746283</c:v>
                </c:pt>
                <c:pt idx="3">
                  <c:v>45.956898597921636</c:v>
                </c:pt>
                <c:pt idx="4">
                  <c:v>46.730933154824065</c:v>
                </c:pt>
                <c:pt idx="5">
                  <c:v>24.799961662942771</c:v>
                </c:pt>
                <c:pt idx="6">
                  <c:v>2.5687275401899652</c:v>
                </c:pt>
                <c:pt idx="7">
                  <c:v>49.531301359705708</c:v>
                </c:pt>
                <c:pt idx="8">
                  <c:v>47.485928582256712</c:v>
                </c:pt>
                <c:pt idx="9">
                  <c:v>21.415536163571453</c:v>
                </c:pt>
                <c:pt idx="10">
                  <c:v>27.655535698676008</c:v>
                </c:pt>
                <c:pt idx="11">
                  <c:v>89.394175418508496</c:v>
                </c:pt>
                <c:pt idx="12">
                  <c:v>21.069481682371162</c:v>
                </c:pt>
                <c:pt idx="13">
                  <c:v>47.253493008695713</c:v>
                </c:pt>
                <c:pt idx="14">
                  <c:v>47.25349300869518</c:v>
                </c:pt>
                <c:pt idx="15">
                  <c:v>87.650790267695513</c:v>
                </c:pt>
                <c:pt idx="16">
                  <c:v>46.693759417028481</c:v>
                </c:pt>
                <c:pt idx="17">
                  <c:v>18.881890079889125</c:v>
                </c:pt>
                <c:pt idx="18">
                  <c:v>2.6457069320779585</c:v>
                </c:pt>
                <c:pt idx="19">
                  <c:v>2.5809728759337855</c:v>
                </c:pt>
                <c:pt idx="20">
                  <c:v>55.570637927686981</c:v>
                </c:pt>
                <c:pt idx="21">
                  <c:v>31.18889752325013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EP'!$H$10:$H$33</c:f>
              <c:numCache>
                <c:formatCode>#,##0.00</c:formatCode>
                <c:ptCount val="24"/>
                <c:pt idx="0">
                  <c:v>0.19167747192240056</c:v>
                </c:pt>
                <c:pt idx="1">
                  <c:v>0</c:v>
                </c:pt>
                <c:pt idx="2">
                  <c:v>22.676779077719452</c:v>
                </c:pt>
                <c:pt idx="3">
                  <c:v>22.676779077719452</c:v>
                </c:pt>
                <c:pt idx="4">
                  <c:v>0</c:v>
                </c:pt>
                <c:pt idx="5">
                  <c:v>4.7488811552936836</c:v>
                </c:pt>
                <c:pt idx="6">
                  <c:v>0.1205374293255512</c:v>
                </c:pt>
                <c:pt idx="7">
                  <c:v>1.8569885373235813</c:v>
                </c:pt>
                <c:pt idx="8">
                  <c:v>2.2282751560403491</c:v>
                </c:pt>
                <c:pt idx="9">
                  <c:v>1.0049231132525556</c:v>
                </c:pt>
                <c:pt idx="10">
                  <c:v>1.2977348230139238</c:v>
                </c:pt>
                <c:pt idx="11">
                  <c:v>3.3514960136038332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EP'!$I$10:$I$33</c:f>
              <c:numCache>
                <c:formatCode>#,##0.00</c:formatCode>
                <c:ptCount val="24"/>
                <c:pt idx="0">
                  <c:v>5.5078597698315343E-2</c:v>
                </c:pt>
                <c:pt idx="1">
                  <c:v>5.5078597698315343E-2</c:v>
                </c:pt>
                <c:pt idx="2">
                  <c:v>0.54543146672259646</c:v>
                </c:pt>
                <c:pt idx="3">
                  <c:v>5.5078597698315343E-2</c:v>
                </c:pt>
                <c:pt idx="4">
                  <c:v>5.506813799230216E-2</c:v>
                </c:pt>
                <c:pt idx="5">
                  <c:v>3.2282155277576455E-2</c:v>
                </c:pt>
                <c:pt idx="6">
                  <c:v>2.9969466977164067E-3</c:v>
                </c:pt>
                <c:pt idx="7">
                  <c:v>0.10407537673978885</c:v>
                </c:pt>
                <c:pt idx="8">
                  <c:v>0.12636089890286287</c:v>
                </c:pt>
                <c:pt idx="9">
                  <c:v>5.6987121888710308E-2</c:v>
                </c:pt>
                <c:pt idx="10">
                  <c:v>3.2265845672210081E-2</c:v>
                </c:pt>
                <c:pt idx="11">
                  <c:v>8.2322259629077021E-2</c:v>
                </c:pt>
                <c:pt idx="12">
                  <c:v>5.6984253615160574E-2</c:v>
                </c:pt>
                <c:pt idx="13">
                  <c:v>0.10125901481809832</c:v>
                </c:pt>
                <c:pt idx="14">
                  <c:v>0.10125901481809797</c:v>
                </c:pt>
                <c:pt idx="15">
                  <c:v>8.2318116188383222E-2</c:v>
                </c:pt>
                <c:pt idx="16">
                  <c:v>5.4989825370744247E-2</c:v>
                </c:pt>
                <c:pt idx="17">
                  <c:v>0.1234328346776062</c:v>
                </c:pt>
                <c:pt idx="18">
                  <c:v>1.7665364067793544E-2</c:v>
                </c:pt>
                <c:pt idx="19">
                  <c:v>1.7668755496158185E-2</c:v>
                </c:pt>
                <c:pt idx="20">
                  <c:v>0.31516557236399784</c:v>
                </c:pt>
                <c:pt idx="21">
                  <c:v>0.21072192635620321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EP'!$J$10:$J$33</c:f>
              <c:numCache>
                <c:formatCode>#,##0.00</c:formatCode>
                <c:ptCount val="24"/>
                <c:pt idx="0">
                  <c:v>2.2682187296378236</c:v>
                </c:pt>
                <c:pt idx="1">
                  <c:v>1.3647977835575651</c:v>
                </c:pt>
                <c:pt idx="2">
                  <c:v>2.2273488810124764</c:v>
                </c:pt>
                <c:pt idx="3">
                  <c:v>2.2273488810124773</c:v>
                </c:pt>
                <c:pt idx="4">
                  <c:v>0.25373561153340218</c:v>
                </c:pt>
                <c:pt idx="5">
                  <c:v>0.20437319376105273</c:v>
                </c:pt>
                <c:pt idx="6">
                  <c:v>1.3649490622659559</c:v>
                </c:pt>
                <c:pt idx="7">
                  <c:v>1.3649490622659559</c:v>
                </c:pt>
                <c:pt idx="8">
                  <c:v>1.3649490622659559</c:v>
                </c:pt>
                <c:pt idx="9">
                  <c:v>1.3649490622659559</c:v>
                </c:pt>
                <c:pt idx="10">
                  <c:v>1.3649490622659559</c:v>
                </c:pt>
                <c:pt idx="11">
                  <c:v>1.3649490622659559</c:v>
                </c:pt>
                <c:pt idx="12">
                  <c:v>2.5149484916439961</c:v>
                </c:pt>
                <c:pt idx="13">
                  <c:v>2.5149484916439961</c:v>
                </c:pt>
                <c:pt idx="14">
                  <c:v>2.5149484916439797</c:v>
                </c:pt>
                <c:pt idx="15">
                  <c:v>2.5149484916439961</c:v>
                </c:pt>
                <c:pt idx="16">
                  <c:v>1.4104672769626057</c:v>
                </c:pt>
                <c:pt idx="17">
                  <c:v>0.27098419305368104</c:v>
                </c:pt>
                <c:pt idx="18">
                  <c:v>1.0466769078641902</c:v>
                </c:pt>
                <c:pt idx="19">
                  <c:v>1.046877850779395</c:v>
                </c:pt>
                <c:pt idx="20">
                  <c:v>1.0466769078641902</c:v>
                </c:pt>
                <c:pt idx="21">
                  <c:v>1.0467725833185744</c:v>
                </c:pt>
                <c:pt idx="22">
                  <c:v>0.64569726064661825</c:v>
                </c:pt>
                <c:pt idx="23">
                  <c:v>0.56298632189106612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19.23376943102549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EP'!$L$10:$L$33</c:f>
              <c:numCache>
                <c:formatCode>#,##0.00</c:formatCode>
                <c:ptCount val="24"/>
                <c:pt idx="0">
                  <c:v>0.79977259630269326</c:v>
                </c:pt>
                <c:pt idx="1">
                  <c:v>0.79977259630269326</c:v>
                </c:pt>
                <c:pt idx="2">
                  <c:v>0.79977259630269326</c:v>
                </c:pt>
                <c:pt idx="3">
                  <c:v>0.79977259630269326</c:v>
                </c:pt>
                <c:pt idx="4">
                  <c:v>0.79977259630269326</c:v>
                </c:pt>
                <c:pt idx="5">
                  <c:v>0.79977259630269326</c:v>
                </c:pt>
                <c:pt idx="6">
                  <c:v>1.161172152083735</c:v>
                </c:pt>
                <c:pt idx="7">
                  <c:v>2.1638916723517614</c:v>
                </c:pt>
                <c:pt idx="8">
                  <c:v>2.1638916723517614</c:v>
                </c:pt>
                <c:pt idx="9">
                  <c:v>2.1638916723517614</c:v>
                </c:pt>
                <c:pt idx="10">
                  <c:v>0.79977259630269326</c:v>
                </c:pt>
                <c:pt idx="11">
                  <c:v>0.79977259630269326</c:v>
                </c:pt>
                <c:pt idx="12">
                  <c:v>4.6936885628190534</c:v>
                </c:pt>
                <c:pt idx="13">
                  <c:v>4.6936885628190534</c:v>
                </c:pt>
                <c:pt idx="14">
                  <c:v>1.0796930050086362</c:v>
                </c:pt>
                <c:pt idx="15">
                  <c:v>0.79977259630269326</c:v>
                </c:pt>
                <c:pt idx="16">
                  <c:v>0.79977259630269326</c:v>
                </c:pt>
                <c:pt idx="17">
                  <c:v>0.79977259630269326</c:v>
                </c:pt>
                <c:pt idx="18">
                  <c:v>1.6217923386801987</c:v>
                </c:pt>
                <c:pt idx="19">
                  <c:v>1.6217923386801987</c:v>
                </c:pt>
                <c:pt idx="20">
                  <c:v>0.79977259630269326</c:v>
                </c:pt>
                <c:pt idx="21">
                  <c:v>0.79977259630269326</c:v>
                </c:pt>
                <c:pt idx="22">
                  <c:v>0.79977259630269326</c:v>
                </c:pt>
                <c:pt idx="23">
                  <c:v>0.79977259630269337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Smog'!$C$10:$C$33</c:f>
              <c:numCache>
                <c:formatCode>#,##0.00</c:formatCode>
                <c:ptCount val="24"/>
                <c:pt idx="0">
                  <c:v>1.5076808294548378</c:v>
                </c:pt>
                <c:pt idx="1">
                  <c:v>1.5076808294548378</c:v>
                </c:pt>
                <c:pt idx="2">
                  <c:v>1.5076808294548378</c:v>
                </c:pt>
                <c:pt idx="3">
                  <c:v>1.5076808294548378</c:v>
                </c:pt>
                <c:pt idx="4">
                  <c:v>1.5052508413640349</c:v>
                </c:pt>
                <c:pt idx="5">
                  <c:v>1.5078667966667278</c:v>
                </c:pt>
                <c:pt idx="6">
                  <c:v>1.507847945793459</c:v>
                </c:pt>
                <c:pt idx="7">
                  <c:v>1.507847945793459</c:v>
                </c:pt>
                <c:pt idx="8">
                  <c:v>1.507847945793459</c:v>
                </c:pt>
                <c:pt idx="9">
                  <c:v>1.507847945793459</c:v>
                </c:pt>
                <c:pt idx="10">
                  <c:v>1.507847945793459</c:v>
                </c:pt>
                <c:pt idx="11">
                  <c:v>1.507847945793459</c:v>
                </c:pt>
                <c:pt idx="12">
                  <c:v>1.5077720528506897</c:v>
                </c:pt>
                <c:pt idx="13">
                  <c:v>1.5077720528506899</c:v>
                </c:pt>
                <c:pt idx="14">
                  <c:v>1.507772052850689</c:v>
                </c:pt>
                <c:pt idx="15">
                  <c:v>1.5077720528506899</c:v>
                </c:pt>
                <c:pt idx="16">
                  <c:v>1.5052508413640353</c:v>
                </c:pt>
                <c:pt idx="17">
                  <c:v>1.7828472222163505</c:v>
                </c:pt>
                <c:pt idx="18">
                  <c:v>1.782801155364325</c:v>
                </c:pt>
                <c:pt idx="19">
                  <c:v>1.7831434207364749</c:v>
                </c:pt>
                <c:pt idx="20">
                  <c:v>1.7828011553643253</c:v>
                </c:pt>
                <c:pt idx="21">
                  <c:v>1.9351300450106979</c:v>
                </c:pt>
                <c:pt idx="22">
                  <c:v>2.301439654677953</c:v>
                </c:pt>
                <c:pt idx="23">
                  <c:v>2.4600798130051786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Smog'!$D$10:$D$33</c:f>
              <c:numCache>
                <c:formatCode>#,##0.00</c:formatCode>
                <c:ptCount val="24"/>
                <c:pt idx="0">
                  <c:v>3.0759458498014625</c:v>
                </c:pt>
                <c:pt idx="1">
                  <c:v>3.0759458498014625</c:v>
                </c:pt>
                <c:pt idx="2">
                  <c:v>3.0759458498014625</c:v>
                </c:pt>
                <c:pt idx="3">
                  <c:v>3.0759458498014625</c:v>
                </c:pt>
                <c:pt idx="4">
                  <c:v>1.7189230815689411</c:v>
                </c:pt>
                <c:pt idx="5">
                  <c:v>1.5027863082669639</c:v>
                </c:pt>
                <c:pt idx="6">
                  <c:v>3.0762867978311599</c:v>
                </c:pt>
                <c:pt idx="7">
                  <c:v>3.0762867978311599</c:v>
                </c:pt>
                <c:pt idx="8">
                  <c:v>3.0762867978311599</c:v>
                </c:pt>
                <c:pt idx="9">
                  <c:v>3.0762867978311599</c:v>
                </c:pt>
                <c:pt idx="10">
                  <c:v>3.0762867978311599</c:v>
                </c:pt>
                <c:pt idx="11">
                  <c:v>3.0762867978311599</c:v>
                </c:pt>
                <c:pt idx="12">
                  <c:v>3.0761319622865639</c:v>
                </c:pt>
                <c:pt idx="13">
                  <c:v>3.0761319622865635</c:v>
                </c:pt>
                <c:pt idx="14">
                  <c:v>3.0761319622865293</c:v>
                </c:pt>
                <c:pt idx="15">
                  <c:v>3.0761319622865635</c:v>
                </c:pt>
                <c:pt idx="16">
                  <c:v>3.0709882277126566</c:v>
                </c:pt>
                <c:pt idx="17">
                  <c:v>1.0044357518699945</c:v>
                </c:pt>
                <c:pt idx="18">
                  <c:v>2.0561081865498765</c:v>
                </c:pt>
                <c:pt idx="19">
                  <c:v>2.0565029218974091</c:v>
                </c:pt>
                <c:pt idx="20">
                  <c:v>2.0561081865498765</c:v>
                </c:pt>
                <c:pt idx="21">
                  <c:v>2.0562961328812892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Smog'!$E$10:$E$33</c:f>
              <c:numCache>
                <c:formatCode>#,##0.00</c:formatCode>
                <c:ptCount val="24"/>
                <c:pt idx="0">
                  <c:v>2.803028475285511E-3</c:v>
                </c:pt>
                <c:pt idx="1">
                  <c:v>0</c:v>
                </c:pt>
                <c:pt idx="2">
                  <c:v>0.12758421422426511</c:v>
                </c:pt>
                <c:pt idx="3">
                  <c:v>0.12758421422426514</c:v>
                </c:pt>
                <c:pt idx="4">
                  <c:v>2.9705398421107536</c:v>
                </c:pt>
                <c:pt idx="5">
                  <c:v>9.9978322674843927</c:v>
                </c:pt>
                <c:pt idx="6">
                  <c:v>9.997832267484398</c:v>
                </c:pt>
                <c:pt idx="7">
                  <c:v>9.997832267484398</c:v>
                </c:pt>
                <c:pt idx="8">
                  <c:v>9.997832267484398</c:v>
                </c:pt>
                <c:pt idx="9">
                  <c:v>9.997832267484398</c:v>
                </c:pt>
                <c:pt idx="10">
                  <c:v>9.997832267484398</c:v>
                </c:pt>
                <c:pt idx="11">
                  <c:v>9.997832267484398</c:v>
                </c:pt>
                <c:pt idx="12">
                  <c:v>2.8030284752855092E-3</c:v>
                </c:pt>
                <c:pt idx="13">
                  <c:v>2.8030284752855092E-3</c:v>
                </c:pt>
                <c:pt idx="14">
                  <c:v>2.8030284752855088E-3</c:v>
                </c:pt>
                <c:pt idx="15">
                  <c:v>2.8030284752855092E-3</c:v>
                </c:pt>
                <c:pt idx="16">
                  <c:v>2.9705398421107558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2.7923853073775082</c:v>
                </c:pt>
                <c:pt idx="18">
                  <c:v>2.7923131551486646</c:v>
                </c:pt>
                <c:pt idx="19">
                  <c:v>1.7022595966043956</c:v>
                </c:pt>
                <c:pt idx="20">
                  <c:v>2.7923131551486646</c:v>
                </c:pt>
                <c:pt idx="21">
                  <c:v>1.5288519740882964</c:v>
                </c:pt>
                <c:pt idx="22">
                  <c:v>9.5442424797704266</c:v>
                </c:pt>
                <c:pt idx="23">
                  <c:v>4.5558769270803303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Smog'!$G$10:$G$33</c:f>
              <c:numCache>
                <c:formatCode>#,##0.00</c:formatCode>
                <c:ptCount val="24"/>
                <c:pt idx="0">
                  <c:v>23.99805620187233</c:v>
                </c:pt>
                <c:pt idx="1">
                  <c:v>23.99805620187233</c:v>
                </c:pt>
                <c:pt idx="2">
                  <c:v>116.37266839207332</c:v>
                </c:pt>
                <c:pt idx="3">
                  <c:v>23.99805620187233</c:v>
                </c:pt>
                <c:pt idx="4">
                  <c:v>24.402246331438128</c:v>
                </c:pt>
                <c:pt idx="5">
                  <c:v>18.156927051263288</c:v>
                </c:pt>
                <c:pt idx="6">
                  <c:v>2.3830678465861479</c:v>
                </c:pt>
                <c:pt idx="7">
                  <c:v>37.122530562517191</c:v>
                </c:pt>
                <c:pt idx="8">
                  <c:v>24.794148335803477</c:v>
                </c:pt>
                <c:pt idx="9">
                  <c:v>27.110954050780986</c:v>
                </c:pt>
                <c:pt idx="10">
                  <c:v>20.247593567646025</c:v>
                </c:pt>
                <c:pt idx="11">
                  <c:v>66.998805159282057</c:v>
                </c:pt>
                <c:pt idx="12">
                  <c:v>26.672867090583992</c:v>
                </c:pt>
                <c:pt idx="13">
                  <c:v>35.518151389459341</c:v>
                </c:pt>
                <c:pt idx="14">
                  <c:v>35.51815138945895</c:v>
                </c:pt>
                <c:pt idx="15">
                  <c:v>65.882834049132853</c:v>
                </c:pt>
                <c:pt idx="16">
                  <c:v>24.382834720209587</c:v>
                </c:pt>
                <c:pt idx="17">
                  <c:v>13.824098013941752</c:v>
                </c:pt>
                <c:pt idx="18">
                  <c:v>4.5014358538945327</c:v>
                </c:pt>
                <c:pt idx="19">
                  <c:v>4.391296594794305</c:v>
                </c:pt>
                <c:pt idx="20">
                  <c:v>44.31420020164142</c:v>
                </c:pt>
                <c:pt idx="21">
                  <c:v>16.286410494881448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Smog'!$H$10:$H$33</c:f>
              <c:numCache>
                <c:formatCode>#,##0.00</c:formatCode>
                <c:ptCount val="24"/>
                <c:pt idx="0">
                  <c:v>0.79970943948063966</c:v>
                </c:pt>
                <c:pt idx="1">
                  <c:v>0</c:v>
                </c:pt>
                <c:pt idx="2">
                  <c:v>20.674167213293646</c:v>
                </c:pt>
                <c:pt idx="3">
                  <c:v>20.674167213293657</c:v>
                </c:pt>
                <c:pt idx="4">
                  <c:v>0</c:v>
                </c:pt>
                <c:pt idx="5">
                  <c:v>3.4768234678615575</c:v>
                </c:pt>
                <c:pt idx="6">
                  <c:v>0.11182535618963631</c:v>
                </c:pt>
                <c:pt idx="7">
                  <c:v>1.6898545960267242</c:v>
                </c:pt>
                <c:pt idx="8">
                  <c:v>1.1634643440982169</c:v>
                </c:pt>
                <c:pt idx="9">
                  <c:v>1.2721803526124877</c:v>
                </c:pt>
                <c:pt idx="10">
                  <c:v>0.95011745717964613</c:v>
                </c:pt>
                <c:pt idx="11">
                  <c:v>3.0498523972131593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Smog'!$I$10:$I$33</c:f>
              <c:numCache>
                <c:formatCode>#,##0.00</c:formatCode>
                <c:ptCount val="24"/>
                <c:pt idx="0">
                  <c:v>2.8761281187592243E-2</c:v>
                </c:pt>
                <c:pt idx="1">
                  <c:v>2.8761281187592243E-2</c:v>
                </c:pt>
                <c:pt idx="2">
                  <c:v>0.13947075588204155</c:v>
                </c:pt>
                <c:pt idx="3">
                  <c:v>2.8761281187592243E-2</c:v>
                </c:pt>
                <c:pt idx="4">
                  <c:v>2.8755819273920562E-2</c:v>
                </c:pt>
                <c:pt idx="5">
                  <c:v>2.3634905021178078E-2</c:v>
                </c:pt>
                <c:pt idx="6">
                  <c:v>2.7803366458757773E-3</c:v>
                </c:pt>
                <c:pt idx="7">
                  <c:v>9.5690913965841826E-2</c:v>
                </c:pt>
                <c:pt idx="8">
                  <c:v>6.5977668854383734E-2</c:v>
                </c:pt>
                <c:pt idx="9">
                  <c:v>7.2142729988667567E-2</c:v>
                </c:pt>
                <c:pt idx="10">
                  <c:v>2.3622964183571273E-2</c:v>
                </c:pt>
                <c:pt idx="11">
                  <c:v>7.5716819024218715E-2</c:v>
                </c:pt>
                <c:pt idx="12">
                  <c:v>7.2139098903654428E-2</c:v>
                </c:pt>
                <c:pt idx="13">
                  <c:v>9.3101442231149259E-2</c:v>
                </c:pt>
                <c:pt idx="14">
                  <c:v>9.3101442231148954E-2</c:v>
                </c:pt>
                <c:pt idx="15">
                  <c:v>7.5713008048298405E-2</c:v>
                </c:pt>
                <c:pt idx="16">
                  <c:v>2.8714925507134757E-2</c:v>
                </c:pt>
                <c:pt idx="17">
                  <c:v>9.0369533849755171E-2</c:v>
                </c:pt>
                <c:pt idx="18">
                  <c:v>3.0056051266574259E-2</c:v>
                </c:pt>
                <c:pt idx="19">
                  <c:v>3.0061821481351798E-2</c:v>
                </c:pt>
                <c:pt idx="20">
                  <c:v>0.28965283317858903</c:v>
                </c:pt>
                <c:pt idx="21">
                  <c:v>0.11003607262330928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Smog'!$J$10:$J$33</c:f>
              <c:numCache>
                <c:formatCode>#,##0.00</c:formatCode>
                <c:ptCount val="24"/>
                <c:pt idx="0">
                  <c:v>1.0850454527851054</c:v>
                </c:pt>
                <c:pt idx="1">
                  <c:v>0.56880566580894365</c:v>
                </c:pt>
                <c:pt idx="2">
                  <c:v>1.0546601462778893</c:v>
                </c:pt>
                <c:pt idx="3">
                  <c:v>1.0546601462778895</c:v>
                </c:pt>
                <c:pt idx="4">
                  <c:v>0.15965545456156302</c:v>
                </c:pt>
                <c:pt idx="5">
                  <c:v>0.12238652785848128</c:v>
                </c:pt>
                <c:pt idx="6">
                  <c:v>0.56886871411359752</c:v>
                </c:pt>
                <c:pt idx="7">
                  <c:v>0.56886871411359752</c:v>
                </c:pt>
                <c:pt idx="8">
                  <c:v>0.56886871411359752</c:v>
                </c:pt>
                <c:pt idx="9">
                  <c:v>0.56886871411359752</c:v>
                </c:pt>
                <c:pt idx="10">
                  <c:v>0.56886871411359752</c:v>
                </c:pt>
                <c:pt idx="11">
                  <c:v>0.56886871411359752</c:v>
                </c:pt>
                <c:pt idx="12">
                  <c:v>1.2166460557947285</c:v>
                </c:pt>
                <c:pt idx="13">
                  <c:v>1.2166460557947285</c:v>
                </c:pt>
                <c:pt idx="14">
                  <c:v>1.2166460557947221</c:v>
                </c:pt>
                <c:pt idx="15">
                  <c:v>1.2166460557947285</c:v>
                </c:pt>
                <c:pt idx="16">
                  <c:v>0.60457683669516504</c:v>
                </c:pt>
                <c:pt idx="17">
                  <c:v>0.15097900771830727</c:v>
                </c:pt>
                <c:pt idx="18">
                  <c:v>0.44939293449131851</c:v>
                </c:pt>
                <c:pt idx="19">
                  <c:v>0.44947920975510863</c:v>
                </c:pt>
                <c:pt idx="20">
                  <c:v>0.44939293449131851</c:v>
                </c:pt>
                <c:pt idx="21">
                  <c:v>0.44943401294913266</c:v>
                </c:pt>
                <c:pt idx="22">
                  <c:v>0.30848029108494324</c:v>
                </c:pt>
                <c:pt idx="23">
                  <c:v>0.26896534186915977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5.8944475611952303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Smog'!$L$10:$L$33</c:f>
              <c:numCache>
                <c:formatCode>#,##0.00</c:formatCode>
                <c:ptCount val="24"/>
                <c:pt idx="0">
                  <c:v>2.1708293983148952</c:v>
                </c:pt>
                <c:pt idx="1">
                  <c:v>2.1708293983148952</c:v>
                </c:pt>
                <c:pt idx="2">
                  <c:v>2.1708293983148952</c:v>
                </c:pt>
                <c:pt idx="3">
                  <c:v>2.1708293983148952</c:v>
                </c:pt>
                <c:pt idx="4">
                  <c:v>2.1708293983148952</c:v>
                </c:pt>
                <c:pt idx="5">
                  <c:v>2.1708293983148952</c:v>
                </c:pt>
                <c:pt idx="6">
                  <c:v>2.9058886493469243</c:v>
                </c:pt>
                <c:pt idx="7">
                  <c:v>5.1357974408211966</c:v>
                </c:pt>
                <c:pt idx="8">
                  <c:v>5.1357974408211966</c:v>
                </c:pt>
                <c:pt idx="9">
                  <c:v>5.1357974408211966</c:v>
                </c:pt>
                <c:pt idx="10">
                  <c:v>2.1708293983148952</c:v>
                </c:pt>
                <c:pt idx="11">
                  <c:v>2.1708293983148952</c:v>
                </c:pt>
                <c:pt idx="12">
                  <c:v>10.281212198045399</c:v>
                </c:pt>
                <c:pt idx="13">
                  <c:v>10.281212198045399</c:v>
                </c:pt>
                <c:pt idx="14">
                  <c:v>2.9306196877251089</c:v>
                </c:pt>
                <c:pt idx="15">
                  <c:v>2.1708293983148952</c:v>
                </c:pt>
                <c:pt idx="16">
                  <c:v>2.1708293983148952</c:v>
                </c:pt>
                <c:pt idx="17">
                  <c:v>2.1708293983148952</c:v>
                </c:pt>
                <c:pt idx="18">
                  <c:v>4.0332085642731528</c:v>
                </c:pt>
                <c:pt idx="19">
                  <c:v>4.0332085642731528</c:v>
                </c:pt>
                <c:pt idx="20">
                  <c:v>2.1708293983148952</c:v>
                </c:pt>
                <c:pt idx="21">
                  <c:v>2.1708293983148952</c:v>
                </c:pt>
                <c:pt idx="22">
                  <c:v>2.1708293983148952</c:v>
                </c:pt>
                <c:pt idx="23">
                  <c:v>2.1708293983148952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Ozon'!$C$10:$C$33</c:f>
              <c:numCache>
                <c:formatCode>#,##0.00</c:formatCode>
                <c:ptCount val="24"/>
                <c:pt idx="0">
                  <c:v>3.4381882815918464E-4</c:v>
                </c:pt>
                <c:pt idx="1">
                  <c:v>3.4381882815918464E-4</c:v>
                </c:pt>
                <c:pt idx="2">
                  <c:v>3.4381882815918459E-4</c:v>
                </c:pt>
                <c:pt idx="3">
                  <c:v>3.4381882815918464E-4</c:v>
                </c:pt>
                <c:pt idx="4">
                  <c:v>3.4326468192246237E-4</c:v>
                </c:pt>
                <c:pt idx="5">
                  <c:v>3.4386123702160356E-4</c:v>
                </c:pt>
                <c:pt idx="6">
                  <c:v>3.4385693817729217E-4</c:v>
                </c:pt>
                <c:pt idx="7">
                  <c:v>3.4385693817729217E-4</c:v>
                </c:pt>
                <c:pt idx="8">
                  <c:v>3.4385693817729217E-4</c:v>
                </c:pt>
                <c:pt idx="9">
                  <c:v>3.4385693817729217E-4</c:v>
                </c:pt>
                <c:pt idx="10">
                  <c:v>3.4385693817729217E-4</c:v>
                </c:pt>
                <c:pt idx="11">
                  <c:v>3.4385693817729217E-4</c:v>
                </c:pt>
                <c:pt idx="12">
                  <c:v>3.4383963118357126E-4</c:v>
                </c:pt>
                <c:pt idx="13">
                  <c:v>3.4383963118357126E-4</c:v>
                </c:pt>
                <c:pt idx="14">
                  <c:v>3.4383963118357109E-4</c:v>
                </c:pt>
                <c:pt idx="15">
                  <c:v>3.4383963118357126E-4</c:v>
                </c:pt>
                <c:pt idx="16">
                  <c:v>3.4326468192246248E-4</c:v>
                </c:pt>
                <c:pt idx="17">
                  <c:v>7.8060267520779292E-4</c:v>
                </c:pt>
                <c:pt idx="18">
                  <c:v>7.8058250527540543E-4</c:v>
                </c:pt>
                <c:pt idx="19">
                  <c:v>7.807323629086348E-4</c:v>
                </c:pt>
                <c:pt idx="20">
                  <c:v>7.8058250527540543E-4</c:v>
                </c:pt>
                <c:pt idx="21">
                  <c:v>7.8374897436553088E-4</c:v>
                </c:pt>
                <c:pt idx="22">
                  <c:v>1.8032606984983209E-3</c:v>
                </c:pt>
                <c:pt idx="23">
                  <c:v>1.5814942892766618E-3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Ozon'!$D$10:$D$33</c:f>
              <c:numCache>
                <c:formatCode>#,##0.00</c:formatCode>
                <c:ptCount val="24"/>
                <c:pt idx="0">
                  <c:v>6.6256890041578836E-4</c:v>
                </c:pt>
                <c:pt idx="1">
                  <c:v>6.6256890041578836E-4</c:v>
                </c:pt>
                <c:pt idx="2">
                  <c:v>6.6256890041578836E-4</c:v>
                </c:pt>
                <c:pt idx="3">
                  <c:v>6.6256890041578836E-4</c:v>
                </c:pt>
                <c:pt idx="4">
                  <c:v>1.7218827361291291E-3</c:v>
                </c:pt>
                <c:pt idx="5">
                  <c:v>2.4114039669299769E-4</c:v>
                </c:pt>
                <c:pt idx="6">
                  <c:v>6.6264234174803749E-4</c:v>
                </c:pt>
                <c:pt idx="7">
                  <c:v>6.6264234174803749E-4</c:v>
                </c:pt>
                <c:pt idx="8">
                  <c:v>6.6264234174803749E-4</c:v>
                </c:pt>
                <c:pt idx="9">
                  <c:v>6.6264234174803749E-4</c:v>
                </c:pt>
                <c:pt idx="10">
                  <c:v>6.6264234174803749E-4</c:v>
                </c:pt>
                <c:pt idx="11">
                  <c:v>6.6264234174803749E-4</c:v>
                </c:pt>
                <c:pt idx="12">
                  <c:v>6.6260898966008215E-4</c:v>
                </c:pt>
                <c:pt idx="13">
                  <c:v>6.6260898966008215E-4</c:v>
                </c:pt>
                <c:pt idx="14">
                  <c:v>6.6260898966007467E-4</c:v>
                </c:pt>
                <c:pt idx="15">
                  <c:v>6.6260898966008215E-4</c:v>
                </c:pt>
                <c:pt idx="16">
                  <c:v>6.6150101223554959E-4</c:v>
                </c:pt>
                <c:pt idx="17">
                  <c:v>1.6117397019532349E-4</c:v>
                </c:pt>
                <c:pt idx="18">
                  <c:v>4.4289249772917256E-4</c:v>
                </c:pt>
                <c:pt idx="19">
                  <c:v>4.4297752502742203E-4</c:v>
                </c:pt>
                <c:pt idx="20">
                  <c:v>4.4289249772917256E-4</c:v>
                </c:pt>
                <c:pt idx="21">
                  <c:v>4.4293298199002195E-4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Ozon'!$E$10:$E$33</c:f>
              <c:numCache>
                <c:formatCode>#,##0.00</c:formatCode>
                <c:ptCount val="24"/>
                <c:pt idx="0">
                  <c:v>5.4676674713282045E-7</c:v>
                </c:pt>
                <c:pt idx="1">
                  <c:v>0</c:v>
                </c:pt>
                <c:pt idx="2">
                  <c:v>4.2209904179625406E-5</c:v>
                </c:pt>
                <c:pt idx="3">
                  <c:v>4.2209904179625406E-5</c:v>
                </c:pt>
                <c:pt idx="4">
                  <c:v>9.6194495787846064E-4</c:v>
                </c:pt>
                <c:pt idx="5">
                  <c:v>5.6800518730804647E-2</c:v>
                </c:pt>
                <c:pt idx="6">
                  <c:v>5.6800518730804689E-2</c:v>
                </c:pt>
                <c:pt idx="7">
                  <c:v>5.6800518730804689E-2</c:v>
                </c:pt>
                <c:pt idx="8">
                  <c:v>5.6800518730804689E-2</c:v>
                </c:pt>
                <c:pt idx="9">
                  <c:v>5.6800518730804689E-2</c:v>
                </c:pt>
                <c:pt idx="10">
                  <c:v>5.6800518730804689E-2</c:v>
                </c:pt>
                <c:pt idx="11">
                  <c:v>5.6800518730804689E-2</c:v>
                </c:pt>
                <c:pt idx="12">
                  <c:v>5.4676674713282014E-7</c:v>
                </c:pt>
                <c:pt idx="13">
                  <c:v>5.4676674713282014E-7</c:v>
                </c:pt>
                <c:pt idx="14">
                  <c:v>5.4676674713282003E-7</c:v>
                </c:pt>
                <c:pt idx="15">
                  <c:v>5.4676674713282014E-7</c:v>
                </c:pt>
                <c:pt idx="16">
                  <c:v>9.619449578784614E-4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9.9449289988012279E-2</c:v>
                </c:pt>
                <c:pt idx="18">
                  <c:v>9.9446720325469432E-2</c:v>
                </c:pt>
                <c:pt idx="19">
                  <c:v>1.4071438630886759E-3</c:v>
                </c:pt>
                <c:pt idx="20">
                  <c:v>9.9446720325469432E-2</c:v>
                </c:pt>
                <c:pt idx="21">
                  <c:v>1.205229333065407E-3</c:v>
                </c:pt>
                <c:pt idx="22">
                  <c:v>0.33991302546209623</c:v>
                </c:pt>
                <c:pt idx="23">
                  <c:v>3.5915030384988636E-3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Ozon'!$G$10:$G$33</c:f>
              <c:numCache>
                <c:formatCode>#,##0.00</c:formatCode>
                <c:ptCount val="24"/>
                <c:pt idx="0">
                  <c:v>7.2100211026940907E-3</c:v>
                </c:pt>
                <c:pt idx="1">
                  <c:v>7.2100211026940907E-3</c:v>
                </c:pt>
                <c:pt idx="2">
                  <c:v>0.11551012800198911</c:v>
                </c:pt>
                <c:pt idx="3">
                  <c:v>7.2100211026940907E-3</c:v>
                </c:pt>
                <c:pt idx="4">
                  <c:v>7.3314567447792462E-3</c:v>
                </c:pt>
                <c:pt idx="5">
                  <c:v>5.1606364301979646E-3</c:v>
                </c:pt>
                <c:pt idx="6">
                  <c:v>4.6208163479780854E-4</c:v>
                </c:pt>
                <c:pt idx="7">
                  <c:v>1.2948923340586933E-2</c:v>
                </c:pt>
                <c:pt idx="8">
                  <c:v>7.4496724890811394E-3</c:v>
                </c:pt>
                <c:pt idx="9">
                  <c:v>0.26326991642788439</c:v>
                </c:pt>
                <c:pt idx="10">
                  <c:v>5.7548542599760001E-3</c:v>
                </c:pt>
                <c:pt idx="11">
                  <c:v>2.3370238471685602E-2</c:v>
                </c:pt>
                <c:pt idx="12">
                  <c:v>0.25901572761611569</c:v>
                </c:pt>
                <c:pt idx="13">
                  <c:v>1.2371547044673989E-2</c:v>
                </c:pt>
                <c:pt idx="14">
                  <c:v>1.2371547044673848E-2</c:v>
                </c:pt>
                <c:pt idx="15">
                  <c:v>2.2948057513972529E-2</c:v>
                </c:pt>
                <c:pt idx="16">
                  <c:v>7.3256246838232352E-3</c:v>
                </c:pt>
                <c:pt idx="17">
                  <c:v>3.9291419535890841E-3</c:v>
                </c:pt>
                <c:pt idx="18">
                  <c:v>6.6804916707280512E-4</c:v>
                </c:pt>
                <c:pt idx="19">
                  <c:v>6.5170361807641893E-4</c:v>
                </c:pt>
                <c:pt idx="20">
                  <c:v>1.4997375413903179E-2</c:v>
                </c:pt>
                <c:pt idx="21">
                  <c:v>4.8931197746787582E-3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Ozon'!$H$10:$H$33</c:f>
              <c:numCache>
                <c:formatCode>#,##0.00</c:formatCode>
                <c:ptCount val="24"/>
                <c:pt idx="0">
                  <c:v>2.4496654395955372E-4</c:v>
                </c:pt>
                <c:pt idx="1">
                  <c:v>0</c:v>
                </c:pt>
                <c:pt idx="2">
                  <c:v>6.685030073190947E-3</c:v>
                </c:pt>
                <c:pt idx="3">
                  <c:v>6.6850300731909479E-3</c:v>
                </c:pt>
                <c:pt idx="4">
                  <c:v>0</c:v>
                </c:pt>
                <c:pt idx="5">
                  <c:v>9.8819705553452632E-4</c:v>
                </c:pt>
                <c:pt idx="6">
                  <c:v>2.1683160835717492E-5</c:v>
                </c:pt>
                <c:pt idx="7">
                  <c:v>5.3798937958976013E-4</c:v>
                </c:pt>
                <c:pt idx="8">
                  <c:v>3.4957556109073114E-4</c:v>
                </c:pt>
                <c:pt idx="9">
                  <c:v>1.2353929503408157E-2</c:v>
                </c:pt>
                <c:pt idx="10">
                  <c:v>2.7004628859524939E-4</c:v>
                </c:pt>
                <c:pt idx="11">
                  <c:v>9.7096413080448361E-4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Ozon'!$I$10:$I$33</c:f>
              <c:numCache>
                <c:formatCode>#,##0.00</c:formatCode>
                <c:ptCount val="24"/>
                <c:pt idx="0">
                  <c:v>8.6410933685070541E-6</c:v>
                </c:pt>
                <c:pt idx="1">
                  <c:v>8.6410933685070541E-6</c:v>
                </c:pt>
                <c:pt idx="2">
                  <c:v>1.3843701521212295E-4</c:v>
                </c:pt>
                <c:pt idx="3">
                  <c:v>8.6410933685070541E-6</c:v>
                </c:pt>
                <c:pt idx="4">
                  <c:v>8.6394523808994504E-6</c:v>
                </c:pt>
                <c:pt idx="5">
                  <c:v>6.7176098429097394E-6</c:v>
                </c:pt>
                <c:pt idx="6">
                  <c:v>5.3911285171967983E-7</c:v>
                </c:pt>
                <c:pt idx="7">
                  <c:v>3.0324866622452775E-5</c:v>
                </c:pt>
                <c:pt idx="8">
                  <c:v>1.982371073615181E-5</c:v>
                </c:pt>
                <c:pt idx="9">
                  <c:v>7.0056592104506942E-4</c:v>
                </c:pt>
                <c:pt idx="10">
                  <c:v>6.7142159689691339E-6</c:v>
                </c:pt>
                <c:pt idx="11">
                  <c:v>2.3991251677382132E-5</c:v>
                </c:pt>
                <c:pt idx="12">
                  <c:v>7.0053066018902724E-4</c:v>
                </c:pt>
                <c:pt idx="13">
                  <c:v>2.9504251772800546E-5</c:v>
                </c:pt>
                <c:pt idx="14">
                  <c:v>2.9504251772800451E-5</c:v>
                </c:pt>
                <c:pt idx="15">
                  <c:v>2.3990044150657975E-5</c:v>
                </c:pt>
                <c:pt idx="16">
                  <c:v>8.627166180758318E-6</c:v>
                </c:pt>
                <c:pt idx="17">
                  <c:v>2.5685200323179508E-5</c:v>
                </c:pt>
                <c:pt idx="18">
                  <c:v>4.4605589562629613E-6</c:v>
                </c:pt>
                <c:pt idx="19">
                  <c:v>4.4614153023936357E-6</c:v>
                </c:pt>
                <c:pt idx="20">
                  <c:v>9.1809486370882725E-5</c:v>
                </c:pt>
                <c:pt idx="21">
                  <c:v>3.3059444439910143E-5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Ozon'!$J$10:$J$33</c:f>
              <c:numCache>
                <c:formatCode>#,##0.00</c:formatCode>
                <c:ptCount val="24"/>
                <c:pt idx="0">
                  <c:v>4.1320494287448679E-4</c:v>
                </c:pt>
                <c:pt idx="1">
                  <c:v>2.9007019148697988E-4</c:v>
                </c:pt>
                <c:pt idx="2">
                  <c:v>3.9897887057149643E-4</c:v>
                </c:pt>
                <c:pt idx="3">
                  <c:v>3.9897887057149648E-4</c:v>
                </c:pt>
                <c:pt idx="4">
                  <c:v>9.8321511921031223E-5</c:v>
                </c:pt>
                <c:pt idx="5">
                  <c:v>9.0467354537597129E-5</c:v>
                </c:pt>
                <c:pt idx="6">
                  <c:v>2.9010234382811022E-4</c:v>
                </c:pt>
                <c:pt idx="7">
                  <c:v>2.9010234382811022E-4</c:v>
                </c:pt>
                <c:pt idx="8">
                  <c:v>2.9010234382811022E-4</c:v>
                </c:pt>
                <c:pt idx="9">
                  <c:v>2.9010234382811022E-4</c:v>
                </c:pt>
                <c:pt idx="10">
                  <c:v>2.9010234382811022E-4</c:v>
                </c:pt>
                <c:pt idx="11">
                  <c:v>2.9010234382811022E-4</c:v>
                </c:pt>
                <c:pt idx="12">
                  <c:v>4.3529931452118253E-4</c:v>
                </c:pt>
                <c:pt idx="13">
                  <c:v>4.3529931452118253E-4</c:v>
                </c:pt>
                <c:pt idx="14">
                  <c:v>4.3529931452117955E-4</c:v>
                </c:pt>
                <c:pt idx="15">
                  <c:v>4.3529931452118253E-4</c:v>
                </c:pt>
                <c:pt idx="16">
                  <c:v>2.9689463632541778E-4</c:v>
                </c:pt>
                <c:pt idx="17">
                  <c:v>1.1639001234273526E-4</c:v>
                </c:pt>
                <c:pt idx="18">
                  <c:v>2.4981847224310932E-4</c:v>
                </c:pt>
                <c:pt idx="19">
                  <c:v>2.4986643284270543E-4</c:v>
                </c:pt>
                <c:pt idx="20">
                  <c:v>2.4981847224310932E-4</c:v>
                </c:pt>
                <c:pt idx="21">
                  <c:v>2.4984130784372891E-4</c:v>
                </c:pt>
                <c:pt idx="22">
                  <c:v>2.6116081844100017E-4</c:v>
                </c:pt>
                <c:pt idx="23">
                  <c:v>2.277072825876937E-4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1.5203803766483408E-3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Ozon'!$L$10:$L$33</c:f>
              <c:numCache>
                <c:formatCode>#,##0.00</c:formatCode>
                <c:ptCount val="24"/>
                <c:pt idx="0">
                  <c:v>1.5976980490591123E-3</c:v>
                </c:pt>
                <c:pt idx="1">
                  <c:v>1.5976980490591123E-3</c:v>
                </c:pt>
                <c:pt idx="2">
                  <c:v>1.5976980490591123E-3</c:v>
                </c:pt>
                <c:pt idx="3">
                  <c:v>1.5976980490591123E-3</c:v>
                </c:pt>
                <c:pt idx="4">
                  <c:v>1.5976980490591123E-3</c:v>
                </c:pt>
                <c:pt idx="5">
                  <c:v>1.5976980490591123E-3</c:v>
                </c:pt>
                <c:pt idx="6">
                  <c:v>1.6947997100248732E-3</c:v>
                </c:pt>
                <c:pt idx="7">
                  <c:v>2.4481973491270849E-3</c:v>
                </c:pt>
                <c:pt idx="8">
                  <c:v>2.4481973491270849E-3</c:v>
                </c:pt>
                <c:pt idx="9">
                  <c:v>2.4481973491270849E-3</c:v>
                </c:pt>
                <c:pt idx="10">
                  <c:v>1.5976980490591123E-3</c:v>
                </c:pt>
                <c:pt idx="11">
                  <c:v>1.5976980490591123E-3</c:v>
                </c:pt>
                <c:pt idx="12">
                  <c:v>3.1279089758874108E-3</c:v>
                </c:pt>
                <c:pt idx="13">
                  <c:v>3.1279089758874108E-3</c:v>
                </c:pt>
                <c:pt idx="14">
                  <c:v>2.1568923662298022E-3</c:v>
                </c:pt>
                <c:pt idx="15">
                  <c:v>1.5976980490591123E-3</c:v>
                </c:pt>
                <c:pt idx="16">
                  <c:v>1.5976980490591123E-3</c:v>
                </c:pt>
                <c:pt idx="17">
                  <c:v>1.5976980490591123E-3</c:v>
                </c:pt>
                <c:pt idx="18">
                  <c:v>2.3025448576784436E-3</c:v>
                </c:pt>
                <c:pt idx="19">
                  <c:v>2.3025448576784436E-3</c:v>
                </c:pt>
                <c:pt idx="20">
                  <c:v>1.5976980490591123E-3</c:v>
                </c:pt>
                <c:pt idx="21">
                  <c:v>1.5976980490591123E-3</c:v>
                </c:pt>
                <c:pt idx="22">
                  <c:v>1.5976980490591123E-3</c:v>
                </c:pt>
                <c:pt idx="23">
                  <c:v>1.5976980490591123E-3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PM'!$C$10:$C$33</c:f>
              <c:numCache>
                <c:formatCode>#,##0.00</c:formatCode>
                <c:ptCount val="24"/>
                <c:pt idx="0">
                  <c:v>4.8311639892614089</c:v>
                </c:pt>
                <c:pt idx="1">
                  <c:v>4.8311639892614089</c:v>
                </c:pt>
                <c:pt idx="2">
                  <c:v>4.8311639892614089</c:v>
                </c:pt>
                <c:pt idx="3">
                  <c:v>4.8311639892614089</c:v>
                </c:pt>
                <c:pt idx="4">
                  <c:v>4.8233774135291529</c:v>
                </c:pt>
                <c:pt idx="5">
                  <c:v>4.8317598966177373</c:v>
                </c:pt>
                <c:pt idx="6">
                  <c:v>4.8316994914853479</c:v>
                </c:pt>
                <c:pt idx="7">
                  <c:v>4.8316994914853479</c:v>
                </c:pt>
                <c:pt idx="8">
                  <c:v>4.8316994914853479</c:v>
                </c:pt>
                <c:pt idx="9">
                  <c:v>4.8316994914853479</c:v>
                </c:pt>
                <c:pt idx="10">
                  <c:v>4.8316994914853479</c:v>
                </c:pt>
                <c:pt idx="11">
                  <c:v>28.379722812460695</c:v>
                </c:pt>
                <c:pt idx="12">
                  <c:v>4.8314563025789274</c:v>
                </c:pt>
                <c:pt idx="13">
                  <c:v>4.8314563025789274</c:v>
                </c:pt>
                <c:pt idx="14">
                  <c:v>4.8314563025789257</c:v>
                </c:pt>
                <c:pt idx="15">
                  <c:v>4.8314563025789274</c:v>
                </c:pt>
                <c:pt idx="16">
                  <c:v>4.8233774135291538</c:v>
                </c:pt>
                <c:pt idx="17">
                  <c:v>6.1395309376670122</c:v>
                </c:pt>
                <c:pt idx="18">
                  <c:v>6.1393722988001</c:v>
                </c:pt>
                <c:pt idx="19">
                  <c:v>6.1405509465355994</c:v>
                </c:pt>
                <c:pt idx="20">
                  <c:v>6.1393722988001</c:v>
                </c:pt>
                <c:pt idx="21">
                  <c:v>8.0098200187788411</c:v>
                </c:pt>
                <c:pt idx="22">
                  <c:v>8.832869557326898</c:v>
                </c:pt>
                <c:pt idx="23">
                  <c:v>13.273555522137968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PM'!$D$10:$D$33</c:f>
              <c:numCache>
                <c:formatCode>#,##0.00</c:formatCode>
                <c:ptCount val="24"/>
                <c:pt idx="0">
                  <c:v>21.583037200724082</c:v>
                </c:pt>
                <c:pt idx="1">
                  <c:v>21.583037200724082</c:v>
                </c:pt>
                <c:pt idx="2">
                  <c:v>21.583037200724082</c:v>
                </c:pt>
                <c:pt idx="3">
                  <c:v>21.583037200724082</c:v>
                </c:pt>
                <c:pt idx="4">
                  <c:v>8.9380369684187126</c:v>
                </c:pt>
                <c:pt idx="5">
                  <c:v>11.439172036359038</c:v>
                </c:pt>
                <c:pt idx="6">
                  <c:v>21.585429536079701</c:v>
                </c:pt>
                <c:pt idx="7">
                  <c:v>21.585429536079701</c:v>
                </c:pt>
                <c:pt idx="8">
                  <c:v>21.585429536079701</c:v>
                </c:pt>
                <c:pt idx="9">
                  <c:v>21.585429536079701</c:v>
                </c:pt>
                <c:pt idx="10">
                  <c:v>21.585429536079701</c:v>
                </c:pt>
                <c:pt idx="11">
                  <c:v>54.729567885449725</c:v>
                </c:pt>
                <c:pt idx="12">
                  <c:v>21.584343099099929</c:v>
                </c:pt>
                <c:pt idx="13">
                  <c:v>21.584343099099929</c:v>
                </c:pt>
                <c:pt idx="14">
                  <c:v>21.584343099099687</c:v>
                </c:pt>
                <c:pt idx="15">
                  <c:v>21.584343099099929</c:v>
                </c:pt>
                <c:pt idx="16">
                  <c:v>21.548250976520315</c:v>
                </c:pt>
                <c:pt idx="17">
                  <c:v>7.6457399843899614</c:v>
                </c:pt>
                <c:pt idx="18">
                  <c:v>14.427126368913038</c:v>
                </c:pt>
                <c:pt idx="19">
                  <c:v>14.429896114580306</c:v>
                </c:pt>
                <c:pt idx="20">
                  <c:v>14.427126368913038</c:v>
                </c:pt>
                <c:pt idx="21">
                  <c:v>14.428445134866895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PM'!$E$10:$E$33</c:f>
              <c:numCache>
                <c:formatCode>#,##0.00</c:formatCode>
                <c:ptCount val="24"/>
                <c:pt idx="0">
                  <c:v>1.0130000108688895E-2</c:v>
                </c:pt>
                <c:pt idx="1">
                  <c:v>0</c:v>
                </c:pt>
                <c:pt idx="2">
                  <c:v>0.39781429364918786</c:v>
                </c:pt>
                <c:pt idx="3">
                  <c:v>0.39781429364918797</c:v>
                </c:pt>
                <c:pt idx="4">
                  <c:v>9.868878301098178</c:v>
                </c:pt>
                <c:pt idx="5">
                  <c:v>24.808382123358829</c:v>
                </c:pt>
                <c:pt idx="6">
                  <c:v>24.808382123358847</c:v>
                </c:pt>
                <c:pt idx="7">
                  <c:v>24.808382123358847</c:v>
                </c:pt>
                <c:pt idx="8">
                  <c:v>24.808382123358847</c:v>
                </c:pt>
                <c:pt idx="9">
                  <c:v>24.808382123358847</c:v>
                </c:pt>
                <c:pt idx="10">
                  <c:v>24.808382123358847</c:v>
                </c:pt>
                <c:pt idx="11">
                  <c:v>24.808382123358847</c:v>
                </c:pt>
                <c:pt idx="12">
                  <c:v>1.0130000108688888E-2</c:v>
                </c:pt>
                <c:pt idx="13">
                  <c:v>1.0130000108688888E-2</c:v>
                </c:pt>
                <c:pt idx="14">
                  <c:v>1.0130000108688888E-2</c:v>
                </c:pt>
                <c:pt idx="15">
                  <c:v>1.0130000108688888E-2</c:v>
                </c:pt>
                <c:pt idx="16">
                  <c:v>9.8688783010981851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64.750978590428275</c:v>
                </c:pt>
                <c:pt idx="18">
                  <c:v>64.74930549488063</c:v>
                </c:pt>
                <c:pt idx="19">
                  <c:v>2.9732598205051222</c:v>
                </c:pt>
                <c:pt idx="20">
                  <c:v>64.74930549488063</c:v>
                </c:pt>
                <c:pt idx="21">
                  <c:v>2.6204917628085331</c:v>
                </c:pt>
                <c:pt idx="22">
                  <c:v>221.31581871481407</c:v>
                </c:pt>
                <c:pt idx="23">
                  <c:v>7.8088906984620623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PM'!$G$10:$G$33</c:f>
              <c:numCache>
                <c:formatCode>#,##0.00</c:formatCode>
                <c:ptCount val="24"/>
                <c:pt idx="0">
                  <c:v>63.290206921322103</c:v>
                </c:pt>
                <c:pt idx="1">
                  <c:v>63.290206921322103</c:v>
                </c:pt>
                <c:pt idx="2">
                  <c:v>362.26794804327221</c:v>
                </c:pt>
                <c:pt idx="3">
                  <c:v>63.290206921322103</c:v>
                </c:pt>
                <c:pt idx="4">
                  <c:v>64.356179795149245</c:v>
                </c:pt>
                <c:pt idx="5">
                  <c:v>46.076339185649267</c:v>
                </c:pt>
                <c:pt idx="6">
                  <c:v>5.5620908568736169</c:v>
                </c:pt>
                <c:pt idx="7">
                  <c:v>92.273648922746403</c:v>
                </c:pt>
                <c:pt idx="8">
                  <c:v>65.395244025716593</c:v>
                </c:pt>
                <c:pt idx="9">
                  <c:v>57.812839455074943</c:v>
                </c:pt>
                <c:pt idx="10">
                  <c:v>51.381766654788564</c:v>
                </c:pt>
                <c:pt idx="11">
                  <c:v>2208.1662887797661</c:v>
                </c:pt>
                <c:pt idx="12">
                  <c:v>56.878639535374916</c:v>
                </c:pt>
                <c:pt idx="13">
                  <c:v>88.283478006723286</c:v>
                </c:pt>
                <c:pt idx="14">
                  <c:v>88.283478006722291</c:v>
                </c:pt>
                <c:pt idx="15">
                  <c:v>163.75755784754412</c:v>
                </c:pt>
                <c:pt idx="16">
                  <c:v>64.304985445032074</c:v>
                </c:pt>
                <c:pt idx="17">
                  <c:v>35.081036963340289</c:v>
                </c:pt>
                <c:pt idx="18">
                  <c:v>13.687450289612528</c:v>
                </c:pt>
                <c:pt idx="19">
                  <c:v>13.352551452263807</c:v>
                </c:pt>
                <c:pt idx="20">
                  <c:v>110.09142572200155</c:v>
                </c:pt>
                <c:pt idx="21">
                  <c:v>42.952240863000299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PM'!$H$10:$H$33</c:f>
              <c:numCache>
                <c:formatCode>#,##0.00</c:formatCode>
                <c:ptCount val="24"/>
                <c:pt idx="0">
                  <c:v>1.3155172109068138</c:v>
                </c:pt>
                <c:pt idx="1">
                  <c:v>0</c:v>
                </c:pt>
                <c:pt idx="2">
                  <c:v>30.155215327435975</c:v>
                </c:pt>
                <c:pt idx="3">
                  <c:v>30.15521532743599</c:v>
                </c:pt>
                <c:pt idx="4">
                  <c:v>0</c:v>
                </c:pt>
                <c:pt idx="5">
                  <c:v>8.8230402061712514</c:v>
                </c:pt>
                <c:pt idx="6">
                  <c:v>0.26100087419669155</c:v>
                </c:pt>
                <c:pt idx="7">
                  <c:v>4.1938791795201631</c:v>
                </c:pt>
                <c:pt idx="8">
                  <c:v>3.0686690128272787</c:v>
                </c:pt>
                <c:pt idx="9">
                  <c:v>2.7128650045190006</c:v>
                </c:pt>
                <c:pt idx="10">
                  <c:v>2.4110871900082933</c:v>
                </c:pt>
                <c:pt idx="11">
                  <c:v>100.8925872440376</c:v>
                </c:pt>
                <c:pt idx="12">
                  <c:v>0.18767115121231373</c:v>
                </c:pt>
                <c:pt idx="13">
                  <c:v>0.18767115121231373</c:v>
                </c:pt>
                <c:pt idx="14">
                  <c:v>0.18767115121231362</c:v>
                </c:pt>
                <c:pt idx="15">
                  <c:v>0.18767115121231373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PM'!$I$10:$I$33</c:f>
              <c:numCache>
                <c:formatCode>#,##0.00</c:formatCode>
                <c:ptCount val="24"/>
                <c:pt idx="0">
                  <c:v>7.5852286634074201E-2</c:v>
                </c:pt>
                <c:pt idx="1">
                  <c:v>7.5852286634074201E-2</c:v>
                </c:pt>
                <c:pt idx="2">
                  <c:v>0.43417226092301991</c:v>
                </c:pt>
                <c:pt idx="3">
                  <c:v>7.5852286634074201E-2</c:v>
                </c:pt>
                <c:pt idx="4">
                  <c:v>7.5837881898809009E-2</c:v>
                </c:pt>
                <c:pt idx="5">
                  <c:v>5.9977654660491521E-2</c:v>
                </c:pt>
                <c:pt idx="6">
                  <c:v>6.4893179853061644E-3</c:v>
                </c:pt>
                <c:pt idx="7">
                  <c:v>0.23746792740390041</c:v>
                </c:pt>
                <c:pt idx="8">
                  <c:v>0.1740179052147518</c:v>
                </c:pt>
                <c:pt idx="9">
                  <c:v>0.15384099205337667</c:v>
                </c:pt>
                <c:pt idx="10">
                  <c:v>5.9947352722163588E-2</c:v>
                </c:pt>
                <c:pt idx="11">
                  <c:v>2.5052595388086023</c:v>
                </c:pt>
                <c:pt idx="12">
                  <c:v>0.15383324893469044</c:v>
                </c:pt>
                <c:pt idx="13">
                  <c:v>0.23104185767142896</c:v>
                </c:pt>
                <c:pt idx="14">
                  <c:v>0.23104185767142821</c:v>
                </c:pt>
                <c:pt idx="15">
                  <c:v>0.18789000037833445</c:v>
                </c:pt>
                <c:pt idx="16">
                  <c:v>7.5730032540515399E-2</c:v>
                </c:pt>
                <c:pt idx="17">
                  <c:v>0.22932830439612437</c:v>
                </c:pt>
                <c:pt idx="18">
                  <c:v>9.1390996332282648E-2</c:v>
                </c:pt>
                <c:pt idx="19">
                  <c:v>9.140854174012393E-2</c:v>
                </c:pt>
                <c:pt idx="20">
                  <c:v>0.718808754621449</c:v>
                </c:pt>
                <c:pt idx="21">
                  <c:v>0.29019874553821251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PM'!$J$10:$J$33</c:f>
              <c:numCache>
                <c:formatCode>#,##0.00</c:formatCode>
                <c:ptCount val="24"/>
                <c:pt idx="0">
                  <c:v>2.6576710052581269</c:v>
                </c:pt>
                <c:pt idx="1">
                  <c:v>1.5490509524327167</c:v>
                </c:pt>
                <c:pt idx="2">
                  <c:v>2.5750053724468898</c:v>
                </c:pt>
                <c:pt idx="3">
                  <c:v>2.5750053724468902</c:v>
                </c:pt>
                <c:pt idx="4">
                  <c:v>0.38288085923760001</c:v>
                </c:pt>
                <c:pt idx="5">
                  <c:v>0.30760226722021944</c:v>
                </c:pt>
                <c:pt idx="6">
                  <c:v>1.549222654372842</c:v>
                </c:pt>
                <c:pt idx="7">
                  <c:v>1.549222654372842</c:v>
                </c:pt>
                <c:pt idx="8">
                  <c:v>1.549222654372842</c:v>
                </c:pt>
                <c:pt idx="9">
                  <c:v>1.549222654372842</c:v>
                </c:pt>
                <c:pt idx="10">
                  <c:v>1.549222654372842</c:v>
                </c:pt>
                <c:pt idx="11">
                  <c:v>2.1669462426000128</c:v>
                </c:pt>
                <c:pt idx="12">
                  <c:v>2.9170839056454638</c:v>
                </c:pt>
                <c:pt idx="13">
                  <c:v>2.9170839056454638</c:v>
                </c:pt>
                <c:pt idx="14">
                  <c:v>2.9170839056454465</c:v>
                </c:pt>
                <c:pt idx="15">
                  <c:v>2.9170839056454638</c:v>
                </c:pt>
                <c:pt idx="16">
                  <c:v>1.6201792216629887</c:v>
                </c:pt>
                <c:pt idx="17">
                  <c:v>0.38644171658459314</c:v>
                </c:pt>
                <c:pt idx="18">
                  <c:v>1.2163003090329447</c:v>
                </c:pt>
                <c:pt idx="19">
                  <c:v>1.2165338165537709</c:v>
                </c:pt>
                <c:pt idx="20">
                  <c:v>1.2163003090329447</c:v>
                </c:pt>
                <c:pt idx="21">
                  <c:v>1.2164114895547091</c:v>
                </c:pt>
                <c:pt idx="22">
                  <c:v>0.82360747673683155</c:v>
                </c:pt>
                <c:pt idx="23">
                  <c:v>0.71810703292392708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21.474830365813645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PM'!$L$10:$L$33</c:f>
              <c:numCache>
                <c:formatCode>#,##0.00</c:formatCode>
                <c:ptCount val="24"/>
                <c:pt idx="0">
                  <c:v>4.2421367998827506</c:v>
                </c:pt>
                <c:pt idx="1">
                  <c:v>4.2421367998827506</c:v>
                </c:pt>
                <c:pt idx="2">
                  <c:v>4.2421367998827506</c:v>
                </c:pt>
                <c:pt idx="3">
                  <c:v>4.2421367998827506</c:v>
                </c:pt>
                <c:pt idx="4">
                  <c:v>4.2421367998827506</c:v>
                </c:pt>
                <c:pt idx="5">
                  <c:v>4.2421367998827506</c:v>
                </c:pt>
                <c:pt idx="6">
                  <c:v>6.5870189980268821</c:v>
                </c:pt>
                <c:pt idx="7">
                  <c:v>12.761531274274105</c:v>
                </c:pt>
                <c:pt idx="8">
                  <c:v>12.761531274274105</c:v>
                </c:pt>
                <c:pt idx="9">
                  <c:v>12.761531274274105</c:v>
                </c:pt>
                <c:pt idx="10">
                  <c:v>4.2421367998827506</c:v>
                </c:pt>
                <c:pt idx="11">
                  <c:v>135.00245441253728</c:v>
                </c:pt>
                <c:pt idx="12">
                  <c:v>29.175706661283026</c:v>
                </c:pt>
                <c:pt idx="13">
                  <c:v>29.175706661283026</c:v>
                </c:pt>
                <c:pt idx="14">
                  <c:v>5.7268846798417155</c:v>
                </c:pt>
                <c:pt idx="15">
                  <c:v>4.2421367998827506</c:v>
                </c:pt>
                <c:pt idx="16">
                  <c:v>4.2421367998827506</c:v>
                </c:pt>
                <c:pt idx="17">
                  <c:v>4.2421367998827506</c:v>
                </c:pt>
                <c:pt idx="18">
                  <c:v>9.2442079770579113</c:v>
                </c:pt>
                <c:pt idx="19">
                  <c:v>9.2442079770579113</c:v>
                </c:pt>
                <c:pt idx="20">
                  <c:v>4.2421367998827506</c:v>
                </c:pt>
                <c:pt idx="21">
                  <c:v>4.2421367998827506</c:v>
                </c:pt>
                <c:pt idx="22">
                  <c:v>4.2421367998827506</c:v>
                </c:pt>
                <c:pt idx="23">
                  <c:v>4.2421367998827506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KRA'!$C$10:$C$33</c:f>
              <c:numCache>
                <c:formatCode>#,##0.00</c:formatCode>
                <c:ptCount val="24"/>
                <c:pt idx="0">
                  <c:v>3.5467706810441051</c:v>
                </c:pt>
                <c:pt idx="1">
                  <c:v>3.5467706810441051</c:v>
                </c:pt>
                <c:pt idx="2">
                  <c:v>3.5467706810441042</c:v>
                </c:pt>
                <c:pt idx="3">
                  <c:v>3.5467706810441051</c:v>
                </c:pt>
                <c:pt idx="4">
                  <c:v>3.5410542121818835</c:v>
                </c:pt>
                <c:pt idx="5">
                  <c:v>3.5472081629314385</c:v>
                </c:pt>
                <c:pt idx="6">
                  <c:v>3.5471638168581072</c:v>
                </c:pt>
                <c:pt idx="7">
                  <c:v>3.5471638168581077</c:v>
                </c:pt>
                <c:pt idx="8">
                  <c:v>3.5471638168581077</c:v>
                </c:pt>
                <c:pt idx="9">
                  <c:v>3.5471638168581072</c:v>
                </c:pt>
                <c:pt idx="10">
                  <c:v>3.5471638168581077</c:v>
                </c:pt>
                <c:pt idx="11">
                  <c:v>3.5471638168581077</c:v>
                </c:pt>
                <c:pt idx="12">
                  <c:v>3.5469852811501159</c:v>
                </c:pt>
                <c:pt idx="13">
                  <c:v>3.5469852811501168</c:v>
                </c:pt>
                <c:pt idx="14">
                  <c:v>3.5469852811501146</c:v>
                </c:pt>
                <c:pt idx="15">
                  <c:v>3.5469852811501168</c:v>
                </c:pt>
                <c:pt idx="16">
                  <c:v>3.5410542121818844</c:v>
                </c:pt>
                <c:pt idx="17">
                  <c:v>3.5466189350565438</c:v>
                </c:pt>
                <c:pt idx="18">
                  <c:v>3.5465272942431101</c:v>
                </c:pt>
                <c:pt idx="19">
                  <c:v>3.5472081629314385</c:v>
                </c:pt>
                <c:pt idx="20">
                  <c:v>3.5465272942431105</c:v>
                </c:pt>
                <c:pt idx="21">
                  <c:v>3.5468514779600064</c:v>
                </c:pt>
                <c:pt idx="22">
                  <c:v>3.2010343136572184</c:v>
                </c:pt>
                <c:pt idx="23">
                  <c:v>2.7909960972859968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KRA'!$D$10:$D$33</c:f>
              <c:numCache>
                <c:formatCode>#,##0.00</c:formatCode>
                <c:ptCount val="24"/>
                <c:pt idx="0">
                  <c:v>3.4091265574252518</c:v>
                </c:pt>
                <c:pt idx="1">
                  <c:v>3.4091265574252518</c:v>
                </c:pt>
                <c:pt idx="2">
                  <c:v>3.4091265574252518</c:v>
                </c:pt>
                <c:pt idx="3">
                  <c:v>3.4091265574252518</c:v>
                </c:pt>
                <c:pt idx="4">
                  <c:v>1.8549451254825389</c:v>
                </c:pt>
                <c:pt idx="5">
                  <c:v>1.6211065101563946</c:v>
                </c:pt>
                <c:pt idx="6">
                  <c:v>3.4095044363085298</c:v>
                </c:pt>
                <c:pt idx="7">
                  <c:v>3.4095044363085298</c:v>
                </c:pt>
                <c:pt idx="8">
                  <c:v>3.4095044363085298</c:v>
                </c:pt>
                <c:pt idx="9">
                  <c:v>3.4095044363085298</c:v>
                </c:pt>
                <c:pt idx="10">
                  <c:v>3.4095044363085298</c:v>
                </c:pt>
                <c:pt idx="11">
                  <c:v>3.4095044363085298</c:v>
                </c:pt>
                <c:pt idx="12">
                  <c:v>3.409332829267024</c:v>
                </c:pt>
                <c:pt idx="13">
                  <c:v>3.409332829267024</c:v>
                </c:pt>
                <c:pt idx="14">
                  <c:v>3.4093328292669853</c:v>
                </c:pt>
                <c:pt idx="15">
                  <c:v>3.409332829267024</c:v>
                </c:pt>
                <c:pt idx="16">
                  <c:v>3.4036319349741722</c:v>
                </c:pt>
                <c:pt idx="17">
                  <c:v>1.0835188791865282</c:v>
                </c:pt>
                <c:pt idx="18">
                  <c:v>2.2788219838652521</c:v>
                </c:pt>
                <c:pt idx="19">
                  <c:v>2.2792594762081415</c:v>
                </c:pt>
                <c:pt idx="20">
                  <c:v>2.2788219838652521</c:v>
                </c:pt>
                <c:pt idx="21">
                  <c:v>2.2790302881921423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KRA'!$E$10:$E$33</c:f>
              <c:numCache>
                <c:formatCode>#,##0.00</c:formatCode>
                <c:ptCount val="24"/>
                <c:pt idx="0">
                  <c:v>6.4053548779002111E-3</c:v>
                </c:pt>
                <c:pt idx="1">
                  <c:v>0</c:v>
                </c:pt>
                <c:pt idx="2">
                  <c:v>2.9692868663878977</c:v>
                </c:pt>
                <c:pt idx="3">
                  <c:v>2.9692868663878986</c:v>
                </c:pt>
                <c:pt idx="4">
                  <c:v>5.9962612572426615</c:v>
                </c:pt>
                <c:pt idx="5">
                  <c:v>9.0120469583228697</c:v>
                </c:pt>
                <c:pt idx="6">
                  <c:v>9.0120469583228768</c:v>
                </c:pt>
                <c:pt idx="7">
                  <c:v>9.0120469583228768</c:v>
                </c:pt>
                <c:pt idx="8">
                  <c:v>9.0120469583228768</c:v>
                </c:pt>
                <c:pt idx="9">
                  <c:v>9.0120469583228768</c:v>
                </c:pt>
                <c:pt idx="10">
                  <c:v>9.0120469583228768</c:v>
                </c:pt>
                <c:pt idx="11">
                  <c:v>9.0120469583228768</c:v>
                </c:pt>
                <c:pt idx="12">
                  <c:v>6.4053548779002068E-3</c:v>
                </c:pt>
                <c:pt idx="13">
                  <c:v>6.4053548779002068E-3</c:v>
                </c:pt>
                <c:pt idx="14">
                  <c:v>6.4053548779002059E-3</c:v>
                </c:pt>
                <c:pt idx="15">
                  <c:v>6.4053548779002068E-3</c:v>
                </c:pt>
                <c:pt idx="16">
                  <c:v>5.9962612572426668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0.67523313871061563</c:v>
                </c:pt>
                <c:pt idx="18">
                  <c:v>0.67521569141356164</c:v>
                </c:pt>
                <c:pt idx="19">
                  <c:v>0.55539970381440151</c:v>
                </c:pt>
                <c:pt idx="20">
                  <c:v>0.67521569141356164</c:v>
                </c:pt>
                <c:pt idx="21">
                  <c:v>0.44046034429502467</c:v>
                </c:pt>
                <c:pt idx="22">
                  <c:v>2.3079153114020148</c:v>
                </c:pt>
                <c:pt idx="23">
                  <c:v>1.3125424526885354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KRA'!$G$10:$G$33</c:f>
              <c:numCache>
                <c:formatCode>#,##0.00</c:formatCode>
                <c:ptCount val="24"/>
                <c:pt idx="0">
                  <c:v>51.951025741726554</c:v>
                </c:pt>
                <c:pt idx="1">
                  <c:v>51.951025741726554</c:v>
                </c:pt>
                <c:pt idx="2">
                  <c:v>115.81185106517754</c:v>
                </c:pt>
                <c:pt idx="3">
                  <c:v>51.951025741726554</c:v>
                </c:pt>
                <c:pt idx="4">
                  <c:v>52.826017101401199</c:v>
                </c:pt>
                <c:pt idx="5">
                  <c:v>24.453679543725897</c:v>
                </c:pt>
                <c:pt idx="6">
                  <c:v>3.381947141277784</c:v>
                </c:pt>
                <c:pt idx="7">
                  <c:v>35.589944583027048</c:v>
                </c:pt>
                <c:pt idx="8">
                  <c:v>53.679592136983018</c:v>
                </c:pt>
                <c:pt idx="9">
                  <c:v>32.411285024949095</c:v>
                </c:pt>
                <c:pt idx="10">
                  <c:v>27.269381169891986</c:v>
                </c:pt>
                <c:pt idx="11">
                  <c:v>64.232791423855701</c:v>
                </c:pt>
                <c:pt idx="12">
                  <c:v>31.887549810538609</c:v>
                </c:pt>
                <c:pt idx="13">
                  <c:v>34.045179642351634</c:v>
                </c:pt>
                <c:pt idx="14">
                  <c:v>34.04517964235125</c:v>
                </c:pt>
                <c:pt idx="15">
                  <c:v>63.150609837639735</c:v>
                </c:pt>
                <c:pt idx="16">
                  <c:v>52.783994818173795</c:v>
                </c:pt>
                <c:pt idx="17">
                  <c:v>18.618242054922455</c:v>
                </c:pt>
                <c:pt idx="18">
                  <c:v>10.30592845793546</c:v>
                </c:pt>
                <c:pt idx="19">
                  <c:v>10.053767289468531</c:v>
                </c:pt>
                <c:pt idx="20">
                  <c:v>42.312997131480543</c:v>
                </c:pt>
                <c:pt idx="21">
                  <c:v>35.256844293659881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4.6825724789854695</c:v>
                </c:pt>
                <c:pt idx="6">
                  <c:v>0.15869772412467445</c:v>
                </c:pt>
                <c:pt idx="7">
                  <c:v>1.6008857363368587</c:v>
                </c:pt>
                <c:pt idx="8">
                  <c:v>2.5189125519156832</c:v>
                </c:pt>
                <c:pt idx="9">
                  <c:v>1.5208981555732368</c:v>
                </c:pt>
                <c:pt idx="10">
                  <c:v>1.2796145383617792</c:v>
                </c:pt>
                <c:pt idx="11">
                  <c:v>2.8892812506538923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KRA'!$I$10:$I$33</c:f>
              <c:numCache>
                <c:formatCode>#,##0.00</c:formatCode>
                <c:ptCount val="24"/>
                <c:pt idx="0">
                  <c:v>6.2262461874935719E-2</c:v>
                </c:pt>
                <c:pt idx="1">
                  <c:v>6.2262461874935719E-2</c:v>
                </c:pt>
                <c:pt idx="2">
                  <c:v>0.13879862541038837</c:v>
                </c:pt>
                <c:pt idx="3">
                  <c:v>6.2262461874935719E-2</c:v>
                </c:pt>
                <c:pt idx="4">
                  <c:v>6.2250637916554705E-2</c:v>
                </c:pt>
                <c:pt idx="5">
                  <c:v>3.183139921213015E-2</c:v>
                </c:pt>
                <c:pt idx="6">
                  <c:v>3.9457338928808082E-3</c:v>
                </c:pt>
                <c:pt idx="7">
                  <c:v>9.0600762855521599E-2</c:v>
                </c:pt>
                <c:pt idx="8">
                  <c:v>0.14284234756867989</c:v>
                </c:pt>
                <c:pt idx="9">
                  <c:v>8.6247004799644408E-2</c:v>
                </c:pt>
                <c:pt idx="10">
                  <c:v>3.1815317337950878E-2</c:v>
                </c:pt>
                <c:pt idx="11">
                  <c:v>7.1687768586934805E-2</c:v>
                </c:pt>
                <c:pt idx="12">
                  <c:v>8.624266381883311E-2</c:v>
                </c:pt>
                <c:pt idx="13">
                  <c:v>8.8149034631463605E-2</c:v>
                </c:pt>
                <c:pt idx="14">
                  <c:v>8.8149034631463341E-2</c:v>
                </c:pt>
                <c:pt idx="15">
                  <c:v>7.16841604010207E-2</c:v>
                </c:pt>
                <c:pt idx="16">
                  <c:v>6.2162111032831514E-2</c:v>
                </c:pt>
                <c:pt idx="17">
                  <c:v>0.12170934074023551</c:v>
                </c:pt>
                <c:pt idx="18">
                  <c:v>6.8812602053045333E-2</c:v>
                </c:pt>
                <c:pt idx="19">
                  <c:v>6.8825812820145951E-2</c:v>
                </c:pt>
                <c:pt idx="20">
                  <c:v>0.2742515708121987</c:v>
                </c:pt>
                <c:pt idx="21">
                  <c:v>0.23820624442599786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KRA'!$J$10:$J$33</c:f>
              <c:numCache>
                <c:formatCode>#,##0.00</c:formatCode>
                <c:ptCount val="24"/>
                <c:pt idx="0">
                  <c:v>1.3984292248069323</c:v>
                </c:pt>
                <c:pt idx="1">
                  <c:v>1.0865883864384567</c:v>
                </c:pt>
                <c:pt idx="2">
                  <c:v>1.3714068521291216</c:v>
                </c:pt>
                <c:pt idx="3">
                  <c:v>1.3714068521291218</c:v>
                </c:pt>
                <c:pt idx="4">
                  <c:v>0.61988380872679305</c:v>
                </c:pt>
                <c:pt idx="5">
                  <c:v>0.5990506962295068</c:v>
                </c:pt>
                <c:pt idx="6">
                  <c:v>1.0867088274954639</c:v>
                </c:pt>
                <c:pt idx="7">
                  <c:v>1.0867088274954639</c:v>
                </c:pt>
                <c:pt idx="8">
                  <c:v>1.0867088274954639</c:v>
                </c:pt>
                <c:pt idx="9">
                  <c:v>1.0867088274954639</c:v>
                </c:pt>
                <c:pt idx="10">
                  <c:v>1.0867088274954639</c:v>
                </c:pt>
                <c:pt idx="11">
                  <c:v>1.0867088274954639</c:v>
                </c:pt>
                <c:pt idx="12">
                  <c:v>1.4664120855642528</c:v>
                </c:pt>
                <c:pt idx="13">
                  <c:v>1.4664120855642528</c:v>
                </c:pt>
                <c:pt idx="14">
                  <c:v>1.466412085564246</c:v>
                </c:pt>
                <c:pt idx="15">
                  <c:v>1.4664120855642528</c:v>
                </c:pt>
                <c:pt idx="16">
                  <c:v>1.1057179488664686</c:v>
                </c:pt>
                <c:pt idx="17">
                  <c:v>0.63471309316816105</c:v>
                </c:pt>
                <c:pt idx="18">
                  <c:v>0.96063940897595612</c:v>
                </c:pt>
                <c:pt idx="19">
                  <c:v>0.96082383425738727</c:v>
                </c:pt>
                <c:pt idx="20">
                  <c:v>0.96063940897595601</c:v>
                </c:pt>
                <c:pt idx="21">
                  <c:v>0.9607272198479313</c:v>
                </c:pt>
                <c:pt idx="22">
                  <c:v>0.7881075204084087</c:v>
                </c:pt>
                <c:pt idx="23">
                  <c:v>0.68715446264258839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15.657404112650825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KRA'!$L$10:$L$33</c:f>
              <c:numCache>
                <c:formatCode>#,##0.00</c:formatCode>
                <c:ptCount val="24"/>
                <c:pt idx="0">
                  <c:v>2.2822971400757441</c:v>
                </c:pt>
                <c:pt idx="1">
                  <c:v>2.2822971400757441</c:v>
                </c:pt>
                <c:pt idx="2">
                  <c:v>2.2822971400757441</c:v>
                </c:pt>
                <c:pt idx="3">
                  <c:v>2.2822971400757441</c:v>
                </c:pt>
                <c:pt idx="4">
                  <c:v>2.2822971400757441</c:v>
                </c:pt>
                <c:pt idx="5">
                  <c:v>2.2822971400757441</c:v>
                </c:pt>
                <c:pt idx="6">
                  <c:v>2.3587253690343806</c:v>
                </c:pt>
                <c:pt idx="7">
                  <c:v>3.3103858259781664</c:v>
                </c:pt>
                <c:pt idx="8">
                  <c:v>3.3103858259781664</c:v>
                </c:pt>
                <c:pt idx="9">
                  <c:v>3.3103858259781664</c:v>
                </c:pt>
                <c:pt idx="10">
                  <c:v>2.2822971400757441</c:v>
                </c:pt>
                <c:pt idx="11">
                  <c:v>2.2822971400757441</c:v>
                </c:pt>
                <c:pt idx="12">
                  <c:v>3.8453834286886224</c:v>
                </c:pt>
                <c:pt idx="13">
                  <c:v>3.8453834286886224</c:v>
                </c:pt>
                <c:pt idx="14">
                  <c:v>3.0811011391022545</c:v>
                </c:pt>
                <c:pt idx="15">
                  <c:v>2.2822971400757441</c:v>
                </c:pt>
                <c:pt idx="16">
                  <c:v>2.2822971400757441</c:v>
                </c:pt>
                <c:pt idx="17">
                  <c:v>2.2822971400757441</c:v>
                </c:pt>
                <c:pt idx="18">
                  <c:v>3.1957434825402102</c:v>
                </c:pt>
                <c:pt idx="19">
                  <c:v>3.1957434825402102</c:v>
                </c:pt>
                <c:pt idx="20">
                  <c:v>2.2822971400757441</c:v>
                </c:pt>
                <c:pt idx="21">
                  <c:v>2.2822971400757441</c:v>
                </c:pt>
                <c:pt idx="22">
                  <c:v>2.2822971400757441</c:v>
                </c:pt>
                <c:pt idx="23">
                  <c:v>2.2822971400757441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Natur'!$C$10:$C$33</c:f>
              <c:numCache>
                <c:formatCode>#,##0.00</c:formatCode>
                <c:ptCount val="24"/>
                <c:pt idx="0">
                  <c:v>1.4549139287125494E-2</c:v>
                </c:pt>
                <c:pt idx="1">
                  <c:v>1.4549139287125494E-2</c:v>
                </c:pt>
                <c:pt idx="2">
                  <c:v>1.4549139287125494E-2</c:v>
                </c:pt>
                <c:pt idx="3">
                  <c:v>1.4549139287125494E-2</c:v>
                </c:pt>
                <c:pt idx="4">
                  <c:v>1.4525689870970264E-2</c:v>
                </c:pt>
                <c:pt idx="5">
                  <c:v>1.455093387309871E-2</c:v>
                </c:pt>
                <c:pt idx="6">
                  <c:v>1.4550751961930565E-2</c:v>
                </c:pt>
                <c:pt idx="7">
                  <c:v>1.4550751961930565E-2</c:v>
                </c:pt>
                <c:pt idx="8">
                  <c:v>1.4550751961930565E-2</c:v>
                </c:pt>
                <c:pt idx="9">
                  <c:v>1.4550751961930565E-2</c:v>
                </c:pt>
                <c:pt idx="10">
                  <c:v>1.4550751961930565E-2</c:v>
                </c:pt>
                <c:pt idx="11">
                  <c:v>1.4550751961930565E-2</c:v>
                </c:pt>
                <c:pt idx="12">
                  <c:v>1.4550019594062191E-2</c:v>
                </c:pt>
                <c:pt idx="13">
                  <c:v>1.4550019594062191E-2</c:v>
                </c:pt>
                <c:pt idx="14">
                  <c:v>1.4550019594062182E-2</c:v>
                </c:pt>
                <c:pt idx="15">
                  <c:v>1.4550019594062191E-2</c:v>
                </c:pt>
                <c:pt idx="16">
                  <c:v>1.4525689870970268E-2</c:v>
                </c:pt>
                <c:pt idx="17">
                  <c:v>1.4548516812850206E-2</c:v>
                </c:pt>
                <c:pt idx="18">
                  <c:v>1.454814089484509E-2</c:v>
                </c:pt>
                <c:pt idx="19">
                  <c:v>1.455093387309871E-2</c:v>
                </c:pt>
                <c:pt idx="20">
                  <c:v>1.454814089484509E-2</c:v>
                </c:pt>
                <c:pt idx="21">
                  <c:v>1.4549470722588664E-2</c:v>
                </c:pt>
                <c:pt idx="22">
                  <c:v>1.3130900833587863E-2</c:v>
                </c:pt>
                <c:pt idx="23">
                  <c:v>1.1448891011268815E-2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Natur'!$D$10:$D$33</c:f>
              <c:numCache>
                <c:formatCode>#,##0.00</c:formatCode>
                <c:ptCount val="24"/>
                <c:pt idx="0">
                  <c:v>1.3873384838156391E-2</c:v>
                </c:pt>
                <c:pt idx="1">
                  <c:v>1.3873384838156391E-2</c:v>
                </c:pt>
                <c:pt idx="2">
                  <c:v>1.3873384838156391E-2</c:v>
                </c:pt>
                <c:pt idx="3">
                  <c:v>1.3873384838156391E-2</c:v>
                </c:pt>
                <c:pt idx="4">
                  <c:v>1.0173506119779119E-2</c:v>
                </c:pt>
                <c:pt idx="5">
                  <c:v>6.1190625625129041E-3</c:v>
                </c:pt>
                <c:pt idx="6">
                  <c:v>1.3874922610099325E-2</c:v>
                </c:pt>
                <c:pt idx="7">
                  <c:v>1.3874922610099325E-2</c:v>
                </c:pt>
                <c:pt idx="8">
                  <c:v>1.3874922610099325E-2</c:v>
                </c:pt>
                <c:pt idx="9">
                  <c:v>1.3874922610099325E-2</c:v>
                </c:pt>
                <c:pt idx="10">
                  <c:v>1.3874922610099325E-2</c:v>
                </c:pt>
                <c:pt idx="11">
                  <c:v>1.3874922610099325E-2</c:v>
                </c:pt>
                <c:pt idx="12">
                  <c:v>1.3874224258047078E-2</c:v>
                </c:pt>
                <c:pt idx="13">
                  <c:v>1.3874224258047078E-2</c:v>
                </c:pt>
                <c:pt idx="14">
                  <c:v>1.3874224258046922E-2</c:v>
                </c:pt>
                <c:pt idx="15">
                  <c:v>1.3874224258047078E-2</c:v>
                </c:pt>
                <c:pt idx="16">
                  <c:v>1.3851024561845093E-2</c:v>
                </c:pt>
                <c:pt idx="17">
                  <c:v>4.0898730391049952E-3</c:v>
                </c:pt>
                <c:pt idx="18">
                  <c:v>9.2736288393150505E-3</c:v>
                </c:pt>
                <c:pt idx="19">
                  <c:v>9.2754092072581014E-3</c:v>
                </c:pt>
                <c:pt idx="20">
                  <c:v>9.2736288393150505E-3</c:v>
                </c:pt>
                <c:pt idx="21">
                  <c:v>9.2744765303707268E-3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Natur'!$E$10:$E$33</c:f>
              <c:numCache>
                <c:formatCode>#,##0.00</c:formatCode>
                <c:ptCount val="24"/>
                <c:pt idx="0">
                  <c:v>4.2391028180130661E-5</c:v>
                </c:pt>
                <c:pt idx="1">
                  <c:v>0</c:v>
                </c:pt>
                <c:pt idx="2">
                  <c:v>6.0455011664370059E-4</c:v>
                </c:pt>
                <c:pt idx="3">
                  <c:v>6.045501166437007E-4</c:v>
                </c:pt>
                <c:pt idx="4">
                  <c:v>0.10993699006731782</c:v>
                </c:pt>
                <c:pt idx="5">
                  <c:v>8.9009721278100626E-2</c:v>
                </c:pt>
                <c:pt idx="6">
                  <c:v>8.9009721278100695E-2</c:v>
                </c:pt>
                <c:pt idx="7">
                  <c:v>8.9009721278100695E-2</c:v>
                </c:pt>
                <c:pt idx="8">
                  <c:v>8.9009721278100695E-2</c:v>
                </c:pt>
                <c:pt idx="9">
                  <c:v>8.9009721278100695E-2</c:v>
                </c:pt>
                <c:pt idx="10">
                  <c:v>8.9009721278100695E-2</c:v>
                </c:pt>
                <c:pt idx="11">
                  <c:v>8.9009721278100695E-2</c:v>
                </c:pt>
                <c:pt idx="12">
                  <c:v>4.2391028180130641E-5</c:v>
                </c:pt>
                <c:pt idx="13">
                  <c:v>4.2391028180130641E-5</c:v>
                </c:pt>
                <c:pt idx="14">
                  <c:v>4.2391028180130634E-5</c:v>
                </c:pt>
                <c:pt idx="15">
                  <c:v>4.2391028180130641E-5</c:v>
                </c:pt>
                <c:pt idx="16">
                  <c:v>0.10993699006731791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11.235049609208628</c:v>
                </c:pt>
                <c:pt idx="18">
                  <c:v>11.234759307627277</c:v>
                </c:pt>
                <c:pt idx="19">
                  <c:v>3.7282372421337624E-3</c:v>
                </c:pt>
                <c:pt idx="20">
                  <c:v>11.234759307627277</c:v>
                </c:pt>
                <c:pt idx="21">
                  <c:v>2.9566826341566191E-3</c:v>
                </c:pt>
                <c:pt idx="22">
                  <c:v>38.400874499387449</c:v>
                </c:pt>
                <c:pt idx="23">
                  <c:v>8.8107170752655759E-3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Natur'!$G$10:$G$33</c:f>
              <c:numCache>
                <c:formatCode>#,##0.00</c:formatCode>
                <c:ptCount val="24"/>
                <c:pt idx="0">
                  <c:v>0.368893910246683</c:v>
                </c:pt>
                <c:pt idx="1">
                  <c:v>0.368893910246683</c:v>
                </c:pt>
                <c:pt idx="2">
                  <c:v>1.3616824340711697</c:v>
                </c:pt>
                <c:pt idx="3">
                  <c:v>0.368893910246683</c:v>
                </c:pt>
                <c:pt idx="4">
                  <c:v>0.37510705001618677</c:v>
                </c:pt>
                <c:pt idx="5">
                  <c:v>0.22613193055648237</c:v>
                </c:pt>
                <c:pt idx="6">
                  <c:v>2.0012731921943111E-2</c:v>
                </c:pt>
                <c:pt idx="7">
                  <c:v>9.4443336468022245</c:v>
                </c:pt>
                <c:pt idx="8">
                  <c:v>0.38116635590998366</c:v>
                </c:pt>
                <c:pt idx="9">
                  <c:v>7.8128679319054752</c:v>
                </c:pt>
                <c:pt idx="10">
                  <c:v>0.25216973167583695</c:v>
                </c:pt>
                <c:pt idx="11">
                  <c:v>17.045149139166021</c:v>
                </c:pt>
                <c:pt idx="12">
                  <c:v>7.6866194953400182</c:v>
                </c:pt>
                <c:pt idx="13">
                  <c:v>9.0405711151260437</c:v>
                </c:pt>
                <c:pt idx="14">
                  <c:v>9.0405711151259425</c:v>
                </c:pt>
                <c:pt idx="15">
                  <c:v>16.769410095593926</c:v>
                </c:pt>
                <c:pt idx="16">
                  <c:v>0.37480865813352571</c:v>
                </c:pt>
                <c:pt idx="17">
                  <c:v>0.17216955067719911</c:v>
                </c:pt>
                <c:pt idx="18">
                  <c:v>1.7437377719871407</c:v>
                </c:pt>
                <c:pt idx="19">
                  <c:v>1.7010727218774995</c:v>
                </c:pt>
                <c:pt idx="20">
                  <c:v>11.388248562616736</c:v>
                </c:pt>
                <c:pt idx="21">
                  <c:v>0.25035184519947457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0.89049286241754333</c:v>
                </c:pt>
                <c:pt idx="6">
                  <c:v>0.84813053466020494</c:v>
                </c:pt>
                <c:pt idx="7">
                  <c:v>1.2898882485464624</c:v>
                </c:pt>
                <c:pt idx="8">
                  <c:v>0.86507765293025152</c:v>
                </c:pt>
                <c:pt idx="9">
                  <c:v>1.2138099296974858</c:v>
                </c:pt>
                <c:pt idx="10">
                  <c:v>0.85902449188705732</c:v>
                </c:pt>
                <c:pt idx="11">
                  <c:v>1.6461713809817429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Natur'!$I$10:$I$33</c:f>
              <c:numCache>
                <c:formatCode>#,##0.00</c:formatCode>
                <c:ptCount val="24"/>
                <c:pt idx="0">
                  <c:v>4.4211336917227001E-4</c:v>
                </c:pt>
                <c:pt idx="1">
                  <c:v>4.4211336917227001E-4</c:v>
                </c:pt>
                <c:pt idx="2">
                  <c:v>1.6319543151778429E-3</c:v>
                </c:pt>
                <c:pt idx="3">
                  <c:v>4.4211336917227001E-4</c:v>
                </c:pt>
                <c:pt idx="4">
                  <c:v>4.4202940959342643E-4</c:v>
                </c:pt>
                <c:pt idx="5">
                  <c:v>2.9435634597574926E-4</c:v>
                </c:pt>
                <c:pt idx="6">
                  <c:v>2.3348949979068477E-5</c:v>
                </c:pt>
                <c:pt idx="7">
                  <c:v>2.5103165909290504E-2</c:v>
                </c:pt>
                <c:pt idx="8">
                  <c:v>1.0142904393431393E-3</c:v>
                </c:pt>
                <c:pt idx="9">
                  <c:v>2.0790180256763758E-2</c:v>
                </c:pt>
                <c:pt idx="10">
                  <c:v>2.9420763112698297E-4</c:v>
                </c:pt>
                <c:pt idx="11">
                  <c:v>1.9864171234378999E-2</c:v>
                </c:pt>
                <c:pt idx="12">
                  <c:v>2.0789133846238921E-2</c:v>
                </c:pt>
                <c:pt idx="13">
                  <c:v>2.4423854406459528E-2</c:v>
                </c:pt>
                <c:pt idx="14">
                  <c:v>2.4423854406459451E-2</c:v>
                </c:pt>
                <c:pt idx="15">
                  <c:v>1.9863171431703373E-2</c:v>
                </c:pt>
                <c:pt idx="16">
                  <c:v>4.4140079778389336E-4</c:v>
                </c:pt>
                <c:pt idx="17">
                  <c:v>1.1254898527288349E-3</c:v>
                </c:pt>
                <c:pt idx="18">
                  <c:v>1.1642923185268481E-2</c:v>
                </c:pt>
                <c:pt idx="19">
                  <c:v>1.1645158414601221E-2</c:v>
                </c:pt>
                <c:pt idx="20">
                  <c:v>7.5982065225698225E-2</c:v>
                </c:pt>
                <c:pt idx="21">
                  <c:v>1.6914552060692978E-3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Natur'!$J$10:$J$33</c:f>
              <c:numCache>
                <c:formatCode>#,##0.00</c:formatCode>
                <c:ptCount val="24"/>
                <c:pt idx="0">
                  <c:v>4.5951484819644521E-3</c:v>
                </c:pt>
                <c:pt idx="1">
                  <c:v>9.9778762851331559E-4</c:v>
                </c:pt>
                <c:pt idx="2">
                  <c:v>4.5102021099233209E-3</c:v>
                </c:pt>
                <c:pt idx="3">
                  <c:v>4.5102021099233218E-3</c:v>
                </c:pt>
                <c:pt idx="4">
                  <c:v>9.8192420265199925E-4</c:v>
                </c:pt>
                <c:pt idx="5">
                  <c:v>7.2302937623049807E-4</c:v>
                </c:pt>
                <c:pt idx="6">
                  <c:v>9.9789822660008624E-4</c:v>
                </c:pt>
                <c:pt idx="7">
                  <c:v>9.9789822660008624E-4</c:v>
                </c:pt>
                <c:pt idx="8">
                  <c:v>9.9789822660008624E-4</c:v>
                </c:pt>
                <c:pt idx="9">
                  <c:v>9.9789822660008624E-4</c:v>
                </c:pt>
                <c:pt idx="10">
                  <c:v>9.9789822660008624E-4</c:v>
                </c:pt>
                <c:pt idx="11">
                  <c:v>9.9789822660008624E-4</c:v>
                </c:pt>
                <c:pt idx="12">
                  <c:v>5.6810673089729546E-3</c:v>
                </c:pt>
                <c:pt idx="13">
                  <c:v>5.6810673089729546E-3</c:v>
                </c:pt>
                <c:pt idx="14">
                  <c:v>5.6810673089729494E-3</c:v>
                </c:pt>
                <c:pt idx="15">
                  <c:v>5.6810673089729546E-3</c:v>
                </c:pt>
                <c:pt idx="16">
                  <c:v>1.2558979898767569E-3</c:v>
                </c:pt>
                <c:pt idx="17">
                  <c:v>7.3844188754492444E-4</c:v>
                </c:pt>
                <c:pt idx="18">
                  <c:v>9.2214386942240207E-4</c:v>
                </c:pt>
                <c:pt idx="19">
                  <c:v>9.2232090426091638E-4</c:v>
                </c:pt>
                <c:pt idx="20">
                  <c:v>9.2214386942240207E-4</c:v>
                </c:pt>
                <c:pt idx="21">
                  <c:v>9.2222816146424929E-4</c:v>
                </c:pt>
                <c:pt idx="22">
                  <c:v>7.5997428324624651E-4</c:v>
                </c:pt>
                <c:pt idx="23">
                  <c:v>6.6262496766385248E-4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7.3433916470669436E-2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Natur'!$L$10:$L$33</c:f>
              <c:numCache>
                <c:formatCode>#,##0.00</c:formatCode>
                <c:ptCount val="24"/>
                <c:pt idx="0">
                  <c:v>9.323422708399684E-2</c:v>
                </c:pt>
                <c:pt idx="1">
                  <c:v>9.323422708399684E-2</c:v>
                </c:pt>
                <c:pt idx="2">
                  <c:v>9.323422708399684E-2</c:v>
                </c:pt>
                <c:pt idx="3">
                  <c:v>9.323422708399684E-2</c:v>
                </c:pt>
                <c:pt idx="4">
                  <c:v>9.323422708399684E-2</c:v>
                </c:pt>
                <c:pt idx="5">
                  <c:v>9.323422708399684E-2</c:v>
                </c:pt>
                <c:pt idx="6">
                  <c:v>9.5144412221251862E-2</c:v>
                </c:pt>
                <c:pt idx="7">
                  <c:v>0.13159676197516082</c:v>
                </c:pt>
                <c:pt idx="8">
                  <c:v>0.13159676197516082</c:v>
                </c:pt>
                <c:pt idx="9">
                  <c:v>0.13159676197516082</c:v>
                </c:pt>
                <c:pt idx="10">
                  <c:v>9.323422708399684E-2</c:v>
                </c:pt>
                <c:pt idx="11">
                  <c:v>9.323422708399684E-2</c:v>
                </c:pt>
                <c:pt idx="12">
                  <c:v>0.14496805793594594</c:v>
                </c:pt>
                <c:pt idx="13">
                  <c:v>0.14496805793594594</c:v>
                </c:pt>
                <c:pt idx="14">
                  <c:v>0.12586620656339575</c:v>
                </c:pt>
                <c:pt idx="15">
                  <c:v>9.323422708399684E-2</c:v>
                </c:pt>
                <c:pt idx="16">
                  <c:v>9.323422708399684E-2</c:v>
                </c:pt>
                <c:pt idx="17">
                  <c:v>9.323422708399684E-2</c:v>
                </c:pt>
                <c:pt idx="18">
                  <c:v>0.12873148426927827</c:v>
                </c:pt>
                <c:pt idx="19">
                  <c:v>0.12873148426927827</c:v>
                </c:pt>
                <c:pt idx="20">
                  <c:v>9.323422708399684E-2</c:v>
                </c:pt>
                <c:pt idx="21">
                  <c:v>9.323422708399684E-2</c:v>
                </c:pt>
                <c:pt idx="22">
                  <c:v>9.323422708399684E-2</c:v>
                </c:pt>
                <c:pt idx="23">
                  <c:v>9.323422708399684E-2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8283</xdr:colOff>
      <xdr:row>33</xdr:row>
      <xdr:rowOff>0</xdr:rowOff>
    </xdr:from>
    <xdr:to>
      <xdr:col>12</xdr:col>
      <xdr:colOff>964923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09261" y="5781261"/>
          <a:ext cx="10920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16565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00978" y="5781261"/>
          <a:ext cx="1094960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16</xdr:col>
      <xdr:colOff>8283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00978" y="14320630"/>
          <a:ext cx="1658178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D08C9BEA-D416-48B1-9889-EDAE4A292319}"/>
            </a:ext>
          </a:extLst>
        </xdr:cNvPr>
        <xdr:cNvCxnSpPr/>
      </xdr:nvCxnSpPr>
      <xdr:spPr>
        <a:xfrm flipV="1">
          <a:off x="363855" y="841057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1B8DE7A-244E-4D01-BD55-A9990353515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3845F19C-48DA-4B96-BC3F-F6608F13F961}"/>
            </a:ext>
          </a:extLst>
        </xdr:cNvPr>
        <xdr:cNvCxnSpPr/>
      </xdr:nvCxnSpPr>
      <xdr:spPr>
        <a:xfrm flipV="1">
          <a:off x="363855" y="841057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1192696</xdr:colOff>
      <xdr:row>33</xdr:row>
      <xdr:rowOff>0</xdr:rowOff>
    </xdr:from>
    <xdr:to>
      <xdr:col>13</xdr:col>
      <xdr:colOff>57979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192696" y="5781261"/>
          <a:ext cx="1099930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EU/Verwaltung/Vorlagen/UBA_Berichte/uba_diagramm_calibr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2CDAA3-D7BB-4B4C-BE65-F27CBAB9394B}" name="Tabelle3" displayName="Tabelle3" ref="B4:I28" totalsRowShown="0" headerRowDxfId="183" dataDxfId="182">
  <autoFilter ref="B4:I28" xr:uid="{B97FDDBD-F6FD-473A-B244-F3FFD87629DE}"/>
  <sortState xmlns:xlrd2="http://schemas.microsoft.com/office/spreadsheetml/2017/richdata2" ref="B5:I28">
    <sortCondition ref="B4:B28"/>
  </sortState>
  <tableColumns count="8">
    <tableColumn id="1" xr3:uid="{7BF222C8-E634-4944-81BF-A8AD689C079C}" name="Pfadnummer" dataDxfId="181"/>
    <tableColumn id="2" xr3:uid="{E7079D6A-E8A5-4105-AD72-E408B15B13A9}" name="Standort" dataDxfId="180"/>
    <tableColumn id="3" xr3:uid="{E98460FD-49E2-41D7-A361-B92D823C4232}" name="Synthese" dataDxfId="179"/>
    <tableColumn id="4" xr3:uid="{96FF50B2-C83B-4AEC-B9B1-1055FE51A492}" name="CO2-Quelle" dataDxfId="178"/>
    <tableColumn id="5" xr3:uid="{BB7159BE-C168-49D1-901A-0E694A98E188}" name="Biomasse" dataDxfId="177"/>
    <tableColumn id="6" xr3:uid="{7A27A4ED-7156-48B9-888D-F95D1D430559}" name="Stromquelle" dataDxfId="176"/>
    <tableColumn id="7" xr3:uid="{170A01EC-1961-4482-96E3-D566B987C9EF}" name="Elektrolyse" dataDxfId="175"/>
    <tableColumn id="8" xr3:uid="{DA3B0D58-05A2-48D2-848A-17D640E20330}" name="Transport" dataDxfId="174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37237E0-1D19-4E86-8608-2CA748E3B14C}" name="Tabelle8" displayName="Tabelle8" ref="A9:N33" totalsRowShown="0" dataDxfId="41">
  <autoFilter ref="A9:N33" xr:uid="{E1AE64D8-5D18-49A0-BD03-FD44B9995382}"/>
  <tableColumns count="14">
    <tableColumn id="1" xr3:uid="{3BAEECC3-1415-41C4-A207-A95D1DDBA05D}" name="Reihenfolge_x000a_ im Bericht" dataDxfId="40"/>
    <tableColumn id="2" xr3:uid="{34A61746-812A-4EB2-838C-C429988C6D8E}" name="Pfad" dataDxfId="39"/>
    <tableColumn id="3" xr3:uid="{A7656275-8FC3-4C66-9EF3-82E490417EC7}" name="PtX-Anlage" dataDxfId="38"/>
    <tableColumn id="4" xr3:uid="{64944F24-C35A-42B7-AB05-98ABC65D8601}" name="H₂-Anlage" dataDxfId="37"/>
    <tableColumn id="5" xr3:uid="{796C42D6-D984-4841-BA32-31A75FF4CA29}" name="CO₂-Anlage" dataDxfId="36"/>
    <tableColumn id="6" xr3:uid="{7357BE53-6CEE-45D8-A226-A5CA5A88C88C}" name="Biomasse Anbau/Transport" dataDxfId="35"/>
    <tableColumn id="7" xr3:uid="{5F814843-3442-4CDF-86EF-61096FF5EA21}" name="Strom für H₂" dataDxfId="34"/>
    <tableColumn id="8" xr3:uid="{FB63D8BD-E383-4583-83EF-37FD058DD2BB}" name="Energie für CO₂" dataDxfId="33"/>
    <tableColumn id="9" xr3:uid="{27C572C9-C245-4C5F-B2F2-F8CC55F1F50C}" name="Energie O₂+Wasser" dataDxfId="32"/>
    <tableColumn id="10" xr3:uid="{4EF96A03-EF65-4F64-AE64-512F17E20FC6}" name="Hilfsstoffe" dataDxfId="31"/>
    <tableColumn id="11" xr3:uid="{E37BFA4C-F5B7-4A6B-BFBE-67C31A6EE8B1}" name="Stromtransport HGÜ" dataDxfId="30"/>
    <tableColumn id="12" xr3:uid="{FE312E9A-480B-4282-A08F-32FE5A7638FD}" name="Transport Produkte" dataDxfId="29"/>
    <tableColumn id="13" xr3:uid="{FEC4DAB4-459C-48B9-BAA2-E6489A7A9025}" name="Gesamtergebnis" dataDxfId="28"/>
    <tableColumn id="14" xr3:uid="{6F8BD6C9-03B3-4D3F-8FA3-A1271738AD74}" name="Pfadbeschreibung" dataDxfId="27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9F1DE0F-4659-4699-B735-72536B7D8B46}" name="Tabelle7" displayName="Tabelle7" ref="A9:O33" totalsRowShown="0" dataDxfId="25">
  <autoFilter ref="A9:O33" xr:uid="{2175DC40-EE7F-4EC4-B7D9-C12067E859D8}"/>
  <tableColumns count="15">
    <tableColumn id="1" xr3:uid="{D55A0599-7462-49D4-83BB-015DA938F4B0}" name="Reihenfolge_x000a_ im Bericht" dataDxfId="24"/>
    <tableColumn id="2" xr3:uid="{CC533677-6F7D-4525-BE56-95B711796E61}" name="Pfad" dataDxfId="23"/>
    <tableColumn id="3" xr3:uid="{23558F2C-41D4-43AF-B45F-9EDAD6150D02}" name="PtX-Anlage" dataDxfId="22"/>
    <tableColumn id="4" xr3:uid="{8767D683-0377-4D67-85AA-20CA9223BAFD}" name="H₂-Anlage" dataDxfId="21"/>
    <tableColumn id="5" xr3:uid="{D3DBCFAC-AD19-4DB9-89DF-0EB469AF0C5D}" name="CO₂-Anlage" dataDxfId="20"/>
    <tableColumn id="6" xr3:uid="{7090377A-DADF-4E82-B2C8-F8DE90B8BAFD}" name="Biomasse Anbau/Transport" dataDxfId="19"/>
    <tableColumn id="7" xr3:uid="{6EAD37FD-966B-40FC-AF00-D96891293B9A}" name="Strom für H₂" dataDxfId="18"/>
    <tableColumn id="8" xr3:uid="{B5973381-0819-4C67-85E8-5468DF43943F}" name="Energie für CO₂" dataDxfId="17"/>
    <tableColumn id="9" xr3:uid="{E260C394-30FB-4FBD-B869-65E4401FDA27}" name="Energie O₂+Wasser" dataDxfId="16"/>
    <tableColumn id="10" xr3:uid="{2A1FA155-A5A6-4168-AF99-5FF88A0461C5}" name="Prozesswasser (ohne Meerwasser)" dataDxfId="15"/>
    <tableColumn id="11" xr3:uid="{82AEE999-4A12-47B6-8C2C-FF56FB75460B}" name="Hilfsstoffe" dataDxfId="14"/>
    <tableColumn id="12" xr3:uid="{327B6303-10C9-46D6-9E95-240741D3BA4C}" name="Stromtransport HGÜ" dataDxfId="13"/>
    <tableColumn id="13" xr3:uid="{09C875BB-7DBD-4B6E-A37A-C6E9D0C95E35}" name="Transport Produkte" dataDxfId="12"/>
    <tableColumn id="14" xr3:uid="{FE3D82E1-C69A-4821-9B6C-CF3F67B37B88}" name="Gesamtergebnis" dataDxfId="11"/>
    <tableColumn id="15" xr3:uid="{A374CE3B-0C4D-4EB3-B403-97671ADEF6F1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640842-4C60-4BFB-836B-C8B97B99A559}" name="Tabelle32" displayName="Tabelle32" ref="B4:I28" totalsRowShown="0" headerRowDxfId="9" dataDxfId="8">
  <autoFilter ref="B4:I28" xr:uid="{B97FDDBD-F6FD-473A-B244-F3FFD87629DE}"/>
  <tableColumns count="8">
    <tableColumn id="1" xr3:uid="{B4951357-1ECE-4D01-A185-2F175B9A00A6}" name="Pfadnummer" dataDxfId="7"/>
    <tableColumn id="2" xr3:uid="{81A4C8D2-418F-4AF9-B34E-9C615DDDD852}" name="Standort" dataDxfId="6"/>
    <tableColumn id="3" xr3:uid="{85393387-4CA4-4C8C-9114-3702EF2947F4}" name="Synthese" dataDxfId="5"/>
    <tableColumn id="4" xr3:uid="{15993BB0-4BB5-4135-861B-E82ACB1DDDD0}" name="CO2-Quelle" dataDxfId="4"/>
    <tableColumn id="5" xr3:uid="{96A21598-C393-4F2A-82FD-C5174C644FCD}" name="Biomasse" dataDxfId="3"/>
    <tableColumn id="6" xr3:uid="{4D70B871-91AC-4945-85EF-1158490A8E25}" name="Stromquelle" dataDxfId="2"/>
    <tableColumn id="7" xr3:uid="{6F022193-3897-4C7D-A809-F0C7785CFF5E}" name="Elektrolyse" dataDxfId="1"/>
    <tableColumn id="8" xr3:uid="{896AE5CE-AA3E-4A85-A8BE-8F4799994718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3A5ADAB7-43D5-418A-9501-5372E994843D}" name="Tabelle15" displayName="Tabelle15" ref="A9:P33" totalsRowShown="0" headerRowDxfId="172" dataDxfId="171" tableBorderDxfId="170">
  <autoFilter ref="A9:P33" xr:uid="{9B30C248-8512-4B87-8473-B9395D8B9D13}"/>
  <sortState xmlns:xlrd2="http://schemas.microsoft.com/office/spreadsheetml/2017/richdata2" ref="A10:P33">
    <sortCondition ref="A9:A33"/>
  </sortState>
  <tableColumns count="16">
    <tableColumn id="1" xr3:uid="{B112FC17-3EAD-40B2-96B7-527F74BB1E46}" name="Reihenfolge_x000a_ im Bericht" dataDxfId="169"/>
    <tableColumn id="2" xr3:uid="{6CD1AF12-01B0-4CF4-B51D-83F5C037AB11}" name="Pfad" dataDxfId="168"/>
    <tableColumn id="3" xr3:uid="{203718EE-03DE-41B2-84DC-E8F6BAD1D3F1}" name="PtX-Anlage" dataDxfId="167"/>
    <tableColumn id="4" xr3:uid="{813A3B6B-4038-4A48-8827-44132B4B18C7}" name="H₂-Anlage" dataDxfId="166"/>
    <tableColumn id="5" xr3:uid="{51D1A2B6-1384-4600-BCCE-63DDB58BFDA4}" name="CO₂-Anlage" dataDxfId="165"/>
    <tableColumn id="6" xr3:uid="{091E04CF-586C-4336-A94A-4F14064D4550}" name="Biomasse Anbau/Transport" dataDxfId="164"/>
    <tableColumn id="7" xr3:uid="{4F295137-5D6F-4E8E-ADDE-4166C564C04D}" name="Strom für H₂" dataDxfId="163"/>
    <tableColumn id="8" xr3:uid="{B98DFD02-2F6C-465C-9B10-008058094017}" name="Energie für CO₂" dataDxfId="162"/>
    <tableColumn id="9" xr3:uid="{BCC6EAB9-004F-417C-9019-6F492FC28B4D}" name="Energie O₂+Wasser" dataDxfId="161"/>
    <tableColumn id="10" xr3:uid="{9BDAF347-BF2F-483E-B596-0E89133C6EF8}" name="Hilfsstoffe" dataDxfId="160"/>
    <tableColumn id="11" xr3:uid="{38BEE311-FA59-4D33-BA39-D1B7A40B58B5}" name="Stromtransport HGÜ" dataDxfId="159"/>
    <tableColumn id="12" xr3:uid="{3B6560EC-20DA-43FA-AC6A-BEA6632FBA66}" name="Transport Produkte" dataDxfId="158"/>
    <tableColumn id="13" xr3:uid="{2088FE19-E66B-4EE1-974B-E04459BCDC5C}" name="CO₂ aus Oxyfuel" dataDxfId="157"/>
    <tableColumn id="14" xr3:uid="{BFEF45C0-977F-4096-90AD-4F2765CEB57E}" name="fossiles CO₂ nachrichtlich " dataDxfId="156"/>
    <tableColumn id="15" xr3:uid="{6DFCE7F5-BA65-464E-A8B0-C10FCB351A45}" name="Gesamtergebnis" dataDxfId="155"/>
    <tableColumn id="16" xr3:uid="{82A754CD-4FFE-43D9-9AE1-00B92F3ECC53}" name="Pfadbeschreibung" dataDxfId="154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A66F032-E200-4018-9D03-B5139CC79946}" name="Tabelle6" displayName="Tabelle6" ref="A9:N33" totalsRowShown="0" dataDxfId="152">
  <autoFilter ref="A9:N33" xr:uid="{8364AAE9-B8C2-438F-BA68-84342169EF5E}"/>
  <sortState xmlns:xlrd2="http://schemas.microsoft.com/office/spreadsheetml/2017/richdata2" ref="A10:N33">
    <sortCondition ref="A9:A33"/>
  </sortState>
  <tableColumns count="14">
    <tableColumn id="1" xr3:uid="{4A39C294-B5C4-43C6-B7DE-123AD4581760}" name="Reihenfolge_x000a_ im Bericht" dataDxfId="151"/>
    <tableColumn id="2" xr3:uid="{528FE6B2-4DFF-4058-8333-F619EABF1517}" name="Pfad" dataDxfId="150"/>
    <tableColumn id="3" xr3:uid="{408B9FAC-1AF7-4B4E-8676-7DB190A3A601}" name="PtX-Anlage" dataDxfId="149"/>
    <tableColumn id="4" xr3:uid="{C8785A27-DB88-4FCA-96A9-CACF4209E01F}" name="H₂-Anlage" dataDxfId="148"/>
    <tableColumn id="5" xr3:uid="{7987373F-A34D-4A63-ABD4-D02F7227972C}" name="CO₂-Anlage" dataDxfId="147"/>
    <tableColumn id="6" xr3:uid="{E0CE451E-8F2D-4614-91DF-7B12B95069B3}" name="Biomasse Anbau/Transport" dataDxfId="146"/>
    <tableColumn id="7" xr3:uid="{28810944-0A2B-4DDC-ACF4-63C0054C2CB9}" name="Strom für H₂" dataDxfId="145"/>
    <tableColumn id="8" xr3:uid="{4E6B03F0-AC4E-49D2-A1EF-06198D1B95B0}" name="Energie für CO₂" dataDxfId="144"/>
    <tableColumn id="9" xr3:uid="{6E15FD7D-A3A2-4A95-8EA2-A8B3CCECEC13}" name="Energie O₂+Wasser" dataDxfId="143"/>
    <tableColumn id="10" xr3:uid="{AE514BC4-EE4F-4CE7-B8BE-1A587AC060F2}" name="Hilfsstoffe" dataDxfId="142"/>
    <tableColumn id="11" xr3:uid="{C7C0D193-82BB-434A-802C-5D327F07FD97}" name="Stromtransport HGÜ" dataDxfId="141"/>
    <tableColumn id="12" xr3:uid="{747E8A18-B1DE-4AB4-BE6D-4FDFB81D306B}" name="Transport Produkte" dataDxfId="140"/>
    <tableColumn id="13" xr3:uid="{4827627E-4B8C-44EC-8DB6-4082666F3A3F}" name="Gesamtergebnis" dataDxfId="139"/>
    <tableColumn id="14" xr3:uid="{13E05D93-2F15-4248-97E0-C7769DB580CB}" name="Pfadbeschreibung" dataDxfId="138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1B31494-B19E-4112-9BED-9698643D007C}" name="Tabelle14" displayName="Tabelle14" ref="A9:N33" totalsRowShown="0" dataDxfId="136">
  <autoFilter ref="A9:N33" xr:uid="{ABD0F45D-E9C6-4CA1-A696-780F1445D199}"/>
  <tableColumns count="14">
    <tableColumn id="1" xr3:uid="{C063C0E6-8051-450F-B1D5-2720E004E420}" name="Reihenfolge_x000a_ im Bericht" dataDxfId="135"/>
    <tableColumn id="2" xr3:uid="{1F53944B-3174-4443-93F5-076D38125AEA}" name="Pfad" dataDxfId="134"/>
    <tableColumn id="3" xr3:uid="{CA5FDCD6-3A20-4F04-94AD-500316EDF639}" name="PtX-Anlage" dataDxfId="133"/>
    <tableColumn id="4" xr3:uid="{B77764B5-274F-4958-A376-183884000E81}" name="H₂-Anlage" dataDxfId="132"/>
    <tableColumn id="5" xr3:uid="{6E24D15F-7642-4BAE-BE05-140C0EC2D48E}" name="CO₂-Anlage" dataDxfId="131"/>
    <tableColumn id="6" xr3:uid="{CB6C6EF2-C804-4F5C-8039-56F838125B86}" name="Biomasse Anbau/Transport" dataDxfId="130"/>
    <tableColumn id="7" xr3:uid="{2934B52A-F7B2-4019-B8C6-71931D773C53}" name="Strom für H₂" dataDxfId="129"/>
    <tableColumn id="8" xr3:uid="{A8DE08DE-8749-4B9A-A5C5-06C7F18DD6EA}" name="Energie für CO₂" dataDxfId="128"/>
    <tableColumn id="9" xr3:uid="{36353A00-6ADB-47F5-B8B9-8E0DE76AD724}" name="Energie O₂+Wasser" dataDxfId="127"/>
    <tableColumn id="10" xr3:uid="{8EFCE9A2-B83C-414D-A63C-3DAD6D0544F1}" name="Hilfsstoffe" dataDxfId="126"/>
    <tableColumn id="11" xr3:uid="{94C6505C-3A90-4807-82F6-EDFFE918FFA7}" name="Stromtransport HGÜ" dataDxfId="125"/>
    <tableColumn id="12" xr3:uid="{3479ADC6-764D-489E-B71D-BE4D64C7D572}" name="Transport Produkte" dataDxfId="124"/>
    <tableColumn id="13" xr3:uid="{C5843A31-28AC-4139-9815-4B494D35B313}" name="Gesamtergebnis" dataDxfId="123"/>
    <tableColumn id="14" xr3:uid="{7FDF82E8-A5FE-4142-AD6A-53469AFDFF1E}" name="Pfadbeschreibung" dataDxfId="122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4AE2439-28AD-4239-96EA-4D21026BF88C}" name="Tabelle13" displayName="Tabelle13" ref="A9:N33" totalsRowShown="0" dataDxfId="120">
  <autoFilter ref="A9:N33" xr:uid="{9EFECDC5-FB8E-446B-A448-8D4402B7ECEF}"/>
  <tableColumns count="14">
    <tableColumn id="1" xr3:uid="{81F810BC-3806-4BF5-BD84-7402CB5F511B}" name="Reihenfolge_x000a_ im Bericht" dataDxfId="119"/>
    <tableColumn id="2" xr3:uid="{475877B1-2619-482B-BD5F-D9D77E7ABB5A}" name="Pfad" dataDxfId="118"/>
    <tableColumn id="3" xr3:uid="{1471376D-ABDB-4708-A1CD-96371A0D4B3C}" name="PtX-Anlage" dataDxfId="117"/>
    <tableColumn id="4" xr3:uid="{2CBD57EB-35B9-420C-9F7C-12E6B6ABE7CD}" name="H₂-Anlage" dataDxfId="116"/>
    <tableColumn id="5" xr3:uid="{D6DE8B01-DACD-43CF-814A-C0881E3EF766}" name="CO₂-Anlage" dataDxfId="115"/>
    <tableColumn id="6" xr3:uid="{5E5434AD-C766-4315-95A6-C049DB3E11B3}" name="Biomasse Anbau/Transport" dataDxfId="114"/>
    <tableColumn id="7" xr3:uid="{A5DD6488-0108-4771-860D-282B7B3252F3}" name="Strom für H₂" dataDxfId="113"/>
    <tableColumn id="8" xr3:uid="{1922357F-7828-4765-AA8C-1E0B01E0CECD}" name="Energie für CO₂" dataDxfId="112"/>
    <tableColumn id="9" xr3:uid="{6BAF1F7F-5A16-4360-82CC-1E8ECE2090F8}" name="Energie O₂+Wasser" dataDxfId="111"/>
    <tableColumn id="10" xr3:uid="{0BD15ECE-0848-4553-B9B3-4E7BC64E221E}" name="Hilfsstoffe" dataDxfId="110"/>
    <tableColumn id="11" xr3:uid="{4BB548E8-6593-469E-9BF5-65AAEC08C65F}" name="Stromtransport HGÜ" dataDxfId="109"/>
    <tableColumn id="12" xr3:uid="{71E23D4F-AE61-4E4C-9524-BEDC84D9034F}" name="Transport Produkte" dataDxfId="108"/>
    <tableColumn id="13" xr3:uid="{572D8003-7A12-4367-A64A-476DD2E8F3A4}" name="Gesamtergebnis" dataDxfId="107"/>
    <tableColumn id="14" xr3:uid="{0D86CD33-A440-4671-B6A8-8B62C0CA3C97}" name="Pfadbeschreibung" dataDxfId="10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7616263-9F9A-4D56-AEAE-8F4057EDDB40}" name="Tabelle12" displayName="Tabelle12" ref="A9:N33" totalsRowShown="0" dataDxfId="104">
  <autoFilter ref="A9:N33" xr:uid="{3334A173-C433-477F-8AA6-541092259958}"/>
  <tableColumns count="14">
    <tableColumn id="1" xr3:uid="{372CAD93-1634-4B5B-AB75-F6D010AC9948}" name="Reihenfolge_x000a_ im Bericht" dataDxfId="103"/>
    <tableColumn id="2" xr3:uid="{E7F2B42A-2793-4A52-B527-DC9EDAA825BA}" name="Pfad" dataDxfId="102"/>
    <tableColumn id="3" xr3:uid="{5C666DD9-D578-4AB4-AC9A-98290A99F9C7}" name="PtX-Anlage" dataDxfId="101"/>
    <tableColumn id="4" xr3:uid="{911C0052-CF33-4DD7-A64E-13A7225B96A1}" name="H₂-Anlage" dataDxfId="100"/>
    <tableColumn id="5" xr3:uid="{DE52B3BA-794A-48AD-9916-4244D762973A}" name="CO₂-Anlage" dataDxfId="99"/>
    <tableColumn id="6" xr3:uid="{37C62A9D-A50B-4431-9C02-36C31FC9FE2C}" name="Biomasse Anbau/Transport" dataDxfId="98"/>
    <tableColumn id="7" xr3:uid="{C31B1C69-8A8B-42CB-9E08-7DA6C65DBC20}" name="Strom für H₂" dataDxfId="97"/>
    <tableColumn id="8" xr3:uid="{E107B0BC-30F0-4464-AAD6-EC89CB9C0D43}" name="Energie für CO₂" dataDxfId="96"/>
    <tableColumn id="9" xr3:uid="{62681FDC-BDAA-45CF-A073-AC691C6492DB}" name="Energie O₂+Wasser" dataDxfId="95"/>
    <tableColumn id="10" xr3:uid="{C11C4A3F-6B28-4180-87C5-7F993DB4F07A}" name="Hilfsstoffe" dataDxfId="94"/>
    <tableColumn id="11" xr3:uid="{7337E801-92AA-4C34-BA85-0D531F7EC92C}" name="Stromtransport HGÜ" dataDxfId="93"/>
    <tableColumn id="12" xr3:uid="{8533614F-4672-4E96-A1AA-1D3F2B123281}" name="Transport Produkte" dataDxfId="92"/>
    <tableColumn id="13" xr3:uid="{DB8E66D0-3650-44D1-A6FC-005F656457D2}" name="Gesamtergebnis" dataDxfId="91"/>
    <tableColumn id="14" xr3:uid="{C0A13508-ECC4-4DE9-8699-AF6F86CD6BFA}" name="Pfadbeschreibung" dataDxfId="90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EC6A58DF-C242-4B85-BAA2-45ADE941EC1D}" name="Tabelle11" displayName="Tabelle11" ref="A9:N33" totalsRowShown="0" dataDxfId="88">
  <autoFilter ref="A9:N33" xr:uid="{BB44458D-5C6A-468A-BA37-4E64BF4A96EB}"/>
  <sortState xmlns:xlrd2="http://schemas.microsoft.com/office/spreadsheetml/2017/richdata2" ref="A10:N33">
    <sortCondition ref="A9:A33"/>
  </sortState>
  <tableColumns count="14">
    <tableColumn id="1" xr3:uid="{4D4D9E09-0281-4590-87F1-60FB6F252CD1}" name="Reihenfolge_x000a_ im Bericht" dataDxfId="87"/>
    <tableColumn id="2" xr3:uid="{502DBE7D-9264-4609-854B-3AAF7B45106D}" name="Pfad" dataDxfId="86"/>
    <tableColumn id="3" xr3:uid="{28A70EC2-1FEA-47B9-AE4F-CB04D241678D}" name="PtX-Anlage" dataDxfId="85"/>
    <tableColumn id="4" xr3:uid="{3DE49C66-6CD6-492C-9B42-4805413326FA}" name="H₂-Anlage" dataDxfId="84"/>
    <tableColumn id="5" xr3:uid="{968F68BE-32C5-42ED-9838-5703E595E0EC}" name="CO₂-Anlage" dataDxfId="83"/>
    <tableColumn id="6" xr3:uid="{22E5DDED-8FD3-4557-8CC0-0B08FF46DA4C}" name="Biomasse Anbau/Transport" dataDxfId="82"/>
    <tableColumn id="7" xr3:uid="{982F04DC-8E0E-4B43-98DB-3CFB552C0C57}" name="Strom für H₂" dataDxfId="81"/>
    <tableColumn id="8" xr3:uid="{F9D52180-A944-4EC5-BDB1-1A90DD0BAEF7}" name="Energie für CO₂" dataDxfId="80"/>
    <tableColumn id="9" xr3:uid="{57400544-82BC-471A-AE1A-5B2E48F6F84E}" name="Energie O₂+Wasser" dataDxfId="79"/>
    <tableColumn id="10" xr3:uid="{684672A4-3B2F-4B8B-9A76-137DF05477D3}" name="Hilfsstoffe" dataDxfId="78"/>
    <tableColumn id="11" xr3:uid="{72832E16-E08C-4176-90D0-8F003FF3D970}" name="Stromtransport HGÜ" dataDxfId="77"/>
    <tableColumn id="12" xr3:uid="{D584AC96-420F-457D-8708-F9C46729D68C}" name="Transport Produkte" dataDxfId="76"/>
    <tableColumn id="13" xr3:uid="{FDD05360-9A41-404D-A754-30CA6C4D76FD}" name="Gesamtergebnis" dataDxfId="75"/>
    <tableColumn id="14" xr3:uid="{C699EE06-2000-4D0A-8946-2545DB49EE50}" name="Pfadbeschreibung" dataDxfId="74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4D2EB-C510-451A-83CF-FACE1AFC3309}" name="Tabelle10" displayName="Tabelle10" ref="A9:N33" totalsRowShown="0" dataDxfId="72">
  <autoFilter ref="A9:N33" xr:uid="{64A3827C-9BBC-48E0-BB00-FA64D0B44ECF}"/>
  <tableColumns count="14">
    <tableColumn id="1" xr3:uid="{8E410A42-AC9F-43FA-AB1B-3FE8E26FD710}" name="Reihenfolge_x000a_ im Bericht" dataDxfId="71"/>
    <tableColumn id="2" xr3:uid="{A9B5A9CB-3553-4201-BE32-D8FFA255CB8A}" name="Pfad"/>
    <tableColumn id="3" xr3:uid="{90302031-E8D4-4239-BA13-229F7469A05A}" name="PtX-Anlage" dataDxfId="70"/>
    <tableColumn id="4" xr3:uid="{E79E7684-CA95-40EB-B670-177E270B34A0}" name="H₂-Anlage" dataDxfId="69"/>
    <tableColumn id="5" xr3:uid="{3FA53061-1E4F-4043-AF41-7850945B450C}" name="CO₂-Anlage" dataDxfId="68"/>
    <tableColumn id="6" xr3:uid="{AC810BB0-AE89-4437-9775-465218D161A0}" name="Biomasse Anbau/Transport" dataDxfId="67"/>
    <tableColumn id="7" xr3:uid="{EB39C6A3-C48D-4E11-92B8-C38AD3C12485}" name="Strom für H₂" dataDxfId="66"/>
    <tableColumn id="8" xr3:uid="{16662EF2-EF11-4EA4-AF1B-F7FC18EF6B93}" name="Energie für CO₂" dataDxfId="65"/>
    <tableColumn id="9" xr3:uid="{7D9D9DC1-5158-4B98-AB63-0BCBF5493670}" name="Energie O₂+Wasser" dataDxfId="64"/>
    <tableColumn id="10" xr3:uid="{BD4834AA-114A-408C-BBF6-77C7B7822504}" name="Hilfsstoffe" dataDxfId="63"/>
    <tableColumn id="11" xr3:uid="{F23A451E-C2BA-4D4C-82E9-E3B0C6F139A7}" name="Stromtransport HGÜ" dataDxfId="62"/>
    <tableColumn id="12" xr3:uid="{4CE13768-C958-4D63-BF2D-F210C4F6AC4A}" name="Transport Produkte" dataDxfId="61"/>
    <tableColumn id="13" xr3:uid="{7C27A63D-9288-4B35-8068-4FEE99435C4D}" name="Gesamtergebnis" dataDxfId="60"/>
    <tableColumn id="14" xr3:uid="{A6E87035-D7D0-4DDE-B2C0-D95D6C0D85EE}" name="Pfadbeschreibung" dataDxfId="5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C733AC7-7BF5-4A59-90DA-D665BD1C930D}" name="Tabelle9" displayName="Tabelle9" ref="A9:N33" totalsRowShown="0" dataDxfId="57">
  <autoFilter ref="A9:N33" xr:uid="{0930D205-B4A6-4593-B0BA-D61E6707C349}"/>
  <tableColumns count="14">
    <tableColumn id="1" xr3:uid="{B563FAA1-958D-4F95-8F1E-E7E40442D96C}" name="Reihenfolge_x000a_ im Bericht" dataDxfId="56"/>
    <tableColumn id="2" xr3:uid="{C58639EF-119F-4C5D-8609-3D6A952157BB}" name="Pfad" dataDxfId="55"/>
    <tableColumn id="3" xr3:uid="{4464957B-E9C0-431A-81F4-353889F30A20}" name="PtX-Anlage" dataDxfId="54"/>
    <tableColumn id="4" xr3:uid="{DAEEEA24-77E5-499F-BD0A-3AE89533F942}" name="H₂-Anlage" dataDxfId="53"/>
    <tableColumn id="5" xr3:uid="{258056C5-89E8-41FD-8A96-EFDF6E240E5C}" name="CO₂-Anlage" dataDxfId="52"/>
    <tableColumn id="6" xr3:uid="{0E51C12C-55A7-4CB4-B7AD-FA44089AD158}" name="Biomasse Anbau/Transport" dataDxfId="51"/>
    <tableColumn id="7" xr3:uid="{37A2FC94-5646-499A-8B71-01AE2271B9EB}" name="Strom für H₂" dataDxfId="50"/>
    <tableColumn id="8" xr3:uid="{E60A88A5-53BF-427E-A234-594FA54E2101}" name="Energie für CO₂" dataDxfId="49"/>
    <tableColumn id="9" xr3:uid="{91CC9853-CC9C-46D8-B981-6EF4651BA87F}" name="Energie O₂+Wasser" dataDxfId="48"/>
    <tableColumn id="10" xr3:uid="{92C8B139-04E3-4C47-B649-802022F7FB46}" name="Hilfsstoffe" dataDxfId="47"/>
    <tableColumn id="11" xr3:uid="{97938182-F1C2-4D2C-B871-ECF6A55F35DA}" name="Stromtransport HGÜ" dataDxfId="46"/>
    <tableColumn id="12" xr3:uid="{11978562-A3F2-4FFF-9DA5-8F28534F9AA0}" name="Transport Produkte" dataDxfId="45"/>
    <tableColumn id="13" xr3:uid="{AB981582-7D91-496C-BA82-BA6ADF6D0A95}" name="Gesamtergebnis" dataDxfId="44"/>
    <tableColumn id="14" xr3:uid="{6AD46000-3034-4252-B257-CF30E3B34B8C}" name="Pfadbeschreibung" dataDxfId="43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132D6-EEBB-45CB-92D3-71C7FFA6807D}">
  <sheetPr>
    <tabColor theme="2"/>
    <pageSetUpPr fitToPage="1"/>
  </sheetPr>
  <dimension ref="A2:K69"/>
  <sheetViews>
    <sheetView tabSelected="1" topLeftCell="A13" zoomScaleNormal="100" workbookViewId="0">
      <selection activeCell="E10" sqref="E10"/>
    </sheetView>
  </sheetViews>
  <sheetFormatPr baseColWidth="10" defaultColWidth="11.3984375" defaultRowHeight="12.75" x14ac:dyDescent="0.35"/>
  <cols>
    <col min="1" max="1" width="5.3984375" style="45" customWidth="1"/>
    <col min="2" max="2" width="12.265625" style="45" customWidth="1"/>
    <col min="3" max="4" width="16.73046875" style="45" customWidth="1"/>
    <col min="5" max="5" width="22.1328125" style="45" customWidth="1"/>
    <col min="6" max="6" width="21" style="45" customWidth="1"/>
    <col min="7" max="7" width="21.1328125" style="45" customWidth="1"/>
    <col min="8" max="8" width="16.73046875" style="45" customWidth="1"/>
    <col min="9" max="9" width="18.86328125" style="45" customWidth="1"/>
    <col min="10" max="22" width="16.73046875" style="45" customWidth="1"/>
    <col min="23" max="16384" width="11.3984375" style="45"/>
  </cols>
  <sheetData>
    <row r="2" spans="1:11" ht="14.25" customHeight="1" x14ac:dyDescent="0.35">
      <c r="B2" s="44"/>
    </row>
    <row r="3" spans="1:11" ht="22.5" customHeight="1" x14ac:dyDescent="0.35">
      <c r="B3" s="46" t="s">
        <v>25</v>
      </c>
      <c r="C3" s="46"/>
      <c r="D3" s="46"/>
      <c r="E3" s="46"/>
      <c r="F3" s="46"/>
      <c r="G3" s="46"/>
      <c r="H3" s="46"/>
      <c r="I3" s="46"/>
      <c r="J3" s="46"/>
      <c r="K3" s="46"/>
    </row>
    <row r="4" spans="1:11" ht="18.75" customHeight="1" x14ac:dyDescent="0.35">
      <c r="A4" s="40"/>
      <c r="B4" s="41" t="s">
        <v>26</v>
      </c>
      <c r="C4" s="42" t="s">
        <v>27</v>
      </c>
      <c r="D4" s="43" t="s">
        <v>28</v>
      </c>
      <c r="E4" s="42" t="s">
        <v>31</v>
      </c>
      <c r="F4" s="42" t="s">
        <v>29</v>
      </c>
      <c r="G4" s="42" t="s">
        <v>33</v>
      </c>
      <c r="H4" s="42" t="s">
        <v>32</v>
      </c>
      <c r="I4" s="42" t="s">
        <v>30</v>
      </c>
    </row>
    <row r="5" spans="1:11" ht="24.95" customHeight="1" x14ac:dyDescent="0.35">
      <c r="B5" s="49">
        <v>1</v>
      </c>
      <c r="C5" s="50" t="s">
        <v>48</v>
      </c>
      <c r="D5" s="50" t="s">
        <v>34</v>
      </c>
      <c r="E5" s="50" t="s">
        <v>47</v>
      </c>
      <c r="F5" s="50" t="s">
        <v>35</v>
      </c>
      <c r="G5" s="50" t="s">
        <v>47</v>
      </c>
      <c r="H5" s="50" t="s">
        <v>47</v>
      </c>
      <c r="I5" s="50" t="s">
        <v>36</v>
      </c>
    </row>
    <row r="6" spans="1:11" ht="24.95" customHeight="1" x14ac:dyDescent="0.35">
      <c r="B6" s="49">
        <v>2</v>
      </c>
      <c r="C6" s="50" t="s">
        <v>48</v>
      </c>
      <c r="D6" s="50" t="s">
        <v>37</v>
      </c>
      <c r="E6" s="50" t="s">
        <v>47</v>
      </c>
      <c r="F6" s="50" t="s">
        <v>35</v>
      </c>
      <c r="G6" s="50" t="s">
        <v>50</v>
      </c>
      <c r="H6" s="50" t="s">
        <v>60</v>
      </c>
      <c r="I6" s="50" t="s">
        <v>36</v>
      </c>
    </row>
    <row r="7" spans="1:11" ht="24.95" customHeight="1" x14ac:dyDescent="0.35">
      <c r="B7" s="49">
        <v>3</v>
      </c>
      <c r="C7" s="50" t="s">
        <v>48</v>
      </c>
      <c r="D7" s="50" t="s">
        <v>38</v>
      </c>
      <c r="E7" s="50" t="s">
        <v>14</v>
      </c>
      <c r="F7" s="50" t="s">
        <v>47</v>
      </c>
      <c r="G7" s="50" t="s">
        <v>50</v>
      </c>
      <c r="H7" s="50" t="s">
        <v>60</v>
      </c>
      <c r="I7" s="50" t="s">
        <v>36</v>
      </c>
    </row>
    <row r="8" spans="1:11" ht="24.95" customHeight="1" x14ac:dyDescent="0.35">
      <c r="B8" s="49">
        <v>4</v>
      </c>
      <c r="C8" s="50" t="s">
        <v>48</v>
      </c>
      <c r="D8" s="50" t="s">
        <v>38</v>
      </c>
      <c r="E8" s="50" t="s">
        <v>53</v>
      </c>
      <c r="F8" s="50" t="s">
        <v>47</v>
      </c>
      <c r="G8" s="50" t="s">
        <v>57</v>
      </c>
      <c r="H8" s="50" t="s">
        <v>60</v>
      </c>
      <c r="I8" s="50" t="s">
        <v>36</v>
      </c>
    </row>
    <row r="9" spans="1:11" ht="24.95" customHeight="1" x14ac:dyDescent="0.35">
      <c r="B9" s="49">
        <v>5</v>
      </c>
      <c r="C9" s="50" t="s">
        <v>39</v>
      </c>
      <c r="D9" s="50" t="s">
        <v>62</v>
      </c>
      <c r="E9" s="50" t="s">
        <v>64</v>
      </c>
      <c r="F9" s="50" t="s">
        <v>47</v>
      </c>
      <c r="G9" s="50" t="s">
        <v>65</v>
      </c>
      <c r="H9" s="50" t="s">
        <v>60</v>
      </c>
      <c r="I9" s="50" t="s">
        <v>68</v>
      </c>
    </row>
    <row r="10" spans="1:11" ht="24.95" customHeight="1" x14ac:dyDescent="0.35">
      <c r="B10" s="49">
        <v>6</v>
      </c>
      <c r="C10" s="50" t="s">
        <v>39</v>
      </c>
      <c r="D10" s="50" t="s">
        <v>38</v>
      </c>
      <c r="E10" s="50" t="s">
        <v>53</v>
      </c>
      <c r="F10" s="50" t="s">
        <v>47</v>
      </c>
      <c r="G10" s="50" t="s">
        <v>57</v>
      </c>
      <c r="H10" s="50" t="s">
        <v>60</v>
      </c>
      <c r="I10" s="50" t="s">
        <v>40</v>
      </c>
    </row>
    <row r="11" spans="1:11" ht="24.95" customHeight="1" x14ac:dyDescent="0.35">
      <c r="B11" s="49">
        <v>7</v>
      </c>
      <c r="C11" s="50" t="s">
        <v>39</v>
      </c>
      <c r="D11" s="50" t="s">
        <v>38</v>
      </c>
      <c r="E11" s="50" t="s">
        <v>53</v>
      </c>
      <c r="F11" s="50" t="s">
        <v>47</v>
      </c>
      <c r="G11" s="50" t="s">
        <v>59</v>
      </c>
      <c r="H11" s="50" t="s">
        <v>60</v>
      </c>
      <c r="I11" s="50" t="s">
        <v>40</v>
      </c>
    </row>
    <row r="12" spans="1:11" ht="24.95" customHeight="1" x14ac:dyDescent="0.35">
      <c r="B12" s="49">
        <v>8</v>
      </c>
      <c r="C12" s="50" t="s">
        <v>48</v>
      </c>
      <c r="D12" s="50" t="s">
        <v>34</v>
      </c>
      <c r="E12" s="50" t="s">
        <v>47</v>
      </c>
      <c r="F12" s="50" t="s">
        <v>49</v>
      </c>
      <c r="G12" s="50" t="s">
        <v>47</v>
      </c>
      <c r="H12" s="50" t="s">
        <v>47</v>
      </c>
      <c r="I12" s="50" t="s">
        <v>36</v>
      </c>
    </row>
    <row r="13" spans="1:11" ht="24.95" customHeight="1" x14ac:dyDescent="0.35">
      <c r="B13" s="49">
        <v>9</v>
      </c>
      <c r="C13" s="50" t="s">
        <v>48</v>
      </c>
      <c r="D13" s="50" t="s">
        <v>37</v>
      </c>
      <c r="E13" s="50" t="s">
        <v>47</v>
      </c>
      <c r="F13" s="50" t="s">
        <v>49</v>
      </c>
      <c r="G13" s="50" t="s">
        <v>57</v>
      </c>
      <c r="H13" s="50" t="s">
        <v>60</v>
      </c>
      <c r="I13" s="50" t="s">
        <v>36</v>
      </c>
    </row>
    <row r="14" spans="1:11" ht="24.95" customHeight="1" x14ac:dyDescent="0.35">
      <c r="B14" s="49">
        <v>10</v>
      </c>
      <c r="C14" s="50" t="s">
        <v>48</v>
      </c>
      <c r="D14" s="50" t="s">
        <v>38</v>
      </c>
      <c r="E14" s="50" t="s">
        <v>52</v>
      </c>
      <c r="F14" s="50" t="s">
        <v>47</v>
      </c>
      <c r="G14" s="50" t="s">
        <v>57</v>
      </c>
      <c r="H14" s="50" t="s">
        <v>60</v>
      </c>
      <c r="I14" s="50" t="s">
        <v>36</v>
      </c>
    </row>
    <row r="15" spans="1:11" ht="24.95" customHeight="1" x14ac:dyDescent="0.35">
      <c r="B15" s="49">
        <v>11</v>
      </c>
      <c r="C15" s="50" t="s">
        <v>48</v>
      </c>
      <c r="D15" s="50" t="s">
        <v>38</v>
      </c>
      <c r="E15" s="50" t="s">
        <v>52</v>
      </c>
      <c r="F15" s="50" t="s">
        <v>47</v>
      </c>
      <c r="G15" s="50" t="s">
        <v>51</v>
      </c>
      <c r="H15" s="50" t="s">
        <v>60</v>
      </c>
      <c r="I15" s="50" t="s">
        <v>36</v>
      </c>
    </row>
    <row r="16" spans="1:11" ht="24.95" customHeight="1" x14ac:dyDescent="0.35">
      <c r="B16" s="49">
        <v>12</v>
      </c>
      <c r="C16" s="50" t="s">
        <v>41</v>
      </c>
      <c r="D16" s="50" t="s">
        <v>38</v>
      </c>
      <c r="E16" s="50" t="s">
        <v>52</v>
      </c>
      <c r="F16" s="50" t="s">
        <v>47</v>
      </c>
      <c r="G16" s="50" t="s">
        <v>59</v>
      </c>
      <c r="H16" s="50" t="s">
        <v>60</v>
      </c>
      <c r="I16" s="50" t="s">
        <v>40</v>
      </c>
    </row>
    <row r="17" spans="2:11" ht="24.95" customHeight="1" x14ac:dyDescent="0.35">
      <c r="B17" s="49">
        <v>13</v>
      </c>
      <c r="C17" s="50" t="s">
        <v>41</v>
      </c>
      <c r="D17" s="50" t="s">
        <v>38</v>
      </c>
      <c r="E17" s="50" t="s">
        <v>52</v>
      </c>
      <c r="F17" s="50" t="s">
        <v>47</v>
      </c>
      <c r="G17" s="50" t="s">
        <v>50</v>
      </c>
      <c r="H17" s="50" t="s">
        <v>60</v>
      </c>
      <c r="I17" s="50" t="s">
        <v>40</v>
      </c>
    </row>
    <row r="18" spans="2:11" ht="24.95" customHeight="1" x14ac:dyDescent="0.35">
      <c r="B18" s="49">
        <v>14</v>
      </c>
      <c r="C18" s="50" t="s">
        <v>41</v>
      </c>
      <c r="D18" s="50" t="s">
        <v>38</v>
      </c>
      <c r="E18" s="50" t="s">
        <v>52</v>
      </c>
      <c r="F18" s="50" t="s">
        <v>47</v>
      </c>
      <c r="G18" s="50" t="s">
        <v>57</v>
      </c>
      <c r="H18" s="50" t="s">
        <v>60</v>
      </c>
      <c r="I18" s="50" t="s">
        <v>40</v>
      </c>
    </row>
    <row r="19" spans="2:11" ht="24.95" customHeight="1" x14ac:dyDescent="0.35">
      <c r="B19" s="49">
        <v>15</v>
      </c>
      <c r="C19" s="50" t="s">
        <v>42</v>
      </c>
      <c r="D19" s="50" t="s">
        <v>38</v>
      </c>
      <c r="E19" s="50" t="s">
        <v>52</v>
      </c>
      <c r="F19" s="50" t="s">
        <v>47</v>
      </c>
      <c r="G19" s="50" t="s">
        <v>56</v>
      </c>
      <c r="H19" s="50" t="s">
        <v>60</v>
      </c>
      <c r="I19" s="50" t="s">
        <v>40</v>
      </c>
    </row>
    <row r="20" spans="2:11" ht="24.95" customHeight="1" x14ac:dyDescent="0.35">
      <c r="B20" s="49">
        <v>16</v>
      </c>
      <c r="C20" s="50" t="s">
        <v>43</v>
      </c>
      <c r="D20" s="50" t="s">
        <v>37</v>
      </c>
      <c r="E20" s="50" t="s">
        <v>47</v>
      </c>
      <c r="F20" s="50" t="s">
        <v>44</v>
      </c>
      <c r="G20" s="50" t="s">
        <v>58</v>
      </c>
      <c r="H20" s="50" t="s">
        <v>60</v>
      </c>
      <c r="I20" s="50" t="s">
        <v>40</v>
      </c>
    </row>
    <row r="21" spans="2:11" ht="24.95" customHeight="1" x14ac:dyDescent="0.35">
      <c r="B21" s="49">
        <v>17</v>
      </c>
      <c r="C21" s="50" t="s">
        <v>43</v>
      </c>
      <c r="D21" s="50" t="s">
        <v>37</v>
      </c>
      <c r="E21" s="50" t="s">
        <v>47</v>
      </c>
      <c r="F21" s="50" t="s">
        <v>49</v>
      </c>
      <c r="G21" s="50" t="s">
        <v>58</v>
      </c>
      <c r="H21" s="50" t="s">
        <v>60</v>
      </c>
      <c r="I21" s="50" t="s">
        <v>40</v>
      </c>
    </row>
    <row r="22" spans="2:11" ht="24.95" customHeight="1" x14ac:dyDescent="0.35">
      <c r="B22" s="49">
        <v>18</v>
      </c>
      <c r="C22" s="50" t="s">
        <v>48</v>
      </c>
      <c r="D22" s="50" t="s">
        <v>37</v>
      </c>
      <c r="E22" s="50" t="s">
        <v>47</v>
      </c>
      <c r="F22" s="50" t="s">
        <v>49</v>
      </c>
      <c r="G22" s="50" t="s">
        <v>51</v>
      </c>
      <c r="H22" s="50" t="s">
        <v>61</v>
      </c>
      <c r="I22" s="50" t="s">
        <v>36</v>
      </c>
    </row>
    <row r="23" spans="2:11" ht="24.95" customHeight="1" x14ac:dyDescent="0.35">
      <c r="B23" s="49">
        <v>19</v>
      </c>
      <c r="C23" s="50" t="s">
        <v>48</v>
      </c>
      <c r="D23" s="50" t="s">
        <v>38</v>
      </c>
      <c r="E23" s="50" t="s">
        <v>52</v>
      </c>
      <c r="F23" s="50" t="s">
        <v>47</v>
      </c>
      <c r="G23" s="50" t="s">
        <v>51</v>
      </c>
      <c r="H23" s="50" t="s">
        <v>61</v>
      </c>
      <c r="I23" s="50" t="s">
        <v>36</v>
      </c>
    </row>
    <row r="24" spans="2:11" ht="24.95" customHeight="1" x14ac:dyDescent="0.35">
      <c r="B24" s="49">
        <v>20</v>
      </c>
      <c r="C24" s="50" t="s">
        <v>48</v>
      </c>
      <c r="D24" s="50" t="s">
        <v>38</v>
      </c>
      <c r="E24" s="50" t="s">
        <v>14</v>
      </c>
      <c r="F24" s="50" t="s">
        <v>47</v>
      </c>
      <c r="G24" s="50" t="s">
        <v>50</v>
      </c>
      <c r="H24" s="50" t="s">
        <v>63</v>
      </c>
      <c r="I24" s="50" t="s">
        <v>36</v>
      </c>
    </row>
    <row r="25" spans="2:11" ht="24.95" customHeight="1" x14ac:dyDescent="0.35">
      <c r="B25" s="49">
        <v>21</v>
      </c>
      <c r="C25" s="50" t="s">
        <v>48</v>
      </c>
      <c r="D25" s="50" t="s">
        <v>38</v>
      </c>
      <c r="E25" s="50" t="s">
        <v>45</v>
      </c>
      <c r="F25" s="50" t="s">
        <v>47</v>
      </c>
      <c r="G25" s="50" t="s">
        <v>50</v>
      </c>
      <c r="H25" s="50" t="s">
        <v>60</v>
      </c>
      <c r="I25" s="50" t="s">
        <v>36</v>
      </c>
    </row>
    <row r="26" spans="2:11" ht="24.95" customHeight="1" x14ac:dyDescent="0.35">
      <c r="B26" s="49">
        <v>22</v>
      </c>
      <c r="C26" s="50" t="s">
        <v>48</v>
      </c>
      <c r="D26" s="50" t="s">
        <v>38</v>
      </c>
      <c r="E26" s="50" t="s">
        <v>45</v>
      </c>
      <c r="F26" s="50" t="s">
        <v>47</v>
      </c>
      <c r="G26" s="50" t="s">
        <v>46</v>
      </c>
      <c r="H26" s="50" t="s">
        <v>60</v>
      </c>
      <c r="I26" s="50" t="s">
        <v>36</v>
      </c>
    </row>
    <row r="27" spans="2:11" ht="24.95" customHeight="1" x14ac:dyDescent="0.35">
      <c r="B27" s="49">
        <v>61</v>
      </c>
      <c r="C27" s="50" t="s">
        <v>48</v>
      </c>
      <c r="D27" s="50" t="s">
        <v>38</v>
      </c>
      <c r="E27" s="50" t="s">
        <v>55</v>
      </c>
      <c r="F27" s="50" t="s">
        <v>47</v>
      </c>
      <c r="G27" s="50" t="s">
        <v>50</v>
      </c>
      <c r="H27" s="50" t="s">
        <v>60</v>
      </c>
      <c r="I27" s="50" t="s">
        <v>36</v>
      </c>
    </row>
    <row r="28" spans="2:11" ht="24.95" customHeight="1" x14ac:dyDescent="0.35">
      <c r="B28" s="49">
        <v>62</v>
      </c>
      <c r="C28" s="50" t="s">
        <v>48</v>
      </c>
      <c r="D28" s="50" t="s">
        <v>38</v>
      </c>
      <c r="E28" s="50" t="s">
        <v>54</v>
      </c>
      <c r="F28" s="50" t="s">
        <v>47</v>
      </c>
      <c r="G28" s="50" t="s">
        <v>50</v>
      </c>
      <c r="H28" s="50" t="s">
        <v>60</v>
      </c>
      <c r="I28" s="50" t="s">
        <v>36</v>
      </c>
    </row>
    <row r="29" spans="2:11" ht="18.75" customHeight="1" x14ac:dyDescent="0.35">
      <c r="B29" s="47" t="s">
        <v>4</v>
      </c>
      <c r="K29" s="48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sortState xmlns:xlrd2="http://schemas.microsoft.com/office/spreadsheetml/2017/richdata2" ref="B5:I28">
    <sortCondition ref="B4"/>
  </sortState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2" customWidth="1"/>
    <col min="13" max="13" width="1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5" customHeight="1" x14ac:dyDescent="6.25">
      <c r="A2" s="6" t="s">
        <v>2</v>
      </c>
      <c r="B2" s="78" t="s">
        <v>74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36"/>
    </row>
    <row r="3" spans="1:26" ht="15.95" customHeight="1" x14ac:dyDescent="0.3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"&amp;'Daten Smog'!B3</f>
        <v>Quelle: Quellenangabe</v>
      </c>
    </row>
    <row r="4" spans="1:26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35">
      <c r="A5" s="6" t="s">
        <v>6</v>
      </c>
      <c r="B5" s="78" t="s">
        <v>83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5.5" x14ac:dyDescent="0.35">
      <c r="A9" s="58" t="s">
        <v>89</v>
      </c>
      <c r="B9" s="8" t="s">
        <v>16</v>
      </c>
      <c r="C9" s="9" t="s">
        <v>8</v>
      </c>
      <c r="D9" s="9" t="s">
        <v>18</v>
      </c>
      <c r="E9" s="9" t="s">
        <v>19</v>
      </c>
      <c r="F9" s="9" t="s">
        <v>10</v>
      </c>
      <c r="G9" s="9" t="s">
        <v>20</v>
      </c>
      <c r="H9" s="9" t="s">
        <v>21</v>
      </c>
      <c r="I9" s="37" t="s">
        <v>22</v>
      </c>
      <c r="J9" s="9" t="s">
        <v>9</v>
      </c>
      <c r="K9" s="9" t="s">
        <v>11</v>
      </c>
      <c r="L9" s="37" t="s">
        <v>12</v>
      </c>
      <c r="M9" s="37" t="s">
        <v>13</v>
      </c>
      <c r="N9" s="59" t="s">
        <v>90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6">
        <v>1</v>
      </c>
      <c r="B10" s="52">
        <v>62</v>
      </c>
      <c r="C10" s="38">
        <v>1.5076808294548378</v>
      </c>
      <c r="D10" s="38">
        <v>3.0759458498014625</v>
      </c>
      <c r="E10" s="38">
        <v>2.803028475285511E-3</v>
      </c>
      <c r="F10" s="38">
        <v>0</v>
      </c>
      <c r="G10" s="38">
        <v>23.99805620187233</v>
      </c>
      <c r="H10" s="38">
        <v>0.79970943948063966</v>
      </c>
      <c r="I10" s="38">
        <v>2.8761281187592243E-2</v>
      </c>
      <c r="J10" s="38">
        <v>1.0850454527851054</v>
      </c>
      <c r="K10" s="38">
        <v>0</v>
      </c>
      <c r="L10" s="38">
        <v>2.1708293983148952</v>
      </c>
      <c r="M10" s="38">
        <v>32.668831481372152</v>
      </c>
      <c r="N10" s="60" t="s">
        <v>114</v>
      </c>
      <c r="O10" s="2"/>
    </row>
    <row r="11" spans="1:26" x14ac:dyDescent="0.35">
      <c r="A11" s="57">
        <v>2</v>
      </c>
      <c r="B11" s="53">
        <v>61</v>
      </c>
      <c r="C11" s="39">
        <v>1.5076808294548378</v>
      </c>
      <c r="D11" s="39">
        <v>3.0759458498014625</v>
      </c>
      <c r="E11" s="39">
        <v>0</v>
      </c>
      <c r="F11" s="39">
        <v>0</v>
      </c>
      <c r="G11" s="39">
        <v>23.99805620187233</v>
      </c>
      <c r="H11" s="39">
        <v>0</v>
      </c>
      <c r="I11" s="39">
        <v>2.8761281187592243E-2</v>
      </c>
      <c r="J11" s="39">
        <v>0.56880566580894365</v>
      </c>
      <c r="K11" s="39">
        <v>0</v>
      </c>
      <c r="L11" s="39">
        <v>2.1708293983148952</v>
      </c>
      <c r="M11" s="39">
        <v>31.350079226440059</v>
      </c>
      <c r="N11" s="61" t="s">
        <v>113</v>
      </c>
      <c r="O11" s="2"/>
    </row>
    <row r="12" spans="1:26" x14ac:dyDescent="0.35">
      <c r="A12" s="57">
        <v>3</v>
      </c>
      <c r="B12" s="52">
        <v>22</v>
      </c>
      <c r="C12" s="38">
        <v>1.5076808294548378</v>
      </c>
      <c r="D12" s="38">
        <v>3.0759458498014625</v>
      </c>
      <c r="E12" s="38">
        <v>0.12758421422426511</v>
      </c>
      <c r="F12" s="38">
        <v>0</v>
      </c>
      <c r="G12" s="38">
        <v>116.37266839207332</v>
      </c>
      <c r="H12" s="38">
        <v>20.674167213293646</v>
      </c>
      <c r="I12" s="38">
        <v>0.13947075588204155</v>
      </c>
      <c r="J12" s="38">
        <v>1.0546601462778893</v>
      </c>
      <c r="K12" s="38">
        <v>0</v>
      </c>
      <c r="L12" s="38">
        <v>2.1708293983148952</v>
      </c>
      <c r="M12" s="38">
        <v>145.12300679932235</v>
      </c>
      <c r="N12" s="60" t="s">
        <v>112</v>
      </c>
      <c r="O12" s="2"/>
    </row>
    <row r="13" spans="1:26" x14ac:dyDescent="0.35">
      <c r="A13" s="57">
        <v>4</v>
      </c>
      <c r="B13" s="53">
        <v>21</v>
      </c>
      <c r="C13" s="39">
        <v>1.5076808294548378</v>
      </c>
      <c r="D13" s="39">
        <v>3.0759458498014625</v>
      </c>
      <c r="E13" s="39">
        <v>0.12758421422426514</v>
      </c>
      <c r="F13" s="39">
        <v>0</v>
      </c>
      <c r="G13" s="39">
        <v>23.99805620187233</v>
      </c>
      <c r="H13" s="39">
        <v>20.674167213293657</v>
      </c>
      <c r="I13" s="39">
        <v>2.8761281187592243E-2</v>
      </c>
      <c r="J13" s="39">
        <v>1.0546601462778895</v>
      </c>
      <c r="K13" s="39">
        <v>0</v>
      </c>
      <c r="L13" s="39">
        <v>2.1708293983148952</v>
      </c>
      <c r="M13" s="39">
        <v>52.637685134426931</v>
      </c>
      <c r="N13" s="61" t="s">
        <v>111</v>
      </c>
      <c r="O13" s="2"/>
    </row>
    <row r="14" spans="1:26" x14ac:dyDescent="0.35">
      <c r="A14" s="57">
        <v>5</v>
      </c>
      <c r="B14" s="52">
        <v>20</v>
      </c>
      <c r="C14" s="38">
        <v>1.5052508413640349</v>
      </c>
      <c r="D14" s="38">
        <v>1.7189230815689411</v>
      </c>
      <c r="E14" s="38">
        <v>2.9705398421107536</v>
      </c>
      <c r="F14" s="38">
        <v>0</v>
      </c>
      <c r="G14" s="38">
        <v>24.402246331438128</v>
      </c>
      <c r="H14" s="38">
        <v>0</v>
      </c>
      <c r="I14" s="38">
        <v>2.8755819273920562E-2</v>
      </c>
      <c r="J14" s="38">
        <v>0.15965545456156302</v>
      </c>
      <c r="K14" s="38">
        <v>0</v>
      </c>
      <c r="L14" s="38">
        <v>2.1708293983148952</v>
      </c>
      <c r="M14" s="38">
        <v>32.956200768632236</v>
      </c>
      <c r="N14" s="60" t="s">
        <v>110</v>
      </c>
      <c r="O14" s="2"/>
    </row>
    <row r="15" spans="1:26" x14ac:dyDescent="0.35">
      <c r="A15" s="57">
        <v>6</v>
      </c>
      <c r="B15" s="53">
        <v>19</v>
      </c>
      <c r="C15" s="39">
        <v>1.5078667966667278</v>
      </c>
      <c r="D15" s="39">
        <v>1.5027863082669639</v>
      </c>
      <c r="E15" s="39">
        <v>9.9978322674843927</v>
      </c>
      <c r="F15" s="39">
        <v>0</v>
      </c>
      <c r="G15" s="39">
        <v>18.156927051263288</v>
      </c>
      <c r="H15" s="39">
        <v>3.4768234678615575</v>
      </c>
      <c r="I15" s="39">
        <v>2.3634905021178078E-2</v>
      </c>
      <c r="J15" s="39">
        <v>0.12238652785848128</v>
      </c>
      <c r="K15" s="39">
        <v>0</v>
      </c>
      <c r="L15" s="39">
        <v>2.1708293983148952</v>
      </c>
      <c r="M15" s="39">
        <v>36.959086722737482</v>
      </c>
      <c r="N15" s="61" t="s">
        <v>109</v>
      </c>
      <c r="O15" s="2"/>
    </row>
    <row r="16" spans="1:26" x14ac:dyDescent="0.35">
      <c r="A16" s="57">
        <v>7</v>
      </c>
      <c r="B16" s="52">
        <v>15</v>
      </c>
      <c r="C16" s="38">
        <v>1.507847945793459</v>
      </c>
      <c r="D16" s="38">
        <v>3.0762867978311599</v>
      </c>
      <c r="E16" s="38">
        <v>9.997832267484398</v>
      </c>
      <c r="F16" s="38">
        <v>0</v>
      </c>
      <c r="G16" s="38">
        <v>2.3830678465861479</v>
      </c>
      <c r="H16" s="38">
        <v>0.11182535618963631</v>
      </c>
      <c r="I16" s="38">
        <v>2.7803366458757773E-3</v>
      </c>
      <c r="J16" s="38">
        <v>0.56886871411359752</v>
      </c>
      <c r="K16" s="38">
        <v>0</v>
      </c>
      <c r="L16" s="38">
        <v>2.9058886493469243</v>
      </c>
      <c r="M16" s="38">
        <v>20.554397913991203</v>
      </c>
      <c r="N16" s="60" t="s">
        <v>105</v>
      </c>
      <c r="O16" s="2"/>
    </row>
    <row r="17" spans="1:15" x14ac:dyDescent="0.35">
      <c r="A17" s="57">
        <v>8</v>
      </c>
      <c r="B17" s="53">
        <v>14</v>
      </c>
      <c r="C17" s="39">
        <v>1.507847945793459</v>
      </c>
      <c r="D17" s="39">
        <v>3.0762867978311599</v>
      </c>
      <c r="E17" s="39">
        <v>9.997832267484398</v>
      </c>
      <c r="F17" s="39">
        <v>0</v>
      </c>
      <c r="G17" s="39">
        <v>37.122530562517191</v>
      </c>
      <c r="H17" s="39">
        <v>1.6898545960267242</v>
      </c>
      <c r="I17" s="39">
        <v>9.5690913965841826E-2</v>
      </c>
      <c r="J17" s="39">
        <v>0.56886871411359752</v>
      </c>
      <c r="K17" s="39">
        <v>0</v>
      </c>
      <c r="L17" s="39">
        <v>5.1357974408211966</v>
      </c>
      <c r="M17" s="39">
        <v>59.194709238553571</v>
      </c>
      <c r="N17" s="61" t="s">
        <v>104</v>
      </c>
      <c r="O17" s="2"/>
    </row>
    <row r="18" spans="1:15" x14ac:dyDescent="0.35">
      <c r="A18" s="57">
        <v>9</v>
      </c>
      <c r="B18" s="52">
        <v>13</v>
      </c>
      <c r="C18" s="38">
        <v>1.507847945793459</v>
      </c>
      <c r="D18" s="38">
        <v>3.0762867978311599</v>
      </c>
      <c r="E18" s="38">
        <v>9.997832267484398</v>
      </c>
      <c r="F18" s="38">
        <v>0</v>
      </c>
      <c r="G18" s="38">
        <v>24.794148335803477</v>
      </c>
      <c r="H18" s="38">
        <v>1.1634643440982169</v>
      </c>
      <c r="I18" s="38">
        <v>6.5977668854383734E-2</v>
      </c>
      <c r="J18" s="38">
        <v>0.56886871411359752</v>
      </c>
      <c r="K18" s="38">
        <v>0</v>
      </c>
      <c r="L18" s="38">
        <v>5.1357974408211966</v>
      </c>
      <c r="M18" s="38">
        <v>46.310223514799887</v>
      </c>
      <c r="N18" s="60" t="s">
        <v>103</v>
      </c>
      <c r="O18" s="2"/>
    </row>
    <row r="19" spans="1:15" x14ac:dyDescent="0.35">
      <c r="A19" s="57">
        <v>10</v>
      </c>
      <c r="B19" s="53">
        <v>12</v>
      </c>
      <c r="C19" s="39">
        <v>1.507847945793459</v>
      </c>
      <c r="D19" s="39">
        <v>3.0762867978311599</v>
      </c>
      <c r="E19" s="39">
        <v>9.997832267484398</v>
      </c>
      <c r="F19" s="39">
        <v>0</v>
      </c>
      <c r="G19" s="39">
        <v>27.110954050780986</v>
      </c>
      <c r="H19" s="39">
        <v>1.2721803526124877</v>
      </c>
      <c r="I19" s="39">
        <v>7.2142729988667567E-2</v>
      </c>
      <c r="J19" s="39">
        <v>0.56886871411359752</v>
      </c>
      <c r="K19" s="39">
        <v>0</v>
      </c>
      <c r="L19" s="39">
        <v>5.1357974408211966</v>
      </c>
      <c r="M19" s="39">
        <v>48.741910299425953</v>
      </c>
      <c r="N19" s="61" t="s">
        <v>102</v>
      </c>
      <c r="O19" s="2"/>
    </row>
    <row r="20" spans="1:15" x14ac:dyDescent="0.35">
      <c r="A20" s="57">
        <v>11</v>
      </c>
      <c r="B20" s="52">
        <v>11</v>
      </c>
      <c r="C20" s="38">
        <v>1.507847945793459</v>
      </c>
      <c r="D20" s="38">
        <v>3.0762867978311599</v>
      </c>
      <c r="E20" s="38">
        <v>9.997832267484398</v>
      </c>
      <c r="F20" s="38">
        <v>0</v>
      </c>
      <c r="G20" s="38">
        <v>20.247593567646025</v>
      </c>
      <c r="H20" s="38">
        <v>0.95011745717964613</v>
      </c>
      <c r="I20" s="38">
        <v>2.3622964183571273E-2</v>
      </c>
      <c r="J20" s="38">
        <v>0.56886871411359752</v>
      </c>
      <c r="K20" s="38">
        <v>0</v>
      </c>
      <c r="L20" s="38">
        <v>2.1708293983148952</v>
      </c>
      <c r="M20" s="38">
        <v>38.542999112546752</v>
      </c>
      <c r="N20" s="60" t="s">
        <v>101</v>
      </c>
      <c r="O20" s="2"/>
    </row>
    <row r="21" spans="1:15" x14ac:dyDescent="0.35">
      <c r="A21" s="57">
        <v>12</v>
      </c>
      <c r="B21" s="53">
        <v>10</v>
      </c>
      <c r="C21" s="39">
        <v>1.507847945793459</v>
      </c>
      <c r="D21" s="39">
        <v>3.0762867978311599</v>
      </c>
      <c r="E21" s="39">
        <v>9.997832267484398</v>
      </c>
      <c r="F21" s="39">
        <v>0</v>
      </c>
      <c r="G21" s="39">
        <v>66.998805159282057</v>
      </c>
      <c r="H21" s="39">
        <v>3.0498523972131593</v>
      </c>
      <c r="I21" s="39">
        <v>7.5716819024218715E-2</v>
      </c>
      <c r="J21" s="39">
        <v>0.56886871411359752</v>
      </c>
      <c r="K21" s="39">
        <v>0</v>
      </c>
      <c r="L21" s="39">
        <v>2.1708293983148952</v>
      </c>
      <c r="M21" s="39">
        <v>87.446039499056937</v>
      </c>
      <c r="N21" s="61" t="s">
        <v>100</v>
      </c>
      <c r="O21" s="2"/>
    </row>
    <row r="22" spans="1:15" x14ac:dyDescent="0.35">
      <c r="A22" s="57">
        <v>13</v>
      </c>
      <c r="B22" s="52">
        <v>7</v>
      </c>
      <c r="C22" s="38">
        <v>1.5077720528506897</v>
      </c>
      <c r="D22" s="38">
        <v>3.0761319622865639</v>
      </c>
      <c r="E22" s="38">
        <v>2.8030284752855092E-3</v>
      </c>
      <c r="F22" s="38">
        <v>0</v>
      </c>
      <c r="G22" s="38">
        <v>26.672867090583992</v>
      </c>
      <c r="H22" s="38">
        <v>0</v>
      </c>
      <c r="I22" s="38">
        <v>7.2139098903654428E-2</v>
      </c>
      <c r="J22" s="38">
        <v>1.2166460557947285</v>
      </c>
      <c r="K22" s="38">
        <v>0</v>
      </c>
      <c r="L22" s="38">
        <v>10.281212198045399</v>
      </c>
      <c r="M22" s="38">
        <v>42.82957148694031</v>
      </c>
      <c r="N22" s="60" t="s">
        <v>97</v>
      </c>
      <c r="O22" s="2"/>
    </row>
    <row r="23" spans="1:15" x14ac:dyDescent="0.35">
      <c r="A23" s="57">
        <v>14</v>
      </c>
      <c r="B23" s="53">
        <v>6</v>
      </c>
      <c r="C23" s="39">
        <v>1.5077720528506899</v>
      </c>
      <c r="D23" s="39">
        <v>3.0761319622865635</v>
      </c>
      <c r="E23" s="39">
        <v>2.8030284752855092E-3</v>
      </c>
      <c r="F23" s="39">
        <v>0</v>
      </c>
      <c r="G23" s="39">
        <v>35.518151389459341</v>
      </c>
      <c r="H23" s="39">
        <v>0</v>
      </c>
      <c r="I23" s="39">
        <v>9.3101442231149259E-2</v>
      </c>
      <c r="J23" s="39">
        <v>1.2166460557947285</v>
      </c>
      <c r="K23" s="39">
        <v>0</v>
      </c>
      <c r="L23" s="39">
        <v>10.281212198045399</v>
      </c>
      <c r="M23" s="39">
        <v>51.695818129143163</v>
      </c>
      <c r="N23" s="61" t="s">
        <v>96</v>
      </c>
      <c r="O23" s="2"/>
    </row>
    <row r="24" spans="1:15" x14ac:dyDescent="0.35">
      <c r="A24" s="56">
        <v>15</v>
      </c>
      <c r="B24" s="54">
        <v>5</v>
      </c>
      <c r="C24" s="38">
        <v>1.507772052850689</v>
      </c>
      <c r="D24" s="38">
        <v>3.0761319622865293</v>
      </c>
      <c r="E24" s="38">
        <v>2.8030284752855088E-3</v>
      </c>
      <c r="F24" s="38">
        <v>0</v>
      </c>
      <c r="G24" s="38">
        <v>35.51815138945895</v>
      </c>
      <c r="H24" s="38">
        <v>0</v>
      </c>
      <c r="I24" s="38">
        <v>9.3101442231148954E-2</v>
      </c>
      <c r="J24" s="38">
        <v>1.2166460557947221</v>
      </c>
      <c r="K24" s="38">
        <v>5.8944475611952303</v>
      </c>
      <c r="L24" s="38">
        <v>2.9306196877251089</v>
      </c>
      <c r="M24" s="38">
        <v>50.239673180017661</v>
      </c>
      <c r="N24" s="60" t="s">
        <v>95</v>
      </c>
      <c r="O24" s="2"/>
    </row>
    <row r="25" spans="1:15" x14ac:dyDescent="0.35">
      <c r="A25" s="56">
        <v>16</v>
      </c>
      <c r="B25" s="55">
        <v>4</v>
      </c>
      <c r="C25" s="39">
        <v>1.5077720528506899</v>
      </c>
      <c r="D25" s="39">
        <v>3.0761319622865635</v>
      </c>
      <c r="E25" s="39">
        <v>2.8030284752855092E-3</v>
      </c>
      <c r="F25" s="39">
        <v>0</v>
      </c>
      <c r="G25" s="39">
        <v>65.882834049132853</v>
      </c>
      <c r="H25" s="39">
        <v>0</v>
      </c>
      <c r="I25" s="39">
        <v>7.5713008048298405E-2</v>
      </c>
      <c r="J25" s="39">
        <v>1.2166460557947285</v>
      </c>
      <c r="K25" s="39">
        <v>0</v>
      </c>
      <c r="L25" s="39">
        <v>2.1708293983148952</v>
      </c>
      <c r="M25" s="39">
        <v>73.932729554903304</v>
      </c>
      <c r="N25" s="61" t="s">
        <v>94</v>
      </c>
      <c r="O25" s="2"/>
    </row>
    <row r="26" spans="1:15" x14ac:dyDescent="0.35">
      <c r="A26" s="56">
        <v>17</v>
      </c>
      <c r="B26" s="52">
        <v>3</v>
      </c>
      <c r="C26" s="38">
        <v>1.5052508413640353</v>
      </c>
      <c r="D26" s="38">
        <v>3.0709882277126566</v>
      </c>
      <c r="E26" s="38">
        <v>2.9705398421107558</v>
      </c>
      <c r="F26" s="38">
        <v>0</v>
      </c>
      <c r="G26" s="38">
        <v>24.382834720209587</v>
      </c>
      <c r="H26" s="38">
        <v>0</v>
      </c>
      <c r="I26" s="38">
        <v>2.8714925507134757E-2</v>
      </c>
      <c r="J26" s="38">
        <v>0.60457683669516504</v>
      </c>
      <c r="K26" s="38">
        <v>0</v>
      </c>
      <c r="L26" s="38">
        <v>2.1708293983148952</v>
      </c>
      <c r="M26" s="38">
        <v>34.73373479191423</v>
      </c>
      <c r="N26" s="60" t="s">
        <v>93</v>
      </c>
      <c r="O26" s="2"/>
    </row>
    <row r="27" spans="1:15" x14ac:dyDescent="0.35">
      <c r="A27" s="56">
        <v>18</v>
      </c>
      <c r="B27" s="53">
        <v>18</v>
      </c>
      <c r="C27" s="39">
        <v>1.7828472222163505</v>
      </c>
      <c r="D27" s="39">
        <v>1.0044357518699945</v>
      </c>
      <c r="E27" s="39">
        <v>0</v>
      </c>
      <c r="F27" s="39">
        <v>2.7923853073775082</v>
      </c>
      <c r="G27" s="39">
        <v>13.824098013941752</v>
      </c>
      <c r="H27" s="39">
        <v>0</v>
      </c>
      <c r="I27" s="39">
        <v>9.0369533849755171E-2</v>
      </c>
      <c r="J27" s="39">
        <v>0.15097900771830727</v>
      </c>
      <c r="K27" s="39">
        <v>0</v>
      </c>
      <c r="L27" s="39">
        <v>2.1708293983148952</v>
      </c>
      <c r="M27" s="39">
        <v>21.815944235288562</v>
      </c>
      <c r="N27" s="61" t="s">
        <v>108</v>
      </c>
      <c r="O27" s="2"/>
    </row>
    <row r="28" spans="1:15" x14ac:dyDescent="0.35">
      <c r="A28" s="56">
        <v>19</v>
      </c>
      <c r="B28" s="52">
        <v>17</v>
      </c>
      <c r="C28" s="38">
        <v>1.782801155364325</v>
      </c>
      <c r="D28" s="38">
        <v>2.0561081865498765</v>
      </c>
      <c r="E28" s="38">
        <v>0</v>
      </c>
      <c r="F28" s="38">
        <v>2.7923131551486646</v>
      </c>
      <c r="G28" s="38">
        <v>4.5014358538945327</v>
      </c>
      <c r="H28" s="38">
        <v>0</v>
      </c>
      <c r="I28" s="38">
        <v>3.0056051266574259E-2</v>
      </c>
      <c r="J28" s="38">
        <v>0.44939293449131851</v>
      </c>
      <c r="K28" s="38">
        <v>0</v>
      </c>
      <c r="L28" s="38">
        <v>4.0332085642731528</v>
      </c>
      <c r="M28" s="38">
        <v>15.645315900988445</v>
      </c>
      <c r="N28" s="60" t="s">
        <v>107</v>
      </c>
      <c r="O28" s="2"/>
    </row>
    <row r="29" spans="1:15" x14ac:dyDescent="0.35">
      <c r="A29" s="56">
        <v>20</v>
      </c>
      <c r="B29" s="53">
        <v>16</v>
      </c>
      <c r="C29" s="39">
        <v>1.7831434207364749</v>
      </c>
      <c r="D29" s="39">
        <v>2.0565029218974091</v>
      </c>
      <c r="E29" s="39">
        <v>0</v>
      </c>
      <c r="F29" s="39">
        <v>1.7022595966043956</v>
      </c>
      <c r="G29" s="39">
        <v>4.391296594794305</v>
      </c>
      <c r="H29" s="39">
        <v>0</v>
      </c>
      <c r="I29" s="39">
        <v>3.0061821481351798E-2</v>
      </c>
      <c r="J29" s="39">
        <v>0.44947920975510863</v>
      </c>
      <c r="K29" s="39">
        <v>0</v>
      </c>
      <c r="L29" s="39">
        <v>4.0332085642731528</v>
      </c>
      <c r="M29" s="39">
        <v>14.445952129542199</v>
      </c>
      <c r="N29" s="61" t="s">
        <v>106</v>
      </c>
      <c r="O29" s="2"/>
    </row>
    <row r="30" spans="1:15" x14ac:dyDescent="0.35">
      <c r="A30" s="56">
        <v>21</v>
      </c>
      <c r="B30" s="52">
        <v>9</v>
      </c>
      <c r="C30" s="38">
        <v>1.7828011553643253</v>
      </c>
      <c r="D30" s="38">
        <v>2.0561081865498765</v>
      </c>
      <c r="E30" s="38">
        <v>0</v>
      </c>
      <c r="F30" s="38">
        <v>2.7923131551486646</v>
      </c>
      <c r="G30" s="38">
        <v>44.31420020164142</v>
      </c>
      <c r="H30" s="38">
        <v>0</v>
      </c>
      <c r="I30" s="38">
        <v>0.28965283317858903</v>
      </c>
      <c r="J30" s="38">
        <v>0.44939293449131851</v>
      </c>
      <c r="K30" s="38">
        <v>0</v>
      </c>
      <c r="L30" s="38">
        <v>2.1708293983148952</v>
      </c>
      <c r="M30" s="38">
        <v>53.855297864689085</v>
      </c>
      <c r="N30" s="60" t="s">
        <v>99</v>
      </c>
      <c r="O30" s="2"/>
    </row>
    <row r="31" spans="1:15" x14ac:dyDescent="0.35">
      <c r="A31" s="56">
        <v>22</v>
      </c>
      <c r="B31" s="53">
        <v>2</v>
      </c>
      <c r="C31" s="39">
        <v>1.9351300450106979</v>
      </c>
      <c r="D31" s="39">
        <v>2.0562961328812892</v>
      </c>
      <c r="E31" s="39">
        <v>0</v>
      </c>
      <c r="F31" s="39">
        <v>1.5288519740882964</v>
      </c>
      <c r="G31" s="39">
        <v>16.286410494881448</v>
      </c>
      <c r="H31" s="39">
        <v>0</v>
      </c>
      <c r="I31" s="39">
        <v>0.11003607262330928</v>
      </c>
      <c r="J31" s="39">
        <v>0.44943401294913266</v>
      </c>
      <c r="K31" s="39">
        <v>0</v>
      </c>
      <c r="L31" s="39">
        <v>2.1708293983148952</v>
      </c>
      <c r="M31" s="39">
        <v>24.536988130749066</v>
      </c>
      <c r="N31" s="61" t="s">
        <v>92</v>
      </c>
      <c r="O31" s="2"/>
    </row>
    <row r="32" spans="1:15" x14ac:dyDescent="0.35">
      <c r="A32" s="56">
        <v>23</v>
      </c>
      <c r="B32" s="52">
        <v>8</v>
      </c>
      <c r="C32" s="38">
        <v>2.301439654677953</v>
      </c>
      <c r="D32" s="38">
        <v>0</v>
      </c>
      <c r="E32" s="38">
        <v>0</v>
      </c>
      <c r="F32" s="38">
        <v>9.5442424797704266</v>
      </c>
      <c r="G32" s="38">
        <v>0</v>
      </c>
      <c r="H32" s="38">
        <v>0</v>
      </c>
      <c r="I32" s="38">
        <v>0</v>
      </c>
      <c r="J32" s="38">
        <v>0.30848029108494324</v>
      </c>
      <c r="K32" s="38">
        <v>0</v>
      </c>
      <c r="L32" s="38">
        <v>2.1708293983148952</v>
      </c>
      <c r="M32" s="38">
        <v>14.324991823848219</v>
      </c>
      <c r="N32" s="60" t="s">
        <v>98</v>
      </c>
      <c r="O32" s="2"/>
    </row>
    <row r="33" spans="1:15" x14ac:dyDescent="0.35">
      <c r="A33" s="56">
        <v>24</v>
      </c>
      <c r="B33" s="53">
        <v>1</v>
      </c>
      <c r="C33" s="39">
        <v>2.4600798130051786</v>
      </c>
      <c r="D33" s="39">
        <v>0</v>
      </c>
      <c r="E33" s="39">
        <v>0</v>
      </c>
      <c r="F33" s="39">
        <v>4.5558769270803303</v>
      </c>
      <c r="G33" s="39">
        <v>0</v>
      </c>
      <c r="H33" s="39">
        <v>0</v>
      </c>
      <c r="I33" s="39">
        <v>0</v>
      </c>
      <c r="J33" s="39">
        <v>0.26896534186915977</v>
      </c>
      <c r="K33" s="39">
        <v>0</v>
      </c>
      <c r="L33" s="39">
        <v>2.1708293983148952</v>
      </c>
      <c r="M33" s="39">
        <v>9.4557514802695639</v>
      </c>
      <c r="N33" s="61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05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2" customWidth="1"/>
    <col min="13" max="13" width="1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5" customHeight="1" x14ac:dyDescent="0.35">
      <c r="A2" s="6" t="s">
        <v>2</v>
      </c>
      <c r="B2" s="78" t="s">
        <v>75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5" customHeight="1" x14ac:dyDescent="0.3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"&amp;'Daten Ozon'!B3</f>
        <v>Quelle: Quellenangabe</v>
      </c>
    </row>
    <row r="4" spans="1:26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35">
      <c r="A5" s="6" t="s">
        <v>6</v>
      </c>
      <c r="B5" s="78" t="s">
        <v>84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5.5" x14ac:dyDescent="0.35">
      <c r="A9" s="58" t="s">
        <v>89</v>
      </c>
      <c r="B9" s="8" t="s">
        <v>16</v>
      </c>
      <c r="C9" s="9" t="s">
        <v>8</v>
      </c>
      <c r="D9" s="9" t="s">
        <v>18</v>
      </c>
      <c r="E9" s="9" t="s">
        <v>19</v>
      </c>
      <c r="F9" s="9" t="s">
        <v>10</v>
      </c>
      <c r="G9" s="9" t="s">
        <v>20</v>
      </c>
      <c r="H9" s="9" t="s">
        <v>21</v>
      </c>
      <c r="I9" s="37" t="s">
        <v>22</v>
      </c>
      <c r="J9" s="9" t="s">
        <v>9</v>
      </c>
      <c r="K9" s="9" t="s">
        <v>11</v>
      </c>
      <c r="L9" s="37" t="s">
        <v>12</v>
      </c>
      <c r="M9" s="37" t="s">
        <v>13</v>
      </c>
      <c r="N9" s="59" t="s">
        <v>90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6">
        <v>1</v>
      </c>
      <c r="B10" s="52">
        <v>62</v>
      </c>
      <c r="C10" s="38">
        <v>3.4381882815918464E-4</v>
      </c>
      <c r="D10" s="38">
        <v>6.6256890041578836E-4</v>
      </c>
      <c r="E10" s="38">
        <v>5.4676674713282045E-7</v>
      </c>
      <c r="F10" s="38">
        <v>0</v>
      </c>
      <c r="G10" s="38">
        <v>7.2100211026940907E-3</v>
      </c>
      <c r="H10" s="38">
        <v>2.4496654395955372E-4</v>
      </c>
      <c r="I10" s="38">
        <v>8.6410933685070541E-6</v>
      </c>
      <c r="J10" s="38">
        <v>4.1320494287448679E-4</v>
      </c>
      <c r="K10" s="38">
        <v>0</v>
      </c>
      <c r="L10" s="38">
        <v>1.5976980490591123E-3</v>
      </c>
      <c r="M10" s="38">
        <v>1.0481466227277858E-2</v>
      </c>
      <c r="N10" s="60" t="s">
        <v>114</v>
      </c>
      <c r="O10" s="2"/>
    </row>
    <row r="11" spans="1:26" x14ac:dyDescent="0.35">
      <c r="A11" s="57">
        <v>2</v>
      </c>
      <c r="B11" s="53">
        <v>61</v>
      </c>
      <c r="C11" s="39">
        <v>3.4381882815918464E-4</v>
      </c>
      <c r="D11" s="39">
        <v>6.6256890041578836E-4</v>
      </c>
      <c r="E11" s="39">
        <v>0</v>
      </c>
      <c r="F11" s="39">
        <v>0</v>
      </c>
      <c r="G11" s="39">
        <v>7.2100211026940907E-3</v>
      </c>
      <c r="H11" s="39">
        <v>0</v>
      </c>
      <c r="I11" s="39">
        <v>8.6410933685070541E-6</v>
      </c>
      <c r="J11" s="39">
        <v>2.9007019148697988E-4</v>
      </c>
      <c r="K11" s="39">
        <v>0</v>
      </c>
      <c r="L11" s="39">
        <v>1.5976980490591123E-3</v>
      </c>
      <c r="M11" s="39">
        <v>1.0112818165183664E-2</v>
      </c>
      <c r="N11" s="61" t="s">
        <v>113</v>
      </c>
      <c r="O11" s="2"/>
    </row>
    <row r="12" spans="1:26" x14ac:dyDescent="0.35">
      <c r="A12" s="57">
        <v>3</v>
      </c>
      <c r="B12" s="52">
        <v>22</v>
      </c>
      <c r="C12" s="38">
        <v>3.4381882815918459E-4</v>
      </c>
      <c r="D12" s="38">
        <v>6.6256890041578836E-4</v>
      </c>
      <c r="E12" s="38">
        <v>4.2209904179625406E-5</v>
      </c>
      <c r="F12" s="38">
        <v>0</v>
      </c>
      <c r="G12" s="38">
        <v>0.11551012800198911</v>
      </c>
      <c r="H12" s="38">
        <v>6.685030073190947E-3</v>
      </c>
      <c r="I12" s="38">
        <v>1.3843701521212295E-4</v>
      </c>
      <c r="J12" s="38">
        <v>3.9897887057149643E-4</v>
      </c>
      <c r="K12" s="38">
        <v>0</v>
      </c>
      <c r="L12" s="38">
        <v>1.5976980490591123E-3</v>
      </c>
      <c r="M12" s="38">
        <v>0.12537886964277739</v>
      </c>
      <c r="N12" s="60" t="s">
        <v>112</v>
      </c>
      <c r="O12" s="2"/>
    </row>
    <row r="13" spans="1:26" x14ac:dyDescent="0.35">
      <c r="A13" s="57">
        <v>4</v>
      </c>
      <c r="B13" s="53">
        <v>21</v>
      </c>
      <c r="C13" s="39">
        <v>3.4381882815918464E-4</v>
      </c>
      <c r="D13" s="39">
        <v>6.6256890041578836E-4</v>
      </c>
      <c r="E13" s="39">
        <v>4.2209904179625406E-5</v>
      </c>
      <c r="F13" s="39">
        <v>0</v>
      </c>
      <c r="G13" s="39">
        <v>7.2100211026940907E-3</v>
      </c>
      <c r="H13" s="39">
        <v>6.6850300731909479E-3</v>
      </c>
      <c r="I13" s="39">
        <v>8.6410933685070541E-6</v>
      </c>
      <c r="J13" s="39">
        <v>3.9897887057149648E-4</v>
      </c>
      <c r="K13" s="39">
        <v>0</v>
      </c>
      <c r="L13" s="39">
        <v>1.5976980490591123E-3</v>
      </c>
      <c r="M13" s="39">
        <v>1.6948966821638753E-2</v>
      </c>
      <c r="N13" s="61" t="s">
        <v>111</v>
      </c>
      <c r="O13" s="2"/>
    </row>
    <row r="14" spans="1:26" x14ac:dyDescent="0.35">
      <c r="A14" s="57">
        <v>5</v>
      </c>
      <c r="B14" s="52">
        <v>20</v>
      </c>
      <c r="C14" s="38">
        <v>3.4326468192246237E-4</v>
      </c>
      <c r="D14" s="38">
        <v>1.7218827361291291E-3</v>
      </c>
      <c r="E14" s="38">
        <v>9.6194495787846064E-4</v>
      </c>
      <c r="F14" s="38">
        <v>0</v>
      </c>
      <c r="G14" s="38">
        <v>7.3314567447792462E-3</v>
      </c>
      <c r="H14" s="38">
        <v>0</v>
      </c>
      <c r="I14" s="38">
        <v>8.6394523808994504E-6</v>
      </c>
      <c r="J14" s="38">
        <v>9.8321511921031223E-5</v>
      </c>
      <c r="K14" s="38">
        <v>0</v>
      </c>
      <c r="L14" s="38">
        <v>1.5976980490591123E-3</v>
      </c>
      <c r="M14" s="38">
        <v>1.2063208134070342E-2</v>
      </c>
      <c r="N14" s="60" t="s">
        <v>110</v>
      </c>
      <c r="O14" s="2"/>
    </row>
    <row r="15" spans="1:26" x14ac:dyDescent="0.35">
      <c r="A15" s="57">
        <v>6</v>
      </c>
      <c r="B15" s="53">
        <v>19</v>
      </c>
      <c r="C15" s="39">
        <v>3.4386123702160356E-4</v>
      </c>
      <c r="D15" s="39">
        <v>2.4114039669299769E-4</v>
      </c>
      <c r="E15" s="39">
        <v>5.6800518730804647E-2</v>
      </c>
      <c r="F15" s="39">
        <v>0</v>
      </c>
      <c r="G15" s="39">
        <v>5.1606364301979646E-3</v>
      </c>
      <c r="H15" s="39">
        <v>9.8819705553452632E-4</v>
      </c>
      <c r="I15" s="39">
        <v>6.7176098429097394E-6</v>
      </c>
      <c r="J15" s="39">
        <v>9.0467354537597129E-5</v>
      </c>
      <c r="K15" s="39">
        <v>0</v>
      </c>
      <c r="L15" s="39">
        <v>1.5976980490591123E-3</v>
      </c>
      <c r="M15" s="39">
        <v>6.5229236863691364E-2</v>
      </c>
      <c r="N15" s="61" t="s">
        <v>109</v>
      </c>
      <c r="O15" s="2"/>
    </row>
    <row r="16" spans="1:26" x14ac:dyDescent="0.35">
      <c r="A16" s="57">
        <v>7</v>
      </c>
      <c r="B16" s="52">
        <v>15</v>
      </c>
      <c r="C16" s="38">
        <v>3.4385693817729217E-4</v>
      </c>
      <c r="D16" s="38">
        <v>6.6264234174803749E-4</v>
      </c>
      <c r="E16" s="38">
        <v>5.6800518730804689E-2</v>
      </c>
      <c r="F16" s="38">
        <v>0</v>
      </c>
      <c r="G16" s="38">
        <v>4.6208163479780854E-4</v>
      </c>
      <c r="H16" s="38">
        <v>2.1683160835717492E-5</v>
      </c>
      <c r="I16" s="38">
        <v>5.3911285171967983E-7</v>
      </c>
      <c r="J16" s="38">
        <v>2.9010234382811022E-4</v>
      </c>
      <c r="K16" s="38">
        <v>0</v>
      </c>
      <c r="L16" s="38">
        <v>1.6947997100248732E-3</v>
      </c>
      <c r="M16" s="38">
        <v>6.0276223973068248E-2</v>
      </c>
      <c r="N16" s="60" t="s">
        <v>105</v>
      </c>
      <c r="O16" s="2"/>
    </row>
    <row r="17" spans="1:15" x14ac:dyDescent="0.35">
      <c r="A17" s="57">
        <v>8</v>
      </c>
      <c r="B17" s="53">
        <v>14</v>
      </c>
      <c r="C17" s="39">
        <v>3.4385693817729217E-4</v>
      </c>
      <c r="D17" s="39">
        <v>6.6264234174803749E-4</v>
      </c>
      <c r="E17" s="39">
        <v>5.6800518730804689E-2</v>
      </c>
      <c r="F17" s="39">
        <v>0</v>
      </c>
      <c r="G17" s="39">
        <v>1.2948923340586933E-2</v>
      </c>
      <c r="H17" s="39">
        <v>5.3798937958976013E-4</v>
      </c>
      <c r="I17" s="39">
        <v>3.0324866622452775E-5</v>
      </c>
      <c r="J17" s="39">
        <v>2.9010234382811022E-4</v>
      </c>
      <c r="K17" s="39">
        <v>0</v>
      </c>
      <c r="L17" s="39">
        <v>2.4481973491270849E-3</v>
      </c>
      <c r="M17" s="39">
        <v>7.4062555290484361E-2</v>
      </c>
      <c r="N17" s="61" t="s">
        <v>104</v>
      </c>
      <c r="O17" s="2"/>
    </row>
    <row r="18" spans="1:15" x14ac:dyDescent="0.35">
      <c r="A18" s="57">
        <v>9</v>
      </c>
      <c r="B18" s="52">
        <v>13</v>
      </c>
      <c r="C18" s="38">
        <v>3.4385693817729217E-4</v>
      </c>
      <c r="D18" s="38">
        <v>6.6264234174803749E-4</v>
      </c>
      <c r="E18" s="38">
        <v>5.6800518730804689E-2</v>
      </c>
      <c r="F18" s="38">
        <v>0</v>
      </c>
      <c r="G18" s="38">
        <v>7.4496724890811394E-3</v>
      </c>
      <c r="H18" s="38">
        <v>3.4957556109073114E-4</v>
      </c>
      <c r="I18" s="38">
        <v>1.982371073615181E-5</v>
      </c>
      <c r="J18" s="38">
        <v>2.9010234382811022E-4</v>
      </c>
      <c r="K18" s="38">
        <v>0</v>
      </c>
      <c r="L18" s="38">
        <v>2.4481973491270849E-3</v>
      </c>
      <c r="M18" s="38">
        <v>6.8364389464593237E-2</v>
      </c>
      <c r="N18" s="60" t="s">
        <v>103</v>
      </c>
      <c r="O18" s="2"/>
    </row>
    <row r="19" spans="1:15" x14ac:dyDescent="0.35">
      <c r="A19" s="57">
        <v>10</v>
      </c>
      <c r="B19" s="53">
        <v>12</v>
      </c>
      <c r="C19" s="39">
        <v>3.4385693817729217E-4</v>
      </c>
      <c r="D19" s="39">
        <v>6.6264234174803749E-4</v>
      </c>
      <c r="E19" s="39">
        <v>5.6800518730804689E-2</v>
      </c>
      <c r="F19" s="39">
        <v>0</v>
      </c>
      <c r="G19" s="39">
        <v>0.26326991642788439</v>
      </c>
      <c r="H19" s="39">
        <v>1.2353929503408157E-2</v>
      </c>
      <c r="I19" s="39">
        <v>7.0056592104506942E-4</v>
      </c>
      <c r="J19" s="39">
        <v>2.9010234382811022E-4</v>
      </c>
      <c r="K19" s="39">
        <v>0</v>
      </c>
      <c r="L19" s="39">
        <v>2.4481973491270849E-3</v>
      </c>
      <c r="M19" s="39">
        <v>0.33686972955602279</v>
      </c>
      <c r="N19" s="61" t="s">
        <v>102</v>
      </c>
      <c r="O19" s="2"/>
    </row>
    <row r="20" spans="1:15" x14ac:dyDescent="0.35">
      <c r="A20" s="57">
        <v>11</v>
      </c>
      <c r="B20" s="52">
        <v>11</v>
      </c>
      <c r="C20" s="38">
        <v>3.4385693817729217E-4</v>
      </c>
      <c r="D20" s="38">
        <v>6.6264234174803749E-4</v>
      </c>
      <c r="E20" s="38">
        <v>5.6800518730804689E-2</v>
      </c>
      <c r="F20" s="38">
        <v>0</v>
      </c>
      <c r="G20" s="38">
        <v>5.7548542599760001E-3</v>
      </c>
      <c r="H20" s="38">
        <v>2.7004628859524939E-4</v>
      </c>
      <c r="I20" s="38">
        <v>6.7142159689691339E-6</v>
      </c>
      <c r="J20" s="38">
        <v>2.9010234382811022E-4</v>
      </c>
      <c r="K20" s="38">
        <v>0</v>
      </c>
      <c r="L20" s="38">
        <v>1.5976980490591123E-3</v>
      </c>
      <c r="M20" s="38">
        <v>6.5726433168157461E-2</v>
      </c>
      <c r="N20" s="60" t="s">
        <v>101</v>
      </c>
      <c r="O20" s="2"/>
    </row>
    <row r="21" spans="1:15" x14ac:dyDescent="0.35">
      <c r="A21" s="57">
        <v>12</v>
      </c>
      <c r="B21" s="53">
        <v>10</v>
      </c>
      <c r="C21" s="39">
        <v>3.4385693817729217E-4</v>
      </c>
      <c r="D21" s="39">
        <v>6.6264234174803749E-4</v>
      </c>
      <c r="E21" s="39">
        <v>5.6800518730804689E-2</v>
      </c>
      <c r="F21" s="39">
        <v>0</v>
      </c>
      <c r="G21" s="39">
        <v>2.3370238471685602E-2</v>
      </c>
      <c r="H21" s="39">
        <v>9.7096413080448361E-4</v>
      </c>
      <c r="I21" s="39">
        <v>2.3991251677382132E-5</v>
      </c>
      <c r="J21" s="39">
        <v>2.9010234382811022E-4</v>
      </c>
      <c r="K21" s="39">
        <v>0</v>
      </c>
      <c r="L21" s="39">
        <v>1.5976980490591123E-3</v>
      </c>
      <c r="M21" s="39">
        <v>8.40600122577847E-2</v>
      </c>
      <c r="N21" s="61" t="s">
        <v>100</v>
      </c>
      <c r="O21" s="2"/>
    </row>
    <row r="22" spans="1:15" x14ac:dyDescent="0.35">
      <c r="A22" s="57">
        <v>13</v>
      </c>
      <c r="B22" s="52">
        <v>7</v>
      </c>
      <c r="C22" s="38">
        <v>3.4383963118357126E-4</v>
      </c>
      <c r="D22" s="38">
        <v>6.6260898966008215E-4</v>
      </c>
      <c r="E22" s="38">
        <v>5.4676674713282014E-7</v>
      </c>
      <c r="F22" s="38">
        <v>0</v>
      </c>
      <c r="G22" s="38">
        <v>0.25901572761611569</v>
      </c>
      <c r="H22" s="38">
        <v>0</v>
      </c>
      <c r="I22" s="38">
        <v>7.0053066018902724E-4</v>
      </c>
      <c r="J22" s="38">
        <v>4.3529931452118253E-4</v>
      </c>
      <c r="K22" s="38">
        <v>0</v>
      </c>
      <c r="L22" s="38">
        <v>3.1279089758874108E-3</v>
      </c>
      <c r="M22" s="38">
        <v>0.26428646195430411</v>
      </c>
      <c r="N22" s="60" t="s">
        <v>97</v>
      </c>
      <c r="O22" s="2"/>
    </row>
    <row r="23" spans="1:15" x14ac:dyDescent="0.35">
      <c r="A23" s="57">
        <v>14</v>
      </c>
      <c r="B23" s="53">
        <v>6</v>
      </c>
      <c r="C23" s="39">
        <v>3.4383963118357126E-4</v>
      </c>
      <c r="D23" s="39">
        <v>6.6260898966008215E-4</v>
      </c>
      <c r="E23" s="39">
        <v>5.4676674713282014E-7</v>
      </c>
      <c r="F23" s="39">
        <v>0</v>
      </c>
      <c r="G23" s="39">
        <v>1.2371547044673989E-2</v>
      </c>
      <c r="H23" s="39">
        <v>0</v>
      </c>
      <c r="I23" s="39">
        <v>2.9504251772800546E-5</v>
      </c>
      <c r="J23" s="39">
        <v>4.3529931452118253E-4</v>
      </c>
      <c r="K23" s="39">
        <v>0</v>
      </c>
      <c r="L23" s="39">
        <v>3.1279089758874108E-3</v>
      </c>
      <c r="M23" s="39">
        <v>1.6971254974446168E-2</v>
      </c>
      <c r="N23" s="61" t="s">
        <v>96</v>
      </c>
      <c r="O23" s="2"/>
    </row>
    <row r="24" spans="1:15" x14ac:dyDescent="0.35">
      <c r="A24" s="56">
        <v>15</v>
      </c>
      <c r="B24" s="54">
        <v>5</v>
      </c>
      <c r="C24" s="38">
        <v>3.4383963118357109E-4</v>
      </c>
      <c r="D24" s="38">
        <v>6.6260898966007467E-4</v>
      </c>
      <c r="E24" s="38">
        <v>5.4676674713282003E-7</v>
      </c>
      <c r="F24" s="38">
        <v>0</v>
      </c>
      <c r="G24" s="38">
        <v>1.2371547044673848E-2</v>
      </c>
      <c r="H24" s="38">
        <v>0</v>
      </c>
      <c r="I24" s="38">
        <v>2.9504251772800451E-5</v>
      </c>
      <c r="J24" s="38">
        <v>4.3529931452117955E-4</v>
      </c>
      <c r="K24" s="38">
        <v>1.5203803766483408E-3</v>
      </c>
      <c r="L24" s="38">
        <v>2.1568923662298022E-3</v>
      </c>
      <c r="M24" s="38">
        <v>1.752061874143675E-2</v>
      </c>
      <c r="N24" s="60" t="s">
        <v>95</v>
      </c>
      <c r="O24" s="2"/>
    </row>
    <row r="25" spans="1:15" x14ac:dyDescent="0.35">
      <c r="A25" s="56">
        <v>16</v>
      </c>
      <c r="B25" s="55">
        <v>4</v>
      </c>
      <c r="C25" s="39">
        <v>3.4383963118357126E-4</v>
      </c>
      <c r="D25" s="39">
        <v>6.6260898966008215E-4</v>
      </c>
      <c r="E25" s="39">
        <v>5.4676674713282014E-7</v>
      </c>
      <c r="F25" s="39">
        <v>0</v>
      </c>
      <c r="G25" s="39">
        <v>2.2948057513972529E-2</v>
      </c>
      <c r="H25" s="39">
        <v>0</v>
      </c>
      <c r="I25" s="39">
        <v>2.3990044150657975E-5</v>
      </c>
      <c r="J25" s="39">
        <v>4.3529931452118253E-4</v>
      </c>
      <c r="K25" s="39">
        <v>0</v>
      </c>
      <c r="L25" s="39">
        <v>1.5976980490591123E-3</v>
      </c>
      <c r="M25" s="39">
        <v>2.6012040309294267E-2</v>
      </c>
      <c r="N25" s="61" t="s">
        <v>94</v>
      </c>
      <c r="O25" s="2"/>
    </row>
    <row r="26" spans="1:15" x14ac:dyDescent="0.35">
      <c r="A26" s="56">
        <v>17</v>
      </c>
      <c r="B26" s="52">
        <v>3</v>
      </c>
      <c r="C26" s="38">
        <v>3.4326468192246248E-4</v>
      </c>
      <c r="D26" s="38">
        <v>6.6150101223554959E-4</v>
      </c>
      <c r="E26" s="38">
        <v>9.619449578784614E-4</v>
      </c>
      <c r="F26" s="38">
        <v>0</v>
      </c>
      <c r="G26" s="38">
        <v>7.3256246838232352E-3</v>
      </c>
      <c r="H26" s="38">
        <v>0</v>
      </c>
      <c r="I26" s="38">
        <v>8.627166180758318E-6</v>
      </c>
      <c r="J26" s="38">
        <v>2.9689463632541778E-4</v>
      </c>
      <c r="K26" s="38">
        <v>0</v>
      </c>
      <c r="L26" s="38">
        <v>1.5976980490591123E-3</v>
      </c>
      <c r="M26" s="38">
        <v>1.1195555187424999E-2</v>
      </c>
      <c r="N26" s="60" t="s">
        <v>93</v>
      </c>
      <c r="O26" s="2"/>
    </row>
    <row r="27" spans="1:15" x14ac:dyDescent="0.35">
      <c r="A27" s="56">
        <v>18</v>
      </c>
      <c r="B27" s="53">
        <v>18</v>
      </c>
      <c r="C27" s="39">
        <v>7.8060267520779292E-4</v>
      </c>
      <c r="D27" s="39">
        <v>1.6117397019532349E-4</v>
      </c>
      <c r="E27" s="39">
        <v>0</v>
      </c>
      <c r="F27" s="39">
        <v>9.9449289988012279E-2</v>
      </c>
      <c r="G27" s="39">
        <v>3.9291419535890841E-3</v>
      </c>
      <c r="H27" s="39">
        <v>0</v>
      </c>
      <c r="I27" s="39">
        <v>2.5685200323179508E-5</v>
      </c>
      <c r="J27" s="39">
        <v>1.1639001234273526E-4</v>
      </c>
      <c r="K27" s="39">
        <v>0</v>
      </c>
      <c r="L27" s="39">
        <v>1.5976980490591123E-3</v>
      </c>
      <c r="M27" s="39">
        <v>0.1060599818487295</v>
      </c>
      <c r="N27" s="61" t="s">
        <v>108</v>
      </c>
      <c r="O27" s="2"/>
    </row>
    <row r="28" spans="1:15" x14ac:dyDescent="0.35">
      <c r="A28" s="56">
        <v>19</v>
      </c>
      <c r="B28" s="52">
        <v>17</v>
      </c>
      <c r="C28" s="38">
        <v>7.8058250527540543E-4</v>
      </c>
      <c r="D28" s="38">
        <v>4.4289249772917256E-4</v>
      </c>
      <c r="E28" s="38">
        <v>0</v>
      </c>
      <c r="F28" s="38">
        <v>9.9446720325469432E-2</v>
      </c>
      <c r="G28" s="38">
        <v>6.6804916707280512E-4</v>
      </c>
      <c r="H28" s="38">
        <v>0</v>
      </c>
      <c r="I28" s="38">
        <v>4.4605589562629613E-6</v>
      </c>
      <c r="J28" s="38">
        <v>2.4981847224310932E-4</v>
      </c>
      <c r="K28" s="38">
        <v>0</v>
      </c>
      <c r="L28" s="38">
        <v>2.3025448576784436E-3</v>
      </c>
      <c r="M28" s="38">
        <v>0.10389506838442464</v>
      </c>
      <c r="N28" s="60" t="s">
        <v>107</v>
      </c>
      <c r="O28" s="2"/>
    </row>
    <row r="29" spans="1:15" x14ac:dyDescent="0.35">
      <c r="A29" s="56">
        <v>20</v>
      </c>
      <c r="B29" s="53">
        <v>16</v>
      </c>
      <c r="C29" s="39">
        <v>7.807323629086348E-4</v>
      </c>
      <c r="D29" s="39">
        <v>4.4297752502742203E-4</v>
      </c>
      <c r="E29" s="39">
        <v>0</v>
      </c>
      <c r="F29" s="39">
        <v>1.4071438630886759E-3</v>
      </c>
      <c r="G29" s="39">
        <v>6.5170361807641893E-4</v>
      </c>
      <c r="H29" s="39">
        <v>0</v>
      </c>
      <c r="I29" s="39">
        <v>4.4614153023936357E-6</v>
      </c>
      <c r="J29" s="39">
        <v>2.4986643284270543E-4</v>
      </c>
      <c r="K29" s="39">
        <v>0</v>
      </c>
      <c r="L29" s="39">
        <v>2.3025448576784436E-3</v>
      </c>
      <c r="M29" s="39">
        <v>5.8394300749246945E-3</v>
      </c>
      <c r="N29" s="61" t="s">
        <v>106</v>
      </c>
      <c r="O29" s="2"/>
    </row>
    <row r="30" spans="1:15" x14ac:dyDescent="0.35">
      <c r="A30" s="56">
        <v>21</v>
      </c>
      <c r="B30" s="52">
        <v>9</v>
      </c>
      <c r="C30" s="38">
        <v>7.8058250527540543E-4</v>
      </c>
      <c r="D30" s="38">
        <v>4.4289249772917256E-4</v>
      </c>
      <c r="E30" s="38">
        <v>0</v>
      </c>
      <c r="F30" s="38">
        <v>9.9446720325469432E-2</v>
      </c>
      <c r="G30" s="38">
        <v>1.4997375413903179E-2</v>
      </c>
      <c r="H30" s="38">
        <v>0</v>
      </c>
      <c r="I30" s="38">
        <v>9.1809486370882725E-5</v>
      </c>
      <c r="J30" s="38">
        <v>2.4981847224310932E-4</v>
      </c>
      <c r="K30" s="38">
        <v>0</v>
      </c>
      <c r="L30" s="38">
        <v>1.5976980490591123E-3</v>
      </c>
      <c r="M30" s="38">
        <v>0.1176068967500503</v>
      </c>
      <c r="N30" s="60" t="s">
        <v>99</v>
      </c>
      <c r="O30" s="2"/>
    </row>
    <row r="31" spans="1:15" x14ac:dyDescent="0.35">
      <c r="A31" s="56">
        <v>22</v>
      </c>
      <c r="B31" s="53">
        <v>2</v>
      </c>
      <c r="C31" s="39">
        <v>7.8374897436553088E-4</v>
      </c>
      <c r="D31" s="39">
        <v>4.4293298199002195E-4</v>
      </c>
      <c r="E31" s="39">
        <v>0</v>
      </c>
      <c r="F31" s="39">
        <v>1.205229333065407E-3</v>
      </c>
      <c r="G31" s="39">
        <v>4.8931197746787582E-3</v>
      </c>
      <c r="H31" s="39">
        <v>0</v>
      </c>
      <c r="I31" s="39">
        <v>3.3059444439910143E-5</v>
      </c>
      <c r="J31" s="39">
        <v>2.4984130784372891E-4</v>
      </c>
      <c r="K31" s="39">
        <v>0</v>
      </c>
      <c r="L31" s="39">
        <v>1.5976980490591123E-3</v>
      </c>
      <c r="M31" s="39">
        <v>9.2056298654424693E-3</v>
      </c>
      <c r="N31" s="61" t="s">
        <v>92</v>
      </c>
      <c r="O31" s="2"/>
    </row>
    <row r="32" spans="1:15" x14ac:dyDescent="0.35">
      <c r="A32" s="56">
        <v>23</v>
      </c>
      <c r="B32" s="52">
        <v>8</v>
      </c>
      <c r="C32" s="38">
        <v>1.8032606984983209E-3</v>
      </c>
      <c r="D32" s="38">
        <v>0</v>
      </c>
      <c r="E32" s="38">
        <v>0</v>
      </c>
      <c r="F32" s="38">
        <v>0.33991302546209623</v>
      </c>
      <c r="G32" s="38">
        <v>0</v>
      </c>
      <c r="H32" s="38">
        <v>0</v>
      </c>
      <c r="I32" s="38">
        <v>0</v>
      </c>
      <c r="J32" s="38">
        <v>2.6116081844100017E-4</v>
      </c>
      <c r="K32" s="38">
        <v>0</v>
      </c>
      <c r="L32" s="38">
        <v>1.5976980490591123E-3</v>
      </c>
      <c r="M32" s="38">
        <v>0.34357514502809472</v>
      </c>
      <c r="N32" s="60" t="s">
        <v>98</v>
      </c>
      <c r="O32" s="2"/>
    </row>
    <row r="33" spans="1:15" x14ac:dyDescent="0.35">
      <c r="A33" s="56">
        <v>24</v>
      </c>
      <c r="B33" s="53">
        <v>1</v>
      </c>
      <c r="C33" s="39">
        <v>1.5814942892766618E-3</v>
      </c>
      <c r="D33" s="39">
        <v>0</v>
      </c>
      <c r="E33" s="39">
        <v>0</v>
      </c>
      <c r="F33" s="39">
        <v>3.5915030384988636E-3</v>
      </c>
      <c r="G33" s="39">
        <v>0</v>
      </c>
      <c r="H33" s="39">
        <v>0</v>
      </c>
      <c r="I33" s="39">
        <v>0</v>
      </c>
      <c r="J33" s="39">
        <v>2.277072825876937E-4</v>
      </c>
      <c r="K33" s="39">
        <v>0</v>
      </c>
      <c r="L33" s="39">
        <v>1.5976980490591123E-3</v>
      </c>
      <c r="M33" s="39">
        <v>6.9984026594223318E-3</v>
      </c>
      <c r="N33" s="61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9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  <pageSetUpPr fitToPage="1"/>
  </sheetPr>
  <dimension ref="A1:Z33"/>
  <sheetViews>
    <sheetView showGridLines="0" topLeftCell="A4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2" customWidth="1"/>
    <col min="13" max="13" width="1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5" customHeight="1" x14ac:dyDescent="0.35">
      <c r="A2" s="6" t="s">
        <v>2</v>
      </c>
      <c r="B2" s="78" t="s">
        <v>76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5" customHeight="1" x14ac:dyDescent="0.3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"&amp;'Daten PM'!B3</f>
        <v>Quelle: Quellenangabe</v>
      </c>
    </row>
    <row r="4" spans="1:26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35">
      <c r="A5" s="6" t="s">
        <v>6</v>
      </c>
      <c r="B5" s="78" t="s">
        <v>85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5.5" x14ac:dyDescent="0.35">
      <c r="A9" s="58" t="s">
        <v>89</v>
      </c>
      <c r="B9" s="8" t="s">
        <v>16</v>
      </c>
      <c r="C9" s="9" t="s">
        <v>8</v>
      </c>
      <c r="D9" s="9" t="s">
        <v>18</v>
      </c>
      <c r="E9" s="9" t="s">
        <v>19</v>
      </c>
      <c r="F9" s="9" t="s">
        <v>10</v>
      </c>
      <c r="G9" s="9" t="s">
        <v>20</v>
      </c>
      <c r="H9" s="9" t="s">
        <v>21</v>
      </c>
      <c r="I9" s="37" t="s">
        <v>22</v>
      </c>
      <c r="J9" s="9" t="s">
        <v>9</v>
      </c>
      <c r="K9" s="9" t="s">
        <v>11</v>
      </c>
      <c r="L9" s="37" t="s">
        <v>12</v>
      </c>
      <c r="M9" s="37" t="s">
        <v>13</v>
      </c>
      <c r="N9" s="59" t="s">
        <v>90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6">
        <v>1</v>
      </c>
      <c r="B10" s="52">
        <v>62</v>
      </c>
      <c r="C10" s="38">
        <v>4.8311639892614089</v>
      </c>
      <c r="D10" s="38">
        <v>21.583037200724082</v>
      </c>
      <c r="E10" s="38">
        <v>1.0130000108688895E-2</v>
      </c>
      <c r="F10" s="38">
        <v>0</v>
      </c>
      <c r="G10" s="38">
        <v>63.290206921322103</v>
      </c>
      <c r="H10" s="38">
        <v>1.3155172109068138</v>
      </c>
      <c r="I10" s="38">
        <v>7.5852286634074201E-2</v>
      </c>
      <c r="J10" s="38">
        <v>2.6576710052581269</v>
      </c>
      <c r="K10" s="38">
        <v>0</v>
      </c>
      <c r="L10" s="38">
        <v>4.2421367998827506</v>
      </c>
      <c r="M10" s="38">
        <v>98.005715414098063</v>
      </c>
      <c r="N10" s="60" t="s">
        <v>114</v>
      </c>
      <c r="O10" s="2"/>
    </row>
    <row r="11" spans="1:26" x14ac:dyDescent="0.35">
      <c r="A11" s="57">
        <v>2</v>
      </c>
      <c r="B11" s="53">
        <v>61</v>
      </c>
      <c r="C11" s="39">
        <v>4.8311639892614089</v>
      </c>
      <c r="D11" s="39">
        <v>21.583037200724082</v>
      </c>
      <c r="E11" s="39">
        <v>0</v>
      </c>
      <c r="F11" s="39">
        <v>0</v>
      </c>
      <c r="G11" s="39">
        <v>63.290206921322103</v>
      </c>
      <c r="H11" s="39">
        <v>0</v>
      </c>
      <c r="I11" s="39">
        <v>7.5852286634074201E-2</v>
      </c>
      <c r="J11" s="39">
        <v>1.5490509524327167</v>
      </c>
      <c r="K11" s="39">
        <v>0</v>
      </c>
      <c r="L11" s="39">
        <v>4.2421367998827506</v>
      </c>
      <c r="M11" s="39">
        <v>95.57144815025714</v>
      </c>
      <c r="N11" s="61" t="s">
        <v>113</v>
      </c>
      <c r="O11" s="2"/>
    </row>
    <row r="12" spans="1:26" x14ac:dyDescent="0.35">
      <c r="A12" s="57">
        <v>3</v>
      </c>
      <c r="B12" s="52">
        <v>22</v>
      </c>
      <c r="C12" s="38">
        <v>4.8311639892614089</v>
      </c>
      <c r="D12" s="38">
        <v>21.583037200724082</v>
      </c>
      <c r="E12" s="38">
        <v>0.39781429364918786</v>
      </c>
      <c r="F12" s="38">
        <v>0</v>
      </c>
      <c r="G12" s="38">
        <v>362.26794804327221</v>
      </c>
      <c r="H12" s="38">
        <v>30.155215327435975</v>
      </c>
      <c r="I12" s="38">
        <v>0.43417226092301991</v>
      </c>
      <c r="J12" s="38">
        <v>2.5750053724468898</v>
      </c>
      <c r="K12" s="38">
        <v>0</v>
      </c>
      <c r="L12" s="38">
        <v>4.2421367998827506</v>
      </c>
      <c r="M12" s="38">
        <v>426.48649328759552</v>
      </c>
      <c r="N12" s="60" t="s">
        <v>112</v>
      </c>
      <c r="O12" s="2"/>
    </row>
    <row r="13" spans="1:26" x14ac:dyDescent="0.35">
      <c r="A13" s="57">
        <v>4</v>
      </c>
      <c r="B13" s="53">
        <v>21</v>
      </c>
      <c r="C13" s="39">
        <v>4.8311639892614089</v>
      </c>
      <c r="D13" s="39">
        <v>21.583037200724082</v>
      </c>
      <c r="E13" s="39">
        <v>0.39781429364918797</v>
      </c>
      <c r="F13" s="39">
        <v>0</v>
      </c>
      <c r="G13" s="39">
        <v>63.290206921322103</v>
      </c>
      <c r="H13" s="39">
        <v>30.15521532743599</v>
      </c>
      <c r="I13" s="39">
        <v>7.5852286634074201E-2</v>
      </c>
      <c r="J13" s="39">
        <v>2.5750053724468902</v>
      </c>
      <c r="K13" s="39">
        <v>0</v>
      </c>
      <c r="L13" s="39">
        <v>4.2421367998827506</v>
      </c>
      <c r="M13" s="39">
        <v>127.15043219135649</v>
      </c>
      <c r="N13" s="61" t="s">
        <v>111</v>
      </c>
      <c r="O13" s="2"/>
    </row>
    <row r="14" spans="1:26" x14ac:dyDescent="0.35">
      <c r="A14" s="57">
        <v>5</v>
      </c>
      <c r="B14" s="52">
        <v>20</v>
      </c>
      <c r="C14" s="38">
        <v>4.8233774135291529</v>
      </c>
      <c r="D14" s="38">
        <v>8.9380369684187126</v>
      </c>
      <c r="E14" s="38">
        <v>9.868878301098178</v>
      </c>
      <c r="F14" s="38">
        <v>0</v>
      </c>
      <c r="G14" s="38">
        <v>64.356179795149245</v>
      </c>
      <c r="H14" s="38">
        <v>0</v>
      </c>
      <c r="I14" s="38">
        <v>7.5837881898809009E-2</v>
      </c>
      <c r="J14" s="38">
        <v>0.38288085923760001</v>
      </c>
      <c r="K14" s="38">
        <v>0</v>
      </c>
      <c r="L14" s="38">
        <v>4.2421367998827506</v>
      </c>
      <c r="M14" s="38">
        <v>92.687328019214448</v>
      </c>
      <c r="N14" s="60" t="s">
        <v>110</v>
      </c>
      <c r="O14" s="2"/>
    </row>
    <row r="15" spans="1:26" x14ac:dyDescent="0.35">
      <c r="A15" s="57">
        <v>6</v>
      </c>
      <c r="B15" s="53">
        <v>19</v>
      </c>
      <c r="C15" s="39">
        <v>4.8317598966177373</v>
      </c>
      <c r="D15" s="39">
        <v>11.439172036359038</v>
      </c>
      <c r="E15" s="39">
        <v>24.808382123358829</v>
      </c>
      <c r="F15" s="39">
        <v>0</v>
      </c>
      <c r="G15" s="39">
        <v>46.076339185649267</v>
      </c>
      <c r="H15" s="39">
        <v>8.8230402061712514</v>
      </c>
      <c r="I15" s="39">
        <v>5.9977654660491521E-2</v>
      </c>
      <c r="J15" s="39">
        <v>0.30760226722021944</v>
      </c>
      <c r="K15" s="39">
        <v>0</v>
      </c>
      <c r="L15" s="39">
        <v>4.2421367998827506</v>
      </c>
      <c r="M15" s="39">
        <v>100.5884101699196</v>
      </c>
      <c r="N15" s="61" t="s">
        <v>109</v>
      </c>
      <c r="O15" s="2"/>
    </row>
    <row r="16" spans="1:26" x14ac:dyDescent="0.35">
      <c r="A16" s="57">
        <v>7</v>
      </c>
      <c r="B16" s="52">
        <v>15</v>
      </c>
      <c r="C16" s="51">
        <v>4.8316994914853479</v>
      </c>
      <c r="D16" s="51">
        <v>21.585429536079701</v>
      </c>
      <c r="E16" s="51">
        <v>24.808382123358847</v>
      </c>
      <c r="F16" s="51">
        <v>0</v>
      </c>
      <c r="G16" s="51">
        <v>5.5620908568736169</v>
      </c>
      <c r="H16" s="51">
        <v>0.26100087419669155</v>
      </c>
      <c r="I16" s="51">
        <v>6.4893179853061644E-3</v>
      </c>
      <c r="J16" s="51">
        <v>1.549222654372842</v>
      </c>
      <c r="K16" s="51">
        <v>0</v>
      </c>
      <c r="L16" s="51">
        <v>6.5870189980268821</v>
      </c>
      <c r="M16" s="51">
        <v>65.191333852379231</v>
      </c>
      <c r="N16" s="60" t="s">
        <v>105</v>
      </c>
      <c r="O16" s="2"/>
    </row>
    <row r="17" spans="1:15" x14ac:dyDescent="0.35">
      <c r="A17" s="57">
        <v>8</v>
      </c>
      <c r="B17" s="53">
        <v>14</v>
      </c>
      <c r="C17" s="39">
        <v>4.8316994914853479</v>
      </c>
      <c r="D17" s="39">
        <v>21.585429536079701</v>
      </c>
      <c r="E17" s="39">
        <v>24.808382123358847</v>
      </c>
      <c r="F17" s="39">
        <v>0</v>
      </c>
      <c r="G17" s="39">
        <v>92.273648922746403</v>
      </c>
      <c r="H17" s="39">
        <v>4.1938791795201631</v>
      </c>
      <c r="I17" s="39">
        <v>0.23746792740390041</v>
      </c>
      <c r="J17" s="39">
        <v>1.549222654372842</v>
      </c>
      <c r="K17" s="39">
        <v>0</v>
      </c>
      <c r="L17" s="39">
        <v>12.761531274274105</v>
      </c>
      <c r="M17" s="39">
        <v>162.24126110924129</v>
      </c>
      <c r="N17" s="61" t="s">
        <v>104</v>
      </c>
      <c r="O17" s="2"/>
    </row>
    <row r="18" spans="1:15" x14ac:dyDescent="0.35">
      <c r="A18" s="57">
        <v>9</v>
      </c>
      <c r="B18" s="52">
        <v>13</v>
      </c>
      <c r="C18" s="38">
        <v>4.8316994914853479</v>
      </c>
      <c r="D18" s="38">
        <v>21.585429536079701</v>
      </c>
      <c r="E18" s="38">
        <v>24.808382123358847</v>
      </c>
      <c r="F18" s="38">
        <v>0</v>
      </c>
      <c r="G18" s="38">
        <v>65.395244025716593</v>
      </c>
      <c r="H18" s="38">
        <v>3.0686690128272787</v>
      </c>
      <c r="I18" s="38">
        <v>0.1740179052147518</v>
      </c>
      <c r="J18" s="38">
        <v>1.549222654372842</v>
      </c>
      <c r="K18" s="38">
        <v>0</v>
      </c>
      <c r="L18" s="38">
        <v>12.761531274274105</v>
      </c>
      <c r="M18" s="38">
        <v>134.17419602332944</v>
      </c>
      <c r="N18" s="60" t="s">
        <v>103</v>
      </c>
      <c r="O18" s="2"/>
    </row>
    <row r="19" spans="1:15" x14ac:dyDescent="0.35">
      <c r="A19" s="57">
        <v>10</v>
      </c>
      <c r="B19" s="53">
        <v>12</v>
      </c>
      <c r="C19" s="39">
        <v>4.8316994914853479</v>
      </c>
      <c r="D19" s="39">
        <v>21.585429536079701</v>
      </c>
      <c r="E19" s="39">
        <v>24.808382123358847</v>
      </c>
      <c r="F19" s="39">
        <v>0</v>
      </c>
      <c r="G19" s="39">
        <v>57.812839455074943</v>
      </c>
      <c r="H19" s="39">
        <v>2.7128650045190006</v>
      </c>
      <c r="I19" s="39">
        <v>0.15384099205337667</v>
      </c>
      <c r="J19" s="39">
        <v>1.549222654372842</v>
      </c>
      <c r="K19" s="39">
        <v>0</v>
      </c>
      <c r="L19" s="39">
        <v>12.761531274274105</v>
      </c>
      <c r="M19" s="39">
        <v>126.21581053121815</v>
      </c>
      <c r="N19" s="61" t="s">
        <v>102</v>
      </c>
      <c r="O19" s="2"/>
    </row>
    <row r="20" spans="1:15" x14ac:dyDescent="0.35">
      <c r="A20" s="57">
        <v>11</v>
      </c>
      <c r="B20" s="52">
        <v>11</v>
      </c>
      <c r="C20" s="38">
        <v>4.8316994914853479</v>
      </c>
      <c r="D20" s="38">
        <v>21.585429536079701</v>
      </c>
      <c r="E20" s="38">
        <v>24.808382123358847</v>
      </c>
      <c r="F20" s="38">
        <v>0</v>
      </c>
      <c r="G20" s="38">
        <v>51.381766654788564</v>
      </c>
      <c r="H20" s="38">
        <v>2.4110871900082933</v>
      </c>
      <c r="I20" s="38">
        <v>5.9947352722163588E-2</v>
      </c>
      <c r="J20" s="38">
        <v>1.549222654372842</v>
      </c>
      <c r="K20" s="38">
        <v>0</v>
      </c>
      <c r="L20" s="38">
        <v>4.2421367998827506</v>
      </c>
      <c r="M20" s="38">
        <v>110.86967180269849</v>
      </c>
      <c r="N20" s="60" t="s">
        <v>101</v>
      </c>
      <c r="O20" s="2"/>
    </row>
    <row r="21" spans="1:15" x14ac:dyDescent="0.35">
      <c r="A21" s="57">
        <v>12</v>
      </c>
      <c r="B21" s="53">
        <v>10</v>
      </c>
      <c r="C21" s="39">
        <v>28.379722812460695</v>
      </c>
      <c r="D21" s="39">
        <v>54.729567885449725</v>
      </c>
      <c r="E21" s="39">
        <v>24.808382123358847</v>
      </c>
      <c r="F21" s="39">
        <v>0</v>
      </c>
      <c r="G21" s="39">
        <v>2208.1662887797661</v>
      </c>
      <c r="H21" s="39">
        <v>100.8925872440376</v>
      </c>
      <c r="I21" s="39">
        <v>2.5052595388086023</v>
      </c>
      <c r="J21" s="39">
        <v>2.1669462426000128</v>
      </c>
      <c r="K21" s="39">
        <v>0</v>
      </c>
      <c r="L21" s="39">
        <v>135.00245441253728</v>
      </c>
      <c r="M21" s="39">
        <v>2556.6512090390188</v>
      </c>
      <c r="N21" s="61" t="s">
        <v>100</v>
      </c>
      <c r="O21" s="2"/>
    </row>
    <row r="22" spans="1:15" x14ac:dyDescent="0.35">
      <c r="A22" s="57">
        <v>13</v>
      </c>
      <c r="B22" s="52">
        <v>7</v>
      </c>
      <c r="C22" s="38">
        <v>4.8314563025789274</v>
      </c>
      <c r="D22" s="38">
        <v>21.584343099099929</v>
      </c>
      <c r="E22" s="38">
        <v>1.0130000108688888E-2</v>
      </c>
      <c r="F22" s="38">
        <v>0</v>
      </c>
      <c r="G22" s="38">
        <v>56.878639535374916</v>
      </c>
      <c r="H22" s="38">
        <v>0.18767115121231373</v>
      </c>
      <c r="I22" s="38">
        <v>0.15383324893469044</v>
      </c>
      <c r="J22" s="38">
        <v>2.9170839056454638</v>
      </c>
      <c r="K22" s="38">
        <v>0</v>
      </c>
      <c r="L22" s="38">
        <v>29.175706661283026</v>
      </c>
      <c r="M22" s="38">
        <v>115.73886390423796</v>
      </c>
      <c r="N22" s="60" t="s">
        <v>97</v>
      </c>
      <c r="O22" s="2"/>
    </row>
    <row r="23" spans="1:15" x14ac:dyDescent="0.35">
      <c r="A23" s="57">
        <v>14</v>
      </c>
      <c r="B23" s="53">
        <v>6</v>
      </c>
      <c r="C23" s="39">
        <v>4.8314563025789274</v>
      </c>
      <c r="D23" s="39">
        <v>21.584343099099929</v>
      </c>
      <c r="E23" s="39">
        <v>1.0130000108688888E-2</v>
      </c>
      <c r="F23" s="39">
        <v>0</v>
      </c>
      <c r="G23" s="39">
        <v>88.283478006723286</v>
      </c>
      <c r="H23" s="39">
        <v>0.18767115121231373</v>
      </c>
      <c r="I23" s="39">
        <v>0.23104185767142896</v>
      </c>
      <c r="J23" s="39">
        <v>2.9170839056454638</v>
      </c>
      <c r="K23" s="39">
        <v>0</v>
      </c>
      <c r="L23" s="39">
        <v>29.175706661283026</v>
      </c>
      <c r="M23" s="39">
        <v>147.22091098432307</v>
      </c>
      <c r="N23" s="61" t="s">
        <v>96</v>
      </c>
      <c r="O23" s="2"/>
    </row>
    <row r="24" spans="1:15" x14ac:dyDescent="0.35">
      <c r="A24" s="56">
        <v>15</v>
      </c>
      <c r="B24" s="54">
        <v>5</v>
      </c>
      <c r="C24" s="38">
        <v>4.8314563025789257</v>
      </c>
      <c r="D24" s="38">
        <v>21.584343099099687</v>
      </c>
      <c r="E24" s="38">
        <v>1.0130000108688888E-2</v>
      </c>
      <c r="F24" s="38">
        <v>0</v>
      </c>
      <c r="G24" s="38">
        <v>88.283478006722291</v>
      </c>
      <c r="H24" s="38">
        <v>0.18767115121231362</v>
      </c>
      <c r="I24" s="38">
        <v>0.23104185767142821</v>
      </c>
      <c r="J24" s="38">
        <v>2.9170839056454465</v>
      </c>
      <c r="K24" s="38">
        <v>21.474830365813645</v>
      </c>
      <c r="L24" s="38">
        <v>5.7268846798417155</v>
      </c>
      <c r="M24" s="38">
        <v>145.24691936869414</v>
      </c>
      <c r="N24" s="60" t="s">
        <v>95</v>
      </c>
      <c r="O24" s="2"/>
    </row>
    <row r="25" spans="1:15" x14ac:dyDescent="0.35">
      <c r="A25" s="56">
        <v>16</v>
      </c>
      <c r="B25" s="55">
        <v>4</v>
      </c>
      <c r="C25" s="39">
        <v>4.8314563025789274</v>
      </c>
      <c r="D25" s="39">
        <v>21.584343099099929</v>
      </c>
      <c r="E25" s="39">
        <v>1.0130000108688888E-2</v>
      </c>
      <c r="F25" s="39">
        <v>0</v>
      </c>
      <c r="G25" s="39">
        <v>163.75755784754412</v>
      </c>
      <c r="H25" s="39">
        <v>0.18767115121231373</v>
      </c>
      <c r="I25" s="39">
        <v>0.18789000037833445</v>
      </c>
      <c r="J25" s="39">
        <v>2.9170839056454638</v>
      </c>
      <c r="K25" s="39">
        <v>0</v>
      </c>
      <c r="L25" s="39">
        <v>4.2421367998827506</v>
      </c>
      <c r="M25" s="39">
        <v>197.71826910645055</v>
      </c>
      <c r="N25" s="61" t="s">
        <v>94</v>
      </c>
      <c r="O25" s="2"/>
    </row>
    <row r="26" spans="1:15" x14ac:dyDescent="0.35">
      <c r="A26" s="56">
        <v>17</v>
      </c>
      <c r="B26" s="52">
        <v>3</v>
      </c>
      <c r="C26" s="38">
        <v>4.8233774135291538</v>
      </c>
      <c r="D26" s="38">
        <v>21.548250976520315</v>
      </c>
      <c r="E26" s="38">
        <v>9.8688783010981851</v>
      </c>
      <c r="F26" s="38">
        <v>0</v>
      </c>
      <c r="G26" s="38">
        <v>64.304985445032074</v>
      </c>
      <c r="H26" s="38">
        <v>0</v>
      </c>
      <c r="I26" s="38">
        <v>7.5730032540515399E-2</v>
      </c>
      <c r="J26" s="38">
        <v>1.6201792216629887</v>
      </c>
      <c r="K26" s="38">
        <v>0</v>
      </c>
      <c r="L26" s="38">
        <v>4.2421367998827506</v>
      </c>
      <c r="M26" s="38">
        <v>106.48353819026599</v>
      </c>
      <c r="N26" s="60" t="s">
        <v>93</v>
      </c>
      <c r="O26" s="2"/>
    </row>
    <row r="27" spans="1:15" x14ac:dyDescent="0.35">
      <c r="A27" s="56">
        <v>18</v>
      </c>
      <c r="B27" s="53">
        <v>18</v>
      </c>
      <c r="C27" s="39">
        <v>6.1395309376670122</v>
      </c>
      <c r="D27" s="39">
        <v>7.6457399843899614</v>
      </c>
      <c r="E27" s="39">
        <v>0</v>
      </c>
      <c r="F27" s="39">
        <v>64.750978590428275</v>
      </c>
      <c r="G27" s="39">
        <v>35.081036963340289</v>
      </c>
      <c r="H27" s="39">
        <v>0</v>
      </c>
      <c r="I27" s="39">
        <v>0.22932830439612437</v>
      </c>
      <c r="J27" s="39">
        <v>0.38644171658459314</v>
      </c>
      <c r="K27" s="39">
        <v>0</v>
      </c>
      <c r="L27" s="39">
        <v>4.2421367998827506</v>
      </c>
      <c r="M27" s="39">
        <v>118.47519329668901</v>
      </c>
      <c r="N27" s="61" t="s">
        <v>108</v>
      </c>
      <c r="O27" s="2"/>
    </row>
    <row r="28" spans="1:15" x14ac:dyDescent="0.35">
      <c r="A28" s="56">
        <v>19</v>
      </c>
      <c r="B28" s="52">
        <v>17</v>
      </c>
      <c r="C28" s="38">
        <v>6.1393722988001</v>
      </c>
      <c r="D28" s="38">
        <v>14.427126368913038</v>
      </c>
      <c r="E28" s="38">
        <v>0</v>
      </c>
      <c r="F28" s="38">
        <v>64.74930549488063</v>
      </c>
      <c r="G28" s="38">
        <v>13.687450289612528</v>
      </c>
      <c r="H28" s="38">
        <v>0</v>
      </c>
      <c r="I28" s="38">
        <v>9.1390996332282648E-2</v>
      </c>
      <c r="J28" s="38">
        <v>1.2163003090329447</v>
      </c>
      <c r="K28" s="38">
        <v>0</v>
      </c>
      <c r="L28" s="38">
        <v>9.2442079770579113</v>
      </c>
      <c r="M28" s="38">
        <v>109.55515373462943</v>
      </c>
      <c r="N28" s="60" t="s">
        <v>107</v>
      </c>
      <c r="O28" s="2"/>
    </row>
    <row r="29" spans="1:15" x14ac:dyDescent="0.35">
      <c r="A29" s="56">
        <v>20</v>
      </c>
      <c r="B29" s="53">
        <v>16</v>
      </c>
      <c r="C29" s="39">
        <v>6.1405509465355994</v>
      </c>
      <c r="D29" s="39">
        <v>14.429896114580306</v>
      </c>
      <c r="E29" s="39">
        <v>0</v>
      </c>
      <c r="F29" s="39">
        <v>2.9732598205051222</v>
      </c>
      <c r="G29" s="39">
        <v>13.352551452263807</v>
      </c>
      <c r="H29" s="39">
        <v>0</v>
      </c>
      <c r="I29" s="39">
        <v>9.140854174012393E-2</v>
      </c>
      <c r="J29" s="39">
        <v>1.2165338165537709</v>
      </c>
      <c r="K29" s="39">
        <v>0</v>
      </c>
      <c r="L29" s="39">
        <v>9.2442079770579113</v>
      </c>
      <c r="M29" s="39">
        <v>47.448408669236635</v>
      </c>
      <c r="N29" s="61" t="s">
        <v>106</v>
      </c>
      <c r="O29" s="2"/>
    </row>
    <row r="30" spans="1:15" x14ac:dyDescent="0.35">
      <c r="A30" s="56">
        <v>21</v>
      </c>
      <c r="B30" s="52">
        <v>9</v>
      </c>
      <c r="C30" s="38">
        <v>6.1393722988001</v>
      </c>
      <c r="D30" s="38">
        <v>14.427126368913038</v>
      </c>
      <c r="E30" s="38">
        <v>0</v>
      </c>
      <c r="F30" s="38">
        <v>64.74930549488063</v>
      </c>
      <c r="G30" s="38">
        <v>110.09142572200155</v>
      </c>
      <c r="H30" s="38">
        <v>0</v>
      </c>
      <c r="I30" s="38">
        <v>0.718808754621449</v>
      </c>
      <c r="J30" s="38">
        <v>1.2163003090329447</v>
      </c>
      <c r="K30" s="38">
        <v>0</v>
      </c>
      <c r="L30" s="38">
        <v>4.2421367998827506</v>
      </c>
      <c r="M30" s="38">
        <v>201.58447574813246</v>
      </c>
      <c r="N30" s="60" t="s">
        <v>99</v>
      </c>
      <c r="O30" s="2"/>
    </row>
    <row r="31" spans="1:15" x14ac:dyDescent="0.35">
      <c r="A31" s="56">
        <v>22</v>
      </c>
      <c r="B31" s="53">
        <v>2</v>
      </c>
      <c r="C31" s="39">
        <v>8.0098200187788411</v>
      </c>
      <c r="D31" s="39">
        <v>14.428445134866895</v>
      </c>
      <c r="E31" s="39">
        <v>0</v>
      </c>
      <c r="F31" s="39">
        <v>2.6204917628085331</v>
      </c>
      <c r="G31" s="39">
        <v>42.952240863000299</v>
      </c>
      <c r="H31" s="39">
        <v>0</v>
      </c>
      <c r="I31" s="39">
        <v>0.29019874553821251</v>
      </c>
      <c r="J31" s="39">
        <v>1.2164114895547091</v>
      </c>
      <c r="K31" s="39">
        <v>0</v>
      </c>
      <c r="L31" s="39">
        <v>4.2421367998827506</v>
      </c>
      <c r="M31" s="39">
        <v>73.759744814430235</v>
      </c>
      <c r="N31" s="61" t="s">
        <v>92</v>
      </c>
      <c r="O31" s="2"/>
    </row>
    <row r="32" spans="1:15" x14ac:dyDescent="0.35">
      <c r="A32" s="56">
        <v>23</v>
      </c>
      <c r="B32" s="52">
        <v>8</v>
      </c>
      <c r="C32" s="38">
        <v>8.832869557326898</v>
      </c>
      <c r="D32" s="38">
        <v>0</v>
      </c>
      <c r="E32" s="38">
        <v>0</v>
      </c>
      <c r="F32" s="38">
        <v>221.31581871481407</v>
      </c>
      <c r="G32" s="38">
        <v>0</v>
      </c>
      <c r="H32" s="38">
        <v>0</v>
      </c>
      <c r="I32" s="38">
        <v>0</v>
      </c>
      <c r="J32" s="38">
        <v>0.82360747673683155</v>
      </c>
      <c r="K32" s="38">
        <v>0</v>
      </c>
      <c r="L32" s="38">
        <v>4.2421367998827506</v>
      </c>
      <c r="M32" s="38">
        <v>235.21443254876056</v>
      </c>
      <c r="N32" s="60" t="s">
        <v>98</v>
      </c>
      <c r="O32" s="2"/>
    </row>
    <row r="33" spans="1:15" x14ac:dyDescent="0.35">
      <c r="A33" s="56">
        <v>24</v>
      </c>
      <c r="B33" s="28" t="s">
        <v>15</v>
      </c>
      <c r="C33" s="39">
        <v>13.273555522137968</v>
      </c>
      <c r="D33" s="39">
        <v>0</v>
      </c>
      <c r="E33" s="39">
        <v>0</v>
      </c>
      <c r="F33" s="39">
        <v>7.8088906984620623</v>
      </c>
      <c r="G33" s="39">
        <v>0</v>
      </c>
      <c r="H33" s="39">
        <v>0</v>
      </c>
      <c r="I33" s="39">
        <v>0</v>
      </c>
      <c r="J33" s="39">
        <v>0.71810703292392708</v>
      </c>
      <c r="K33" s="39">
        <v>0</v>
      </c>
      <c r="L33" s="39">
        <v>4.2421367998827506</v>
      </c>
      <c r="M33" s="39">
        <v>26.042690053406709</v>
      </c>
      <c r="N33" s="61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73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  <pageSetUpPr fitToPage="1"/>
  </sheetPr>
  <dimension ref="A1:Z33"/>
  <sheetViews>
    <sheetView showGridLines="0" topLeftCell="A4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.1328125" style="2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2" customWidth="1"/>
    <col min="13" max="13" width="1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5" customHeight="1" x14ac:dyDescent="0.35">
      <c r="A2" s="6" t="s">
        <v>2</v>
      </c>
      <c r="B2" s="78" t="s">
        <v>77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5" customHeight="1" x14ac:dyDescent="0.3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"&amp;'Daten KRA'!B3</f>
        <v>Quelle: Quellenangabe</v>
      </c>
    </row>
    <row r="4" spans="1:26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35">
      <c r="A5" s="6" t="s">
        <v>6</v>
      </c>
      <c r="B5" s="78" t="s">
        <v>86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58" t="s">
        <v>89</v>
      </c>
      <c r="B9" s="8" t="s">
        <v>16</v>
      </c>
      <c r="C9" s="9" t="s">
        <v>8</v>
      </c>
      <c r="D9" s="9" t="s">
        <v>18</v>
      </c>
      <c r="E9" s="9" t="s">
        <v>19</v>
      </c>
      <c r="F9" s="9" t="s">
        <v>10</v>
      </c>
      <c r="G9" s="9" t="s">
        <v>20</v>
      </c>
      <c r="H9" s="9" t="s">
        <v>21</v>
      </c>
      <c r="I9" s="37" t="s">
        <v>22</v>
      </c>
      <c r="J9" s="9" t="s">
        <v>9</v>
      </c>
      <c r="K9" s="9" t="s">
        <v>11</v>
      </c>
      <c r="L9" s="37" t="s">
        <v>12</v>
      </c>
      <c r="M9" s="37" t="s">
        <v>13</v>
      </c>
      <c r="N9" s="59" t="s">
        <v>90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6">
        <v>1</v>
      </c>
      <c r="B10" s="52">
        <v>62</v>
      </c>
      <c r="C10" s="38">
        <v>3.5467706810441051</v>
      </c>
      <c r="D10" s="38">
        <v>3.4091265574252518</v>
      </c>
      <c r="E10" s="38">
        <v>6.4053548779002111E-3</v>
      </c>
      <c r="F10" s="38">
        <v>0</v>
      </c>
      <c r="G10" s="38">
        <v>51.951025741726554</v>
      </c>
      <c r="H10" s="38">
        <v>0</v>
      </c>
      <c r="I10" s="38">
        <v>6.2262461874935719E-2</v>
      </c>
      <c r="J10" s="38">
        <v>1.3984292248069323</v>
      </c>
      <c r="K10" s="38">
        <v>0</v>
      </c>
      <c r="L10" s="38">
        <v>2.2822971400757441</v>
      </c>
      <c r="M10" s="38">
        <v>62.656317161831424</v>
      </c>
      <c r="N10" s="60" t="s">
        <v>114</v>
      </c>
      <c r="O10" s="2"/>
    </row>
    <row r="11" spans="1:26" x14ac:dyDescent="0.35">
      <c r="A11" s="57">
        <v>2</v>
      </c>
      <c r="B11" s="53">
        <v>61</v>
      </c>
      <c r="C11" s="39">
        <v>3.5467706810441051</v>
      </c>
      <c r="D11" s="39">
        <v>3.4091265574252518</v>
      </c>
      <c r="E11" s="39">
        <v>0</v>
      </c>
      <c r="F11" s="39">
        <v>0</v>
      </c>
      <c r="G11" s="39">
        <v>51.951025741726554</v>
      </c>
      <c r="H11" s="39">
        <v>0</v>
      </c>
      <c r="I11" s="39">
        <v>6.2262461874935719E-2</v>
      </c>
      <c r="J11" s="39">
        <v>1.0865883864384567</v>
      </c>
      <c r="K11" s="39">
        <v>0</v>
      </c>
      <c r="L11" s="39">
        <v>2.2822971400757441</v>
      </c>
      <c r="M11" s="39">
        <v>62.338070968585043</v>
      </c>
      <c r="N11" s="61" t="s">
        <v>113</v>
      </c>
      <c r="O11" s="2"/>
    </row>
    <row r="12" spans="1:26" x14ac:dyDescent="0.35">
      <c r="A12" s="57">
        <v>3</v>
      </c>
      <c r="B12" s="52">
        <v>22</v>
      </c>
      <c r="C12" s="38">
        <v>3.5467706810441042</v>
      </c>
      <c r="D12" s="38">
        <v>3.4091265574252518</v>
      </c>
      <c r="E12" s="38">
        <v>2.9692868663878977</v>
      </c>
      <c r="F12" s="38">
        <v>0</v>
      </c>
      <c r="G12" s="38">
        <v>115.81185106517754</v>
      </c>
      <c r="H12" s="38">
        <v>0</v>
      </c>
      <c r="I12" s="38">
        <v>0.13879862541038837</v>
      </c>
      <c r="J12" s="38">
        <v>1.3714068521291216</v>
      </c>
      <c r="K12" s="38">
        <v>0</v>
      </c>
      <c r="L12" s="38">
        <v>2.2822971400757441</v>
      </c>
      <c r="M12" s="38">
        <v>129.52953778765004</v>
      </c>
      <c r="N12" s="60" t="s">
        <v>112</v>
      </c>
      <c r="O12" s="2"/>
    </row>
    <row r="13" spans="1:26" x14ac:dyDescent="0.35">
      <c r="A13" s="57">
        <v>4</v>
      </c>
      <c r="B13" s="53">
        <v>21</v>
      </c>
      <c r="C13" s="39">
        <v>3.5467706810441051</v>
      </c>
      <c r="D13" s="39">
        <v>3.4091265574252518</v>
      </c>
      <c r="E13" s="39">
        <v>2.9692868663878986</v>
      </c>
      <c r="F13" s="39">
        <v>0</v>
      </c>
      <c r="G13" s="39">
        <v>51.951025741726554</v>
      </c>
      <c r="H13" s="39">
        <v>0</v>
      </c>
      <c r="I13" s="39">
        <v>6.2262461874935719E-2</v>
      </c>
      <c r="J13" s="39">
        <v>1.3714068521291218</v>
      </c>
      <c r="K13" s="39">
        <v>0</v>
      </c>
      <c r="L13" s="39">
        <v>2.2822971400757441</v>
      </c>
      <c r="M13" s="39">
        <v>65.59217630066361</v>
      </c>
      <c r="N13" s="61" t="s">
        <v>111</v>
      </c>
      <c r="O13" s="2"/>
    </row>
    <row r="14" spans="1:26" x14ac:dyDescent="0.35">
      <c r="A14" s="57">
        <v>5</v>
      </c>
      <c r="B14" s="52">
        <v>20</v>
      </c>
      <c r="C14" s="38">
        <v>3.5410542121818835</v>
      </c>
      <c r="D14" s="38">
        <v>1.8549451254825389</v>
      </c>
      <c r="E14" s="38">
        <v>5.9962612572426615</v>
      </c>
      <c r="F14" s="38">
        <v>0</v>
      </c>
      <c r="G14" s="38">
        <v>52.826017101401199</v>
      </c>
      <c r="H14" s="38">
        <v>0</v>
      </c>
      <c r="I14" s="38">
        <v>6.2250637916554705E-2</v>
      </c>
      <c r="J14" s="38">
        <v>0.61988380872679305</v>
      </c>
      <c r="K14" s="38">
        <v>0</v>
      </c>
      <c r="L14" s="38">
        <v>2.2822971400757441</v>
      </c>
      <c r="M14" s="38">
        <v>67.182709283027364</v>
      </c>
      <c r="N14" s="60" t="s">
        <v>110</v>
      </c>
      <c r="O14" s="2"/>
    </row>
    <row r="15" spans="1:26" x14ac:dyDescent="0.35">
      <c r="A15" s="57">
        <v>6</v>
      </c>
      <c r="B15" s="53">
        <v>19</v>
      </c>
      <c r="C15" s="39">
        <v>3.5472081629314385</v>
      </c>
      <c r="D15" s="39">
        <v>1.6211065101563946</v>
      </c>
      <c r="E15" s="39">
        <v>9.0120469583228697</v>
      </c>
      <c r="F15" s="39">
        <v>0</v>
      </c>
      <c r="G15" s="39">
        <v>24.453679543725897</v>
      </c>
      <c r="H15" s="39">
        <v>4.6825724789854695</v>
      </c>
      <c r="I15" s="39">
        <v>3.183139921213015E-2</v>
      </c>
      <c r="J15" s="39">
        <v>0.5990506962295068</v>
      </c>
      <c r="K15" s="39">
        <v>0</v>
      </c>
      <c r="L15" s="39">
        <v>2.2822971400757441</v>
      </c>
      <c r="M15" s="39">
        <v>46.229792889639448</v>
      </c>
      <c r="N15" s="61" t="s">
        <v>109</v>
      </c>
      <c r="O15" s="2"/>
    </row>
    <row r="16" spans="1:26" x14ac:dyDescent="0.35">
      <c r="A16" s="57">
        <v>7</v>
      </c>
      <c r="B16" s="52">
        <v>15</v>
      </c>
      <c r="C16" s="38">
        <v>3.5471638168581072</v>
      </c>
      <c r="D16" s="38">
        <v>3.4095044363085298</v>
      </c>
      <c r="E16" s="38">
        <v>9.0120469583228768</v>
      </c>
      <c r="F16" s="38">
        <v>0</v>
      </c>
      <c r="G16" s="38">
        <v>3.381947141277784</v>
      </c>
      <c r="H16" s="38">
        <v>0.15869772412467445</v>
      </c>
      <c r="I16" s="38">
        <v>3.9457338928808082E-3</v>
      </c>
      <c r="J16" s="38">
        <v>1.0867088274954639</v>
      </c>
      <c r="K16" s="38">
        <v>0</v>
      </c>
      <c r="L16" s="38">
        <v>2.3587253690343806</v>
      </c>
      <c r="M16" s="38">
        <v>22.958740007314699</v>
      </c>
      <c r="N16" s="60" t="s">
        <v>105</v>
      </c>
      <c r="O16" s="2"/>
    </row>
    <row r="17" spans="1:15" x14ac:dyDescent="0.35">
      <c r="A17" s="57">
        <v>8</v>
      </c>
      <c r="B17" s="53">
        <v>14</v>
      </c>
      <c r="C17" s="39">
        <v>3.5471638168581077</v>
      </c>
      <c r="D17" s="39">
        <v>3.4095044363085298</v>
      </c>
      <c r="E17" s="39">
        <v>9.0120469583228768</v>
      </c>
      <c r="F17" s="39">
        <v>0</v>
      </c>
      <c r="G17" s="39">
        <v>35.589944583027048</v>
      </c>
      <c r="H17" s="39">
        <v>1.6008857363368587</v>
      </c>
      <c r="I17" s="39">
        <v>9.0600762855521599E-2</v>
      </c>
      <c r="J17" s="39">
        <v>1.0867088274954639</v>
      </c>
      <c r="K17" s="39">
        <v>0</v>
      </c>
      <c r="L17" s="39">
        <v>3.3103858259781664</v>
      </c>
      <c r="M17" s="39">
        <v>57.647240947182567</v>
      </c>
      <c r="N17" s="61" t="s">
        <v>104</v>
      </c>
      <c r="O17" s="2"/>
    </row>
    <row r="18" spans="1:15" x14ac:dyDescent="0.35">
      <c r="A18" s="57">
        <v>9</v>
      </c>
      <c r="B18" s="52">
        <v>13</v>
      </c>
      <c r="C18" s="38">
        <v>3.5471638168581077</v>
      </c>
      <c r="D18" s="38">
        <v>3.4095044363085298</v>
      </c>
      <c r="E18" s="38">
        <v>9.0120469583228768</v>
      </c>
      <c r="F18" s="38">
        <v>0</v>
      </c>
      <c r="G18" s="38">
        <v>53.679592136983018</v>
      </c>
      <c r="H18" s="38">
        <v>2.5189125519156832</v>
      </c>
      <c r="I18" s="38">
        <v>0.14284234756867989</v>
      </c>
      <c r="J18" s="38">
        <v>1.0867088274954639</v>
      </c>
      <c r="K18" s="38">
        <v>0</v>
      </c>
      <c r="L18" s="38">
        <v>3.3103858259781664</v>
      </c>
      <c r="M18" s="38">
        <v>76.707156901430508</v>
      </c>
      <c r="N18" s="60" t="s">
        <v>103</v>
      </c>
      <c r="O18" s="2"/>
    </row>
    <row r="19" spans="1:15" x14ac:dyDescent="0.35">
      <c r="A19" s="57">
        <v>10</v>
      </c>
      <c r="B19" s="53">
        <v>12</v>
      </c>
      <c r="C19" s="39">
        <v>3.5471638168581072</v>
      </c>
      <c r="D19" s="39">
        <v>3.4095044363085298</v>
      </c>
      <c r="E19" s="39">
        <v>9.0120469583228768</v>
      </c>
      <c r="F19" s="39">
        <v>0</v>
      </c>
      <c r="G19" s="39">
        <v>32.411285024949095</v>
      </c>
      <c r="H19" s="39">
        <v>1.5208981555732368</v>
      </c>
      <c r="I19" s="39">
        <v>8.6247004799644408E-2</v>
      </c>
      <c r="J19" s="39">
        <v>1.0867088274954639</v>
      </c>
      <c r="K19" s="39">
        <v>0</v>
      </c>
      <c r="L19" s="39">
        <v>3.3103858259781664</v>
      </c>
      <c r="M19" s="39">
        <v>54.384240050285115</v>
      </c>
      <c r="N19" s="61" t="s">
        <v>102</v>
      </c>
      <c r="O19" s="2"/>
    </row>
    <row r="20" spans="1:15" x14ac:dyDescent="0.35">
      <c r="A20" s="57">
        <v>11</v>
      </c>
      <c r="B20" s="52">
        <v>11</v>
      </c>
      <c r="C20" s="38">
        <v>3.5471638168581077</v>
      </c>
      <c r="D20" s="38">
        <v>3.4095044363085298</v>
      </c>
      <c r="E20" s="38">
        <v>9.0120469583228768</v>
      </c>
      <c r="F20" s="38">
        <v>0</v>
      </c>
      <c r="G20" s="38">
        <v>27.269381169891986</v>
      </c>
      <c r="H20" s="38">
        <v>1.2796145383617792</v>
      </c>
      <c r="I20" s="38">
        <v>3.1815317337950878E-2</v>
      </c>
      <c r="J20" s="38">
        <v>1.0867088274954639</v>
      </c>
      <c r="K20" s="38">
        <v>0</v>
      </c>
      <c r="L20" s="38">
        <v>2.2822971400757441</v>
      </c>
      <c r="M20" s="38">
        <v>47.918532204652429</v>
      </c>
      <c r="N20" s="60" t="s">
        <v>101</v>
      </c>
      <c r="O20" s="2"/>
    </row>
    <row r="21" spans="1:15" x14ac:dyDescent="0.35">
      <c r="A21" s="57">
        <v>12</v>
      </c>
      <c r="B21" s="53">
        <v>10</v>
      </c>
      <c r="C21" s="39">
        <v>3.5471638168581077</v>
      </c>
      <c r="D21" s="39">
        <v>3.4095044363085298</v>
      </c>
      <c r="E21" s="39">
        <v>9.0120469583228768</v>
      </c>
      <c r="F21" s="39">
        <v>0</v>
      </c>
      <c r="G21" s="39">
        <v>64.232791423855701</v>
      </c>
      <c r="H21" s="39">
        <v>2.8892812506538923</v>
      </c>
      <c r="I21" s="39">
        <v>7.1687768586934805E-2</v>
      </c>
      <c r="J21" s="39">
        <v>1.0867088274954639</v>
      </c>
      <c r="K21" s="39">
        <v>0</v>
      </c>
      <c r="L21" s="39">
        <v>2.2822971400757441</v>
      </c>
      <c r="M21" s="39">
        <v>86.531481622157258</v>
      </c>
      <c r="N21" s="61" t="s">
        <v>100</v>
      </c>
      <c r="O21" s="2"/>
    </row>
    <row r="22" spans="1:15" x14ac:dyDescent="0.35">
      <c r="A22" s="57">
        <v>13</v>
      </c>
      <c r="B22" s="52">
        <v>7</v>
      </c>
      <c r="C22" s="38">
        <v>3.5469852811501159</v>
      </c>
      <c r="D22" s="38">
        <v>3.409332829267024</v>
      </c>
      <c r="E22" s="38">
        <v>6.4053548779002068E-3</v>
      </c>
      <c r="F22" s="38">
        <v>0</v>
      </c>
      <c r="G22" s="38">
        <v>31.887549810538609</v>
      </c>
      <c r="H22" s="38">
        <v>0</v>
      </c>
      <c r="I22" s="38">
        <v>8.624266381883311E-2</v>
      </c>
      <c r="J22" s="38">
        <v>1.4664120855642528</v>
      </c>
      <c r="K22" s="38">
        <v>0</v>
      </c>
      <c r="L22" s="38">
        <v>3.8453834286886224</v>
      </c>
      <c r="M22" s="38">
        <v>44.248311453905352</v>
      </c>
      <c r="N22" s="60" t="s">
        <v>97</v>
      </c>
      <c r="O22" s="2"/>
    </row>
    <row r="23" spans="1:15" x14ac:dyDescent="0.35">
      <c r="A23" s="57">
        <v>14</v>
      </c>
      <c r="B23" s="53">
        <v>6</v>
      </c>
      <c r="C23" s="39">
        <v>3.5469852811501168</v>
      </c>
      <c r="D23" s="39">
        <v>3.409332829267024</v>
      </c>
      <c r="E23" s="39">
        <v>6.4053548779002068E-3</v>
      </c>
      <c r="F23" s="39">
        <v>0</v>
      </c>
      <c r="G23" s="39">
        <v>34.045179642351634</v>
      </c>
      <c r="H23" s="39">
        <v>0</v>
      </c>
      <c r="I23" s="39">
        <v>8.8149034631463605E-2</v>
      </c>
      <c r="J23" s="39">
        <v>1.4664120855642528</v>
      </c>
      <c r="K23" s="39">
        <v>0</v>
      </c>
      <c r="L23" s="39">
        <v>3.8453834286886224</v>
      </c>
      <c r="M23" s="39">
        <v>46.407847656531011</v>
      </c>
      <c r="N23" s="61" t="s">
        <v>96</v>
      </c>
      <c r="O23" s="2"/>
    </row>
    <row r="24" spans="1:15" x14ac:dyDescent="0.35">
      <c r="A24" s="56">
        <v>15</v>
      </c>
      <c r="B24" s="54">
        <v>5</v>
      </c>
      <c r="C24" s="38">
        <v>3.5469852811501146</v>
      </c>
      <c r="D24" s="38">
        <v>3.4093328292669853</v>
      </c>
      <c r="E24" s="38">
        <v>6.4053548779002059E-3</v>
      </c>
      <c r="F24" s="38">
        <v>0</v>
      </c>
      <c r="G24" s="38">
        <v>34.04517964235125</v>
      </c>
      <c r="H24" s="38">
        <v>0</v>
      </c>
      <c r="I24" s="38">
        <v>8.8149034631463341E-2</v>
      </c>
      <c r="J24" s="38">
        <v>1.466412085564246</v>
      </c>
      <c r="K24" s="38">
        <v>15.657404112650825</v>
      </c>
      <c r="L24" s="38">
        <v>3.0811011391022545</v>
      </c>
      <c r="M24" s="38">
        <v>61.300969479595032</v>
      </c>
      <c r="N24" s="60" t="s">
        <v>95</v>
      </c>
      <c r="O24" s="2"/>
    </row>
    <row r="25" spans="1:15" x14ac:dyDescent="0.35">
      <c r="A25" s="56">
        <v>16</v>
      </c>
      <c r="B25" s="55">
        <v>4</v>
      </c>
      <c r="C25" s="39">
        <v>3.5469852811501168</v>
      </c>
      <c r="D25" s="39">
        <v>3.409332829267024</v>
      </c>
      <c r="E25" s="39">
        <v>6.4053548779002068E-3</v>
      </c>
      <c r="F25" s="39">
        <v>0</v>
      </c>
      <c r="G25" s="39">
        <v>63.150609837639735</v>
      </c>
      <c r="H25" s="39">
        <v>0</v>
      </c>
      <c r="I25" s="39">
        <v>7.16841604010207E-2</v>
      </c>
      <c r="J25" s="39">
        <v>1.4664120855642528</v>
      </c>
      <c r="K25" s="39">
        <v>0</v>
      </c>
      <c r="L25" s="39">
        <v>2.2822971400757441</v>
      </c>
      <c r="M25" s="39">
        <v>73.933726688975796</v>
      </c>
      <c r="N25" s="61" t="s">
        <v>94</v>
      </c>
      <c r="O25" s="2"/>
    </row>
    <row r="26" spans="1:15" x14ac:dyDescent="0.35">
      <c r="A26" s="56">
        <v>17</v>
      </c>
      <c r="B26" s="52">
        <v>3</v>
      </c>
      <c r="C26" s="38">
        <v>3.5410542121818844</v>
      </c>
      <c r="D26" s="38">
        <v>3.4036319349741722</v>
      </c>
      <c r="E26" s="38">
        <v>5.9962612572426668</v>
      </c>
      <c r="F26" s="38">
        <v>0</v>
      </c>
      <c r="G26" s="38">
        <v>52.783994818173795</v>
      </c>
      <c r="H26" s="38">
        <v>0</v>
      </c>
      <c r="I26" s="38">
        <v>6.2162111032831514E-2</v>
      </c>
      <c r="J26" s="38">
        <v>1.1057179488664686</v>
      </c>
      <c r="K26" s="38">
        <v>0</v>
      </c>
      <c r="L26" s="38">
        <v>2.2822971400757441</v>
      </c>
      <c r="M26" s="38">
        <v>69.175119422547567</v>
      </c>
      <c r="N26" s="60" t="s">
        <v>93</v>
      </c>
      <c r="O26" s="2"/>
    </row>
    <row r="27" spans="1:15" x14ac:dyDescent="0.35">
      <c r="A27" s="56">
        <v>18</v>
      </c>
      <c r="B27" s="53">
        <v>18</v>
      </c>
      <c r="C27" s="39">
        <v>3.5466189350565438</v>
      </c>
      <c r="D27" s="39">
        <v>1.0835188791865282</v>
      </c>
      <c r="E27" s="39">
        <v>0</v>
      </c>
      <c r="F27" s="39">
        <v>0.67523313871061563</v>
      </c>
      <c r="G27" s="39">
        <v>18.618242054922455</v>
      </c>
      <c r="H27" s="39">
        <v>0</v>
      </c>
      <c r="I27" s="39">
        <v>0.12170934074023551</v>
      </c>
      <c r="J27" s="39">
        <v>0.63471309316816105</v>
      </c>
      <c r="K27" s="39">
        <v>0</v>
      </c>
      <c r="L27" s="39">
        <v>2.2822971400757441</v>
      </c>
      <c r="M27" s="39">
        <v>26.962332581860284</v>
      </c>
      <c r="N27" s="61" t="s">
        <v>108</v>
      </c>
      <c r="O27" s="2"/>
    </row>
    <row r="28" spans="1:15" x14ac:dyDescent="0.35">
      <c r="A28" s="56">
        <v>19</v>
      </c>
      <c r="B28" s="52">
        <v>17</v>
      </c>
      <c r="C28" s="38">
        <v>3.5465272942431101</v>
      </c>
      <c r="D28" s="38">
        <v>2.2788219838652521</v>
      </c>
      <c r="E28" s="38">
        <v>0</v>
      </c>
      <c r="F28" s="38">
        <v>0.67521569141356164</v>
      </c>
      <c r="G28" s="38">
        <v>10.30592845793546</v>
      </c>
      <c r="H28" s="38">
        <v>0</v>
      </c>
      <c r="I28" s="38">
        <v>6.8812602053045333E-2</v>
      </c>
      <c r="J28" s="38">
        <v>0.96063940897595612</v>
      </c>
      <c r="K28" s="38">
        <v>0</v>
      </c>
      <c r="L28" s="38">
        <v>3.1957434825402102</v>
      </c>
      <c r="M28" s="38">
        <v>21.031688921026596</v>
      </c>
      <c r="N28" s="60" t="s">
        <v>107</v>
      </c>
      <c r="O28" s="2"/>
    </row>
    <row r="29" spans="1:15" x14ac:dyDescent="0.35">
      <c r="A29" s="56">
        <v>20</v>
      </c>
      <c r="B29" s="53">
        <v>16</v>
      </c>
      <c r="C29" s="39">
        <v>3.5472081629314385</v>
      </c>
      <c r="D29" s="39">
        <v>2.2792594762081415</v>
      </c>
      <c r="E29" s="39">
        <v>0</v>
      </c>
      <c r="F29" s="39">
        <v>0.55539970381440151</v>
      </c>
      <c r="G29" s="39">
        <v>10.053767289468531</v>
      </c>
      <c r="H29" s="39">
        <v>0</v>
      </c>
      <c r="I29" s="39">
        <v>6.8825812820145951E-2</v>
      </c>
      <c r="J29" s="39">
        <v>0.96082383425738727</v>
      </c>
      <c r="K29" s="39">
        <v>0</v>
      </c>
      <c r="L29" s="39">
        <v>3.1957434825402102</v>
      </c>
      <c r="M29" s="39">
        <v>20.661027762040256</v>
      </c>
      <c r="N29" s="61" t="s">
        <v>106</v>
      </c>
      <c r="O29" s="2"/>
    </row>
    <row r="30" spans="1:15" x14ac:dyDescent="0.35">
      <c r="A30" s="56">
        <v>21</v>
      </c>
      <c r="B30" s="52">
        <v>9</v>
      </c>
      <c r="C30" s="38">
        <v>3.5465272942431105</v>
      </c>
      <c r="D30" s="38">
        <v>2.2788219838652521</v>
      </c>
      <c r="E30" s="38">
        <v>0</v>
      </c>
      <c r="F30" s="38">
        <v>0.67521569141356164</v>
      </c>
      <c r="G30" s="38">
        <v>42.312997131480543</v>
      </c>
      <c r="H30" s="38">
        <v>0</v>
      </c>
      <c r="I30" s="38">
        <v>0.2742515708121987</v>
      </c>
      <c r="J30" s="38">
        <v>0.96063940897595601</v>
      </c>
      <c r="K30" s="38">
        <v>0</v>
      </c>
      <c r="L30" s="38">
        <v>2.2822971400757441</v>
      </c>
      <c r="M30" s="38">
        <v>52.330750220866364</v>
      </c>
      <c r="N30" s="60" t="s">
        <v>99</v>
      </c>
      <c r="O30" s="2"/>
    </row>
    <row r="31" spans="1:15" x14ac:dyDescent="0.35">
      <c r="A31" s="56">
        <v>22</v>
      </c>
      <c r="B31" s="53">
        <v>2</v>
      </c>
      <c r="C31" s="39">
        <v>3.5468514779600064</v>
      </c>
      <c r="D31" s="39">
        <v>2.2790302881921423</v>
      </c>
      <c r="E31" s="39">
        <v>0</v>
      </c>
      <c r="F31" s="39">
        <v>0.44046034429502467</v>
      </c>
      <c r="G31" s="39">
        <v>35.256844293659881</v>
      </c>
      <c r="H31" s="39">
        <v>0</v>
      </c>
      <c r="I31" s="39">
        <v>0.23820624442599786</v>
      </c>
      <c r="J31" s="39">
        <v>0.9607272198479313</v>
      </c>
      <c r="K31" s="39">
        <v>0</v>
      </c>
      <c r="L31" s="39">
        <v>2.2822971400757441</v>
      </c>
      <c r="M31" s="39">
        <v>45.00441700845672</v>
      </c>
      <c r="N31" s="61" t="s">
        <v>92</v>
      </c>
      <c r="O31" s="2"/>
    </row>
    <row r="32" spans="1:15" x14ac:dyDescent="0.35">
      <c r="A32" s="56">
        <v>23</v>
      </c>
      <c r="B32" s="52">
        <v>8</v>
      </c>
      <c r="C32" s="38">
        <v>3.2010343136572184</v>
      </c>
      <c r="D32" s="38">
        <v>0</v>
      </c>
      <c r="E32" s="38">
        <v>0</v>
      </c>
      <c r="F32" s="38">
        <v>2.3079153114020148</v>
      </c>
      <c r="G32" s="38">
        <v>0</v>
      </c>
      <c r="H32" s="38">
        <v>0</v>
      </c>
      <c r="I32" s="38">
        <v>0</v>
      </c>
      <c r="J32" s="38">
        <v>0.7881075204084087</v>
      </c>
      <c r="K32" s="38">
        <v>0</v>
      </c>
      <c r="L32" s="38">
        <v>2.2822971400757441</v>
      </c>
      <c r="M32" s="38">
        <v>8.5793542855433866</v>
      </c>
      <c r="N32" s="60" t="s">
        <v>98</v>
      </c>
      <c r="O32" s="2"/>
    </row>
    <row r="33" spans="1:15" x14ac:dyDescent="0.35">
      <c r="A33" s="56">
        <v>24</v>
      </c>
      <c r="B33" s="53">
        <v>1</v>
      </c>
      <c r="C33" s="39">
        <v>2.7909960972859968</v>
      </c>
      <c r="D33" s="39">
        <v>0</v>
      </c>
      <c r="E33" s="39">
        <v>0</v>
      </c>
      <c r="F33" s="39">
        <v>1.3125424526885354</v>
      </c>
      <c r="G33" s="39">
        <v>0</v>
      </c>
      <c r="H33" s="39">
        <v>0</v>
      </c>
      <c r="I33" s="39">
        <v>0</v>
      </c>
      <c r="J33" s="39">
        <v>0.68715446264258839</v>
      </c>
      <c r="K33" s="39">
        <v>0</v>
      </c>
      <c r="L33" s="39">
        <v>2.2822971400757441</v>
      </c>
      <c r="M33" s="39">
        <v>7.0729901526928654</v>
      </c>
      <c r="N33" s="61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5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  <pageSetUpPr fitToPage="1"/>
  </sheetPr>
  <dimension ref="A1:Z33"/>
  <sheetViews>
    <sheetView showGridLines="0" zoomScale="115" zoomScaleNormal="115" workbookViewId="0">
      <selection activeCell="N9" sqref="N9:N33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2" customWidth="1"/>
    <col min="13" max="13" width="1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5" customHeight="1" x14ac:dyDescent="0.35">
      <c r="A2" s="6" t="s">
        <v>2</v>
      </c>
      <c r="B2" s="78" t="s">
        <v>78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5" customHeight="1" x14ac:dyDescent="6.2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O3" s="36"/>
      <c r="Z3" s="2" t="str">
        <f>"Quelle: "&amp;'Daten Natur'!B3</f>
        <v>Quelle: Quellenangabe</v>
      </c>
    </row>
    <row r="4" spans="1:26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ht="14.25" x14ac:dyDescent="0.35">
      <c r="A5" s="6" t="s">
        <v>6</v>
      </c>
      <c r="B5" s="78" t="s">
        <v>87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73" t="s">
        <v>89</v>
      </c>
      <c r="B9" s="8" t="s">
        <v>16</v>
      </c>
      <c r="C9" s="9" t="s">
        <v>8</v>
      </c>
      <c r="D9" s="9" t="s">
        <v>18</v>
      </c>
      <c r="E9" s="9" t="s">
        <v>19</v>
      </c>
      <c r="F9" s="9" t="s">
        <v>10</v>
      </c>
      <c r="G9" s="9" t="s">
        <v>20</v>
      </c>
      <c r="H9" s="9" t="s">
        <v>21</v>
      </c>
      <c r="I9" s="37" t="s">
        <v>22</v>
      </c>
      <c r="J9" s="9" t="s">
        <v>9</v>
      </c>
      <c r="K9" s="9" t="s">
        <v>11</v>
      </c>
      <c r="L9" s="37" t="s">
        <v>12</v>
      </c>
      <c r="M9" s="37" t="s">
        <v>13</v>
      </c>
      <c r="N9" s="59" t="s">
        <v>90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74">
        <v>1</v>
      </c>
      <c r="B10" s="52">
        <v>62</v>
      </c>
      <c r="C10" s="38">
        <v>1.4549139287125494E-2</v>
      </c>
      <c r="D10" s="38">
        <v>1.3873384838156391E-2</v>
      </c>
      <c r="E10" s="38">
        <v>4.2391028180130661E-5</v>
      </c>
      <c r="F10" s="38">
        <v>0</v>
      </c>
      <c r="G10" s="38">
        <v>0.368893910246683</v>
      </c>
      <c r="H10" s="38">
        <v>0</v>
      </c>
      <c r="I10" s="38">
        <v>4.4211336917227001E-4</v>
      </c>
      <c r="J10" s="38">
        <v>4.5951484819644521E-3</v>
      </c>
      <c r="K10" s="38">
        <v>0</v>
      </c>
      <c r="L10" s="38">
        <v>9.323422708399684E-2</v>
      </c>
      <c r="M10" s="38">
        <v>0.4956303143352786</v>
      </c>
      <c r="N10" s="60" t="s">
        <v>114</v>
      </c>
      <c r="O10" s="2"/>
    </row>
    <row r="11" spans="1:26" x14ac:dyDescent="0.35">
      <c r="A11" s="75">
        <v>2</v>
      </c>
      <c r="B11" s="53">
        <v>61</v>
      </c>
      <c r="C11" s="39">
        <v>1.4549139287125494E-2</v>
      </c>
      <c r="D11" s="39">
        <v>1.3873384838156391E-2</v>
      </c>
      <c r="E11" s="39">
        <v>0</v>
      </c>
      <c r="F11" s="39">
        <v>0</v>
      </c>
      <c r="G11" s="39">
        <v>0.368893910246683</v>
      </c>
      <c r="H11" s="39">
        <v>0</v>
      </c>
      <c r="I11" s="39">
        <v>4.4211336917227001E-4</v>
      </c>
      <c r="J11" s="39">
        <v>9.9778762851331559E-4</v>
      </c>
      <c r="K11" s="39">
        <v>0</v>
      </c>
      <c r="L11" s="39">
        <v>9.323422708399684E-2</v>
      </c>
      <c r="M11" s="39">
        <v>0.49199056245364736</v>
      </c>
      <c r="N11" s="61" t="s">
        <v>113</v>
      </c>
      <c r="O11" s="2"/>
    </row>
    <row r="12" spans="1:26" x14ac:dyDescent="0.35">
      <c r="A12" s="75">
        <v>3</v>
      </c>
      <c r="B12" s="52">
        <v>22</v>
      </c>
      <c r="C12" s="38">
        <v>1.4549139287125494E-2</v>
      </c>
      <c r="D12" s="38">
        <v>1.3873384838156391E-2</v>
      </c>
      <c r="E12" s="38">
        <v>6.0455011664370059E-4</v>
      </c>
      <c r="F12" s="38">
        <v>0</v>
      </c>
      <c r="G12" s="38">
        <v>1.3616824340711697</v>
      </c>
      <c r="H12" s="38">
        <v>0</v>
      </c>
      <c r="I12" s="38">
        <v>1.6319543151778429E-3</v>
      </c>
      <c r="J12" s="38">
        <v>4.5102021099233209E-3</v>
      </c>
      <c r="K12" s="38">
        <v>0</v>
      </c>
      <c r="L12" s="38">
        <v>9.323422708399684E-2</v>
      </c>
      <c r="M12" s="38">
        <v>1.4900858918221933</v>
      </c>
      <c r="N12" s="60" t="s">
        <v>112</v>
      </c>
      <c r="O12" s="2"/>
    </row>
    <row r="13" spans="1:26" x14ac:dyDescent="0.35">
      <c r="A13" s="75">
        <v>4</v>
      </c>
      <c r="B13" s="53">
        <v>21</v>
      </c>
      <c r="C13" s="39">
        <v>1.4549139287125494E-2</v>
      </c>
      <c r="D13" s="39">
        <v>1.3873384838156391E-2</v>
      </c>
      <c r="E13" s="39">
        <v>6.045501166437007E-4</v>
      </c>
      <c r="F13" s="39">
        <v>0</v>
      </c>
      <c r="G13" s="39">
        <v>0.368893910246683</v>
      </c>
      <c r="H13" s="39">
        <v>0</v>
      </c>
      <c r="I13" s="39">
        <v>4.4211336917227001E-4</v>
      </c>
      <c r="J13" s="39">
        <v>4.5102021099233218E-3</v>
      </c>
      <c r="K13" s="39">
        <v>0</v>
      </c>
      <c r="L13" s="39">
        <v>9.323422708399684E-2</v>
      </c>
      <c r="M13" s="39">
        <v>0.49610752705170102</v>
      </c>
      <c r="N13" s="61" t="s">
        <v>111</v>
      </c>
      <c r="O13" s="2"/>
    </row>
    <row r="14" spans="1:26" x14ac:dyDescent="0.35">
      <c r="A14" s="75">
        <v>5</v>
      </c>
      <c r="B14" s="52">
        <v>20</v>
      </c>
      <c r="C14" s="38">
        <v>1.4525689870970264E-2</v>
      </c>
      <c r="D14" s="38">
        <v>1.0173506119779119E-2</v>
      </c>
      <c r="E14" s="38">
        <v>0.10993699006731782</v>
      </c>
      <c r="F14" s="38">
        <v>0</v>
      </c>
      <c r="G14" s="38">
        <v>0.37510705001618677</v>
      </c>
      <c r="H14" s="38">
        <v>0</v>
      </c>
      <c r="I14" s="38">
        <v>4.4202940959342643E-4</v>
      </c>
      <c r="J14" s="38">
        <v>9.8192420265199925E-4</v>
      </c>
      <c r="K14" s="38">
        <v>0</v>
      </c>
      <c r="L14" s="38">
        <v>9.323422708399684E-2</v>
      </c>
      <c r="M14" s="38">
        <v>0.6044014167704963</v>
      </c>
      <c r="N14" s="60" t="s">
        <v>110</v>
      </c>
      <c r="O14" s="2"/>
    </row>
    <row r="15" spans="1:26" x14ac:dyDescent="0.35">
      <c r="A15" s="75">
        <v>6</v>
      </c>
      <c r="B15" s="53">
        <v>19</v>
      </c>
      <c r="C15" s="39">
        <v>1.455093387309871E-2</v>
      </c>
      <c r="D15" s="39">
        <v>6.1190625625129041E-3</v>
      </c>
      <c r="E15" s="39">
        <v>8.9009721278100626E-2</v>
      </c>
      <c r="F15" s="39">
        <v>0</v>
      </c>
      <c r="G15" s="39">
        <v>0.22613193055648237</v>
      </c>
      <c r="H15" s="39">
        <v>0.89049286241754333</v>
      </c>
      <c r="I15" s="39">
        <v>2.9435634597574926E-4</v>
      </c>
      <c r="J15" s="39">
        <v>7.2302937623049807E-4</v>
      </c>
      <c r="K15" s="39">
        <v>0</v>
      </c>
      <c r="L15" s="39">
        <v>9.323422708399684E-2</v>
      </c>
      <c r="M15" s="39">
        <v>1.3205561234939411</v>
      </c>
      <c r="N15" s="61" t="s">
        <v>109</v>
      </c>
      <c r="O15" s="2"/>
    </row>
    <row r="16" spans="1:26" x14ac:dyDescent="0.35">
      <c r="A16" s="75">
        <v>7</v>
      </c>
      <c r="B16" s="52">
        <v>15</v>
      </c>
      <c r="C16" s="38">
        <v>1.4550751961930565E-2</v>
      </c>
      <c r="D16" s="38">
        <v>1.3874922610099325E-2</v>
      </c>
      <c r="E16" s="38">
        <v>8.9009721278100695E-2</v>
      </c>
      <c r="F16" s="38">
        <v>0</v>
      </c>
      <c r="G16" s="38">
        <v>2.0012731921943111E-2</v>
      </c>
      <c r="H16" s="38">
        <v>0.84813053466020494</v>
      </c>
      <c r="I16" s="38">
        <v>2.3348949979068477E-5</v>
      </c>
      <c r="J16" s="38">
        <v>9.9789822660008624E-4</v>
      </c>
      <c r="K16" s="38">
        <v>0</v>
      </c>
      <c r="L16" s="38">
        <v>9.5144412221251862E-2</v>
      </c>
      <c r="M16" s="38">
        <v>1.0817443218301097</v>
      </c>
      <c r="N16" s="60" t="s">
        <v>105</v>
      </c>
      <c r="O16" s="2"/>
    </row>
    <row r="17" spans="1:15" x14ac:dyDescent="0.35">
      <c r="A17" s="75">
        <v>8</v>
      </c>
      <c r="B17" s="53">
        <v>14</v>
      </c>
      <c r="C17" s="39">
        <v>1.4550751961930565E-2</v>
      </c>
      <c r="D17" s="39">
        <v>1.3874922610099325E-2</v>
      </c>
      <c r="E17" s="39">
        <v>8.9009721278100695E-2</v>
      </c>
      <c r="F17" s="39">
        <v>0</v>
      </c>
      <c r="G17" s="39">
        <v>9.4443336468022245</v>
      </c>
      <c r="H17" s="39">
        <v>1.2898882485464624</v>
      </c>
      <c r="I17" s="39">
        <v>2.5103165909290504E-2</v>
      </c>
      <c r="J17" s="39">
        <v>9.9789822660008624E-4</v>
      </c>
      <c r="K17" s="39">
        <v>0</v>
      </c>
      <c r="L17" s="39">
        <v>0.13159676197516082</v>
      </c>
      <c r="M17" s="39">
        <v>11.00935511730987</v>
      </c>
      <c r="N17" s="61" t="s">
        <v>104</v>
      </c>
      <c r="O17" s="2"/>
    </row>
    <row r="18" spans="1:15" x14ac:dyDescent="0.35">
      <c r="A18" s="75">
        <v>9</v>
      </c>
      <c r="B18" s="52">
        <v>13</v>
      </c>
      <c r="C18" s="38">
        <v>1.4550751961930565E-2</v>
      </c>
      <c r="D18" s="38">
        <v>1.3874922610099325E-2</v>
      </c>
      <c r="E18" s="38">
        <v>8.9009721278100695E-2</v>
      </c>
      <c r="F18" s="38">
        <v>0</v>
      </c>
      <c r="G18" s="38">
        <v>0.38116635590998366</v>
      </c>
      <c r="H18" s="38">
        <v>0.86507765293025152</v>
      </c>
      <c r="I18" s="38">
        <v>1.0142904393431393E-3</v>
      </c>
      <c r="J18" s="38">
        <v>9.9789822660008624E-4</v>
      </c>
      <c r="K18" s="38">
        <v>0</v>
      </c>
      <c r="L18" s="38">
        <v>0.13159676197516082</v>
      </c>
      <c r="M18" s="38">
        <v>1.4972883553314698</v>
      </c>
      <c r="N18" s="60" t="s">
        <v>103</v>
      </c>
      <c r="O18" s="2"/>
    </row>
    <row r="19" spans="1:15" x14ac:dyDescent="0.35">
      <c r="A19" s="75">
        <v>10</v>
      </c>
      <c r="B19" s="53">
        <v>12</v>
      </c>
      <c r="C19" s="39">
        <v>1.4550751961930565E-2</v>
      </c>
      <c r="D19" s="39">
        <v>1.3874922610099325E-2</v>
      </c>
      <c r="E19" s="39">
        <v>8.9009721278100695E-2</v>
      </c>
      <c r="F19" s="39">
        <v>0</v>
      </c>
      <c r="G19" s="39">
        <v>7.8128679319054752</v>
      </c>
      <c r="H19" s="39">
        <v>1.2138099296974858</v>
      </c>
      <c r="I19" s="39">
        <v>2.0790180256763758E-2</v>
      </c>
      <c r="J19" s="39">
        <v>9.9789822660008624E-4</v>
      </c>
      <c r="K19" s="39">
        <v>0</v>
      </c>
      <c r="L19" s="39">
        <v>0.13159676197516082</v>
      </c>
      <c r="M19" s="39">
        <v>9.2974980979116175</v>
      </c>
      <c r="N19" s="61" t="s">
        <v>102</v>
      </c>
      <c r="O19" s="2"/>
    </row>
    <row r="20" spans="1:15" x14ac:dyDescent="0.35">
      <c r="A20" s="75">
        <v>11</v>
      </c>
      <c r="B20" s="52">
        <v>11</v>
      </c>
      <c r="C20" s="38">
        <v>1.4550751961930565E-2</v>
      </c>
      <c r="D20" s="38">
        <v>1.3874922610099325E-2</v>
      </c>
      <c r="E20" s="38">
        <v>8.9009721278100695E-2</v>
      </c>
      <c r="F20" s="38">
        <v>0</v>
      </c>
      <c r="G20" s="38">
        <v>0.25216973167583695</v>
      </c>
      <c r="H20" s="38">
        <v>0.85902449188705732</v>
      </c>
      <c r="I20" s="38">
        <v>2.9420763112698297E-4</v>
      </c>
      <c r="J20" s="38">
        <v>9.9789822660008624E-4</v>
      </c>
      <c r="K20" s="38">
        <v>0</v>
      </c>
      <c r="L20" s="38">
        <v>9.323422708399684E-2</v>
      </c>
      <c r="M20" s="38">
        <v>1.3231559523547487</v>
      </c>
      <c r="N20" s="60" t="s">
        <v>101</v>
      </c>
      <c r="O20" s="2"/>
    </row>
    <row r="21" spans="1:15" x14ac:dyDescent="0.35">
      <c r="A21" s="75">
        <v>12</v>
      </c>
      <c r="B21" s="53">
        <v>10</v>
      </c>
      <c r="C21" s="39">
        <v>1.4550751961930565E-2</v>
      </c>
      <c r="D21" s="39">
        <v>1.3874922610099325E-2</v>
      </c>
      <c r="E21" s="39">
        <v>8.9009721278100695E-2</v>
      </c>
      <c r="F21" s="39">
        <v>0</v>
      </c>
      <c r="G21" s="39">
        <v>17.045149139166021</v>
      </c>
      <c r="H21" s="39">
        <v>1.6461713809817429</v>
      </c>
      <c r="I21" s="39">
        <v>1.9864171234378999E-2</v>
      </c>
      <c r="J21" s="39">
        <v>9.9789822660008624E-4</v>
      </c>
      <c r="K21" s="39">
        <v>0</v>
      </c>
      <c r="L21" s="39">
        <v>9.323422708399684E-2</v>
      </c>
      <c r="M21" s="39">
        <v>18.922852212542868</v>
      </c>
      <c r="N21" s="61" t="s">
        <v>100</v>
      </c>
      <c r="O21" s="2"/>
    </row>
    <row r="22" spans="1:15" x14ac:dyDescent="0.35">
      <c r="A22" s="75">
        <v>13</v>
      </c>
      <c r="B22" s="52">
        <v>7</v>
      </c>
      <c r="C22" s="38">
        <v>1.4550019594062191E-2</v>
      </c>
      <c r="D22" s="38">
        <v>1.3874224258047078E-2</v>
      </c>
      <c r="E22" s="38">
        <v>4.2391028180130641E-5</v>
      </c>
      <c r="F22" s="38">
        <v>0</v>
      </c>
      <c r="G22" s="38">
        <v>7.6866194953400182</v>
      </c>
      <c r="H22" s="38">
        <v>0</v>
      </c>
      <c r="I22" s="38">
        <v>2.0789133846238921E-2</v>
      </c>
      <c r="J22" s="38">
        <v>5.6810673089729546E-3</v>
      </c>
      <c r="K22" s="38">
        <v>0</v>
      </c>
      <c r="L22" s="38">
        <v>0.14496805793594594</v>
      </c>
      <c r="M22" s="38">
        <v>7.8865243893114654</v>
      </c>
      <c r="N22" s="60" t="s">
        <v>97</v>
      </c>
      <c r="O22" s="2"/>
    </row>
    <row r="23" spans="1:15" x14ac:dyDescent="0.35">
      <c r="A23" s="75">
        <v>14</v>
      </c>
      <c r="B23" s="53">
        <v>6</v>
      </c>
      <c r="C23" s="39">
        <v>1.4550019594062191E-2</v>
      </c>
      <c r="D23" s="39">
        <v>1.3874224258047078E-2</v>
      </c>
      <c r="E23" s="39">
        <v>4.2391028180130641E-5</v>
      </c>
      <c r="F23" s="39">
        <v>0</v>
      </c>
      <c r="G23" s="39">
        <v>9.0405711151260437</v>
      </c>
      <c r="H23" s="39">
        <v>0</v>
      </c>
      <c r="I23" s="39">
        <v>2.4423854406459528E-2</v>
      </c>
      <c r="J23" s="39">
        <v>5.6810673089729546E-3</v>
      </c>
      <c r="K23" s="39">
        <v>0</v>
      </c>
      <c r="L23" s="39">
        <v>0.14496805793594594</v>
      </c>
      <c r="M23" s="39">
        <v>9.2441107296577112</v>
      </c>
      <c r="N23" s="61" t="s">
        <v>96</v>
      </c>
      <c r="O23" s="2"/>
    </row>
    <row r="24" spans="1:15" x14ac:dyDescent="0.35">
      <c r="A24" s="74">
        <v>15</v>
      </c>
      <c r="B24" s="54">
        <v>5</v>
      </c>
      <c r="C24" s="38">
        <v>1.4550019594062182E-2</v>
      </c>
      <c r="D24" s="38">
        <v>1.3874224258046922E-2</v>
      </c>
      <c r="E24" s="38">
        <v>4.2391028180130634E-5</v>
      </c>
      <c r="F24" s="38">
        <v>0</v>
      </c>
      <c r="G24" s="38">
        <v>9.0405711151259425</v>
      </c>
      <c r="H24" s="38">
        <v>0</v>
      </c>
      <c r="I24" s="38">
        <v>2.4423854406459451E-2</v>
      </c>
      <c r="J24" s="38">
        <v>5.6810673089729494E-3</v>
      </c>
      <c r="K24" s="38">
        <v>7.3433916470669436E-2</v>
      </c>
      <c r="L24" s="38">
        <v>0.12586620656339575</v>
      </c>
      <c r="M24" s="38">
        <v>9.2984427947557293</v>
      </c>
      <c r="N24" s="60" t="s">
        <v>95</v>
      </c>
      <c r="O24" s="2"/>
    </row>
    <row r="25" spans="1:15" x14ac:dyDescent="0.35">
      <c r="A25" s="74">
        <v>16</v>
      </c>
      <c r="B25" s="55">
        <v>4</v>
      </c>
      <c r="C25" s="39">
        <v>1.4550019594062191E-2</v>
      </c>
      <c r="D25" s="39">
        <v>1.3874224258047078E-2</v>
      </c>
      <c r="E25" s="39">
        <v>4.2391028180130641E-5</v>
      </c>
      <c r="F25" s="39">
        <v>0</v>
      </c>
      <c r="G25" s="39">
        <v>16.769410095593926</v>
      </c>
      <c r="H25" s="39">
        <v>0</v>
      </c>
      <c r="I25" s="39">
        <v>1.9863171431703373E-2</v>
      </c>
      <c r="J25" s="39">
        <v>5.6810673089729546E-3</v>
      </c>
      <c r="K25" s="39">
        <v>0</v>
      </c>
      <c r="L25" s="39">
        <v>9.323422708399684E-2</v>
      </c>
      <c r="M25" s="39">
        <v>16.916655196298887</v>
      </c>
      <c r="N25" s="61" t="s">
        <v>94</v>
      </c>
      <c r="O25" s="2"/>
    </row>
    <row r="26" spans="1:15" x14ac:dyDescent="0.35">
      <c r="A26" s="74">
        <v>17</v>
      </c>
      <c r="B26" s="52">
        <v>3</v>
      </c>
      <c r="C26" s="38">
        <v>1.4525689870970268E-2</v>
      </c>
      <c r="D26" s="38">
        <v>1.3851024561845093E-2</v>
      </c>
      <c r="E26" s="38">
        <v>0.10993699006731791</v>
      </c>
      <c r="F26" s="38">
        <v>0</v>
      </c>
      <c r="G26" s="38">
        <v>0.37480865813352571</v>
      </c>
      <c r="H26" s="38">
        <v>0</v>
      </c>
      <c r="I26" s="38">
        <v>4.4140079778389336E-4</v>
      </c>
      <c r="J26" s="38">
        <v>1.2558979898767569E-3</v>
      </c>
      <c r="K26" s="38">
        <v>0</v>
      </c>
      <c r="L26" s="38">
        <v>9.323422708399684E-2</v>
      </c>
      <c r="M26" s="38">
        <v>0.6080538885053165</v>
      </c>
      <c r="N26" s="60" t="s">
        <v>93</v>
      </c>
      <c r="O26" s="2"/>
    </row>
    <row r="27" spans="1:15" x14ac:dyDescent="0.35">
      <c r="A27" s="74">
        <v>18</v>
      </c>
      <c r="B27" s="53">
        <v>18</v>
      </c>
      <c r="C27" s="39">
        <v>1.4548516812850206E-2</v>
      </c>
      <c r="D27" s="39">
        <v>4.0898730391049952E-3</v>
      </c>
      <c r="E27" s="39">
        <v>0</v>
      </c>
      <c r="F27" s="39">
        <v>11.235049609208628</v>
      </c>
      <c r="G27" s="39">
        <v>0.17216955067719911</v>
      </c>
      <c r="H27" s="39">
        <v>0</v>
      </c>
      <c r="I27" s="39">
        <v>1.1254898527288349E-3</v>
      </c>
      <c r="J27" s="39">
        <v>7.3844188754492444E-4</v>
      </c>
      <c r="K27" s="39">
        <v>0</v>
      </c>
      <c r="L27" s="39">
        <v>9.323422708399684E-2</v>
      </c>
      <c r="M27" s="39">
        <v>11.520955708562052</v>
      </c>
      <c r="N27" s="61" t="s">
        <v>108</v>
      </c>
      <c r="O27" s="2"/>
    </row>
    <row r="28" spans="1:15" x14ac:dyDescent="0.35">
      <c r="A28" s="74">
        <v>19</v>
      </c>
      <c r="B28" s="52">
        <v>17</v>
      </c>
      <c r="C28" s="38">
        <v>1.454814089484509E-2</v>
      </c>
      <c r="D28" s="38">
        <v>9.2736288393150505E-3</v>
      </c>
      <c r="E28" s="38">
        <v>0</v>
      </c>
      <c r="F28" s="38">
        <v>11.234759307627277</v>
      </c>
      <c r="G28" s="38">
        <v>1.7437377719871407</v>
      </c>
      <c r="H28" s="38">
        <v>0</v>
      </c>
      <c r="I28" s="38">
        <v>1.1642923185268481E-2</v>
      </c>
      <c r="J28" s="38">
        <v>9.2214386942240207E-4</v>
      </c>
      <c r="K28" s="38">
        <v>0</v>
      </c>
      <c r="L28" s="38">
        <v>0.12873148426927827</v>
      </c>
      <c r="M28" s="38">
        <v>13.143615400672548</v>
      </c>
      <c r="N28" s="60" t="s">
        <v>107</v>
      </c>
      <c r="O28" s="2"/>
    </row>
    <row r="29" spans="1:15" x14ac:dyDescent="0.35">
      <c r="A29" s="74">
        <v>20</v>
      </c>
      <c r="B29" s="53">
        <v>16</v>
      </c>
      <c r="C29" s="39">
        <v>1.455093387309871E-2</v>
      </c>
      <c r="D29" s="39">
        <v>9.2754092072581014E-3</v>
      </c>
      <c r="E29" s="39">
        <v>0</v>
      </c>
      <c r="F29" s="39">
        <v>3.7282372421337624E-3</v>
      </c>
      <c r="G29" s="39">
        <v>1.7010727218774995</v>
      </c>
      <c r="H29" s="39">
        <v>0</v>
      </c>
      <c r="I29" s="39">
        <v>1.1645158414601221E-2</v>
      </c>
      <c r="J29" s="39">
        <v>9.2232090426091638E-4</v>
      </c>
      <c r="K29" s="39">
        <v>0</v>
      </c>
      <c r="L29" s="39">
        <v>0.12873148426927827</v>
      </c>
      <c r="M29" s="39">
        <v>1.8699262657881301</v>
      </c>
      <c r="N29" s="61" t="s">
        <v>106</v>
      </c>
      <c r="O29" s="2"/>
    </row>
    <row r="30" spans="1:15" x14ac:dyDescent="0.35">
      <c r="A30" s="74">
        <v>21</v>
      </c>
      <c r="B30" s="52">
        <v>9</v>
      </c>
      <c r="C30" s="38">
        <v>1.454814089484509E-2</v>
      </c>
      <c r="D30" s="38">
        <v>9.2736288393150505E-3</v>
      </c>
      <c r="E30" s="38">
        <v>0</v>
      </c>
      <c r="F30" s="38">
        <v>11.234759307627277</v>
      </c>
      <c r="G30" s="38">
        <v>11.388248562616736</v>
      </c>
      <c r="H30" s="38">
        <v>0</v>
      </c>
      <c r="I30" s="38">
        <v>7.5982065225698225E-2</v>
      </c>
      <c r="J30" s="38">
        <v>9.2214386942240207E-4</v>
      </c>
      <c r="K30" s="38">
        <v>0</v>
      </c>
      <c r="L30" s="38">
        <v>9.323422708399684E-2</v>
      </c>
      <c r="M30" s="38">
        <v>22.816968076157291</v>
      </c>
      <c r="N30" s="60" t="s">
        <v>99</v>
      </c>
      <c r="O30" s="2"/>
    </row>
    <row r="31" spans="1:15" x14ac:dyDescent="0.35">
      <c r="A31" s="74">
        <v>22</v>
      </c>
      <c r="B31" s="53">
        <v>2</v>
      </c>
      <c r="C31" s="39">
        <v>1.4549470722588664E-2</v>
      </c>
      <c r="D31" s="39">
        <v>9.2744765303707268E-3</v>
      </c>
      <c r="E31" s="39">
        <v>0</v>
      </c>
      <c r="F31" s="39">
        <v>2.9566826341566191E-3</v>
      </c>
      <c r="G31" s="39">
        <v>0.25035184519947457</v>
      </c>
      <c r="H31" s="39">
        <v>0</v>
      </c>
      <c r="I31" s="39">
        <v>1.6914552060692978E-3</v>
      </c>
      <c r="J31" s="39">
        <v>9.2222816146424929E-4</v>
      </c>
      <c r="K31" s="39">
        <v>0</v>
      </c>
      <c r="L31" s="39">
        <v>9.323422708399684E-2</v>
      </c>
      <c r="M31" s="39">
        <v>0.37298038553812096</v>
      </c>
      <c r="N31" s="61" t="s">
        <v>92</v>
      </c>
      <c r="O31" s="2"/>
    </row>
    <row r="32" spans="1:15" x14ac:dyDescent="0.35">
      <c r="A32" s="74">
        <v>23</v>
      </c>
      <c r="B32" s="52">
        <v>8</v>
      </c>
      <c r="C32" s="38">
        <v>1.3130900833587863E-2</v>
      </c>
      <c r="D32" s="38">
        <v>0</v>
      </c>
      <c r="E32" s="38">
        <v>0</v>
      </c>
      <c r="F32" s="38">
        <v>38.400874499387449</v>
      </c>
      <c r="G32" s="38">
        <v>0</v>
      </c>
      <c r="H32" s="38">
        <v>0</v>
      </c>
      <c r="I32" s="38">
        <v>0</v>
      </c>
      <c r="J32" s="38">
        <v>7.5997428324624651E-4</v>
      </c>
      <c r="K32" s="38">
        <v>0</v>
      </c>
      <c r="L32" s="38">
        <v>9.323422708399684E-2</v>
      </c>
      <c r="M32" s="38">
        <v>38.507999601588281</v>
      </c>
      <c r="N32" s="60" t="s">
        <v>98</v>
      </c>
      <c r="O32" s="2"/>
    </row>
    <row r="33" spans="1:15" x14ac:dyDescent="0.35">
      <c r="A33" s="74">
        <v>24</v>
      </c>
      <c r="B33" s="53">
        <v>1</v>
      </c>
      <c r="C33" s="39">
        <v>1.1448891011268815E-2</v>
      </c>
      <c r="D33" s="39">
        <v>0</v>
      </c>
      <c r="E33" s="39">
        <v>0</v>
      </c>
      <c r="F33" s="39">
        <v>8.8107170752655759E-3</v>
      </c>
      <c r="G33" s="39">
        <v>0</v>
      </c>
      <c r="H33" s="39">
        <v>0</v>
      </c>
      <c r="I33" s="39">
        <v>0</v>
      </c>
      <c r="J33" s="39">
        <v>6.6262496766385248E-4</v>
      </c>
      <c r="K33" s="39">
        <v>0</v>
      </c>
      <c r="L33" s="39">
        <v>9.323422708399684E-2</v>
      </c>
      <c r="M33" s="39">
        <v>0.11415646013819508</v>
      </c>
      <c r="N33" s="61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  <pageSetUpPr fitToPage="1"/>
  </sheetPr>
  <dimension ref="A1:Z33"/>
  <sheetViews>
    <sheetView showGridLines="0" zoomScaleNormal="100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6.59765625" style="2" customWidth="1"/>
    <col min="3" max="5" width="14.59765625" style="2" customWidth="1"/>
    <col min="6" max="6" width="25.265625" style="2" customWidth="1"/>
    <col min="7" max="7" width="14.59765625" style="2" customWidth="1"/>
    <col min="8" max="8" width="15.265625" style="2" customWidth="1"/>
    <col min="9" max="9" width="18.3984375" style="2" customWidth="1"/>
    <col min="10" max="10" width="14.59765625" style="2" customWidth="1"/>
    <col min="11" max="11" width="19.59765625" style="2" customWidth="1"/>
    <col min="12" max="12" width="19" style="1" customWidth="1"/>
    <col min="13" max="13" width="15.3984375" style="1" customWidth="1"/>
    <col min="14" max="14" width="24" style="1" customWidth="1"/>
    <col min="15" max="15" width="15.86328125" style="1" customWidth="1"/>
    <col min="16" max="16" width="72.86328125" style="2" customWidth="1"/>
    <col min="17" max="16384" width="11.3984375" style="2"/>
  </cols>
  <sheetData>
    <row r="1" spans="1:26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</row>
    <row r="2" spans="1:26" ht="15.95" customHeight="1" x14ac:dyDescent="0.35">
      <c r="A2" s="6" t="s">
        <v>2</v>
      </c>
      <c r="B2" s="78" t="s">
        <v>70</v>
      </c>
      <c r="C2" s="79"/>
      <c r="D2" s="79"/>
      <c r="E2" s="79"/>
      <c r="F2" s="79"/>
      <c r="G2" s="79"/>
      <c r="H2" s="79"/>
      <c r="I2" s="79"/>
      <c r="J2" s="79"/>
      <c r="K2" s="79"/>
    </row>
    <row r="3" spans="1:26" ht="15.95" customHeight="1" x14ac:dyDescent="0.3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Z3" s="2" t="str">
        <f>"Quelle: "&amp;'Daten GWP'!B3</f>
        <v>Quelle: Quellenangabe</v>
      </c>
    </row>
    <row r="4" spans="1:26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</row>
    <row r="5" spans="1:26" x14ac:dyDescent="0.35">
      <c r="A5" s="6" t="s">
        <v>6</v>
      </c>
      <c r="B5" s="78" t="s">
        <v>79</v>
      </c>
      <c r="C5" s="79"/>
      <c r="D5" s="79"/>
      <c r="E5" s="79"/>
      <c r="F5" s="79"/>
      <c r="G5" s="79"/>
      <c r="H5" s="79"/>
      <c r="I5" s="79"/>
      <c r="J5" s="79"/>
      <c r="K5" s="79"/>
    </row>
    <row r="6" spans="1:26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22.9" x14ac:dyDescent="0.35">
      <c r="A9" s="70" t="s">
        <v>89</v>
      </c>
      <c r="B9" s="68" t="s">
        <v>16</v>
      </c>
      <c r="C9" s="69" t="s">
        <v>8</v>
      </c>
      <c r="D9" s="69" t="s">
        <v>18</v>
      </c>
      <c r="E9" s="69" t="s">
        <v>19</v>
      </c>
      <c r="F9" s="69" t="s">
        <v>10</v>
      </c>
      <c r="G9" s="69" t="s">
        <v>20</v>
      </c>
      <c r="H9" s="69" t="s">
        <v>21</v>
      </c>
      <c r="I9" s="69" t="s">
        <v>22</v>
      </c>
      <c r="J9" s="69" t="s">
        <v>9</v>
      </c>
      <c r="K9" s="69" t="s">
        <v>11</v>
      </c>
      <c r="L9" s="69" t="s">
        <v>12</v>
      </c>
      <c r="M9" s="69" t="s">
        <v>23</v>
      </c>
      <c r="N9" s="69" t="s">
        <v>66</v>
      </c>
      <c r="O9" s="69" t="s">
        <v>13</v>
      </c>
      <c r="P9" s="9" t="s">
        <v>90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35">
      <c r="A10" s="71">
        <v>1</v>
      </c>
      <c r="B10" s="62">
        <v>62</v>
      </c>
      <c r="C10" s="63">
        <v>0.47434705479843264</v>
      </c>
      <c r="D10" s="63">
        <v>0.45053289165058213</v>
      </c>
      <c r="E10" s="63">
        <v>1.1880369312297966E-3</v>
      </c>
      <c r="F10" s="63">
        <v>0</v>
      </c>
      <c r="G10" s="63">
        <v>8.7756231567934861</v>
      </c>
      <c r="H10" s="63">
        <v>2.1777705795306823</v>
      </c>
      <c r="I10" s="63">
        <v>1.05174420413763E-2</v>
      </c>
      <c r="J10" s="63">
        <v>0.77391456128836211</v>
      </c>
      <c r="K10" s="63">
        <v>0</v>
      </c>
      <c r="L10" s="63">
        <v>1.5937717329905938</v>
      </c>
      <c r="M10" s="63">
        <v>0</v>
      </c>
      <c r="N10" s="63">
        <f>77.15/2</f>
        <v>38.575000000000003</v>
      </c>
      <c r="O10" s="63">
        <v>14.257665456024746</v>
      </c>
      <c r="P10" s="64" t="s">
        <v>114</v>
      </c>
    </row>
    <row r="11" spans="1:26" x14ac:dyDescent="0.35">
      <c r="A11" s="72">
        <v>2</v>
      </c>
      <c r="B11" s="65">
        <v>61</v>
      </c>
      <c r="C11" s="66">
        <v>0.47434705479843264</v>
      </c>
      <c r="D11" s="66">
        <v>0.45053289165058213</v>
      </c>
      <c r="E11" s="66">
        <v>0</v>
      </c>
      <c r="F11" s="66">
        <v>0</v>
      </c>
      <c r="G11" s="66">
        <v>8.7756231567934861</v>
      </c>
      <c r="H11" s="66">
        <v>0</v>
      </c>
      <c r="I11" s="66">
        <v>1.05174420413763E-2</v>
      </c>
      <c r="J11" s="66">
        <v>0.42798160150569836</v>
      </c>
      <c r="K11" s="66">
        <v>0</v>
      </c>
      <c r="L11" s="66">
        <v>1.5937717329905938</v>
      </c>
      <c r="M11" s="66">
        <v>77.150872817955118</v>
      </c>
      <c r="N11" s="66">
        <v>0</v>
      </c>
      <c r="O11" s="66">
        <v>88.883646697735287</v>
      </c>
      <c r="P11" s="67" t="s">
        <v>113</v>
      </c>
    </row>
    <row r="12" spans="1:26" x14ac:dyDescent="0.35">
      <c r="A12" s="72">
        <v>3</v>
      </c>
      <c r="B12" s="62">
        <v>22</v>
      </c>
      <c r="C12" s="63">
        <v>0.47434705479843259</v>
      </c>
      <c r="D12" s="63">
        <v>0.45053289165058213</v>
      </c>
      <c r="E12" s="63">
        <v>2.2611767566287883E-2</v>
      </c>
      <c r="F12" s="63">
        <v>0</v>
      </c>
      <c r="G12" s="63">
        <v>126.70522997769716</v>
      </c>
      <c r="H12" s="63">
        <v>2.6891825046000348</v>
      </c>
      <c r="I12" s="63">
        <v>0.15185416338189792</v>
      </c>
      <c r="J12" s="63">
        <v>0.7528150883144481</v>
      </c>
      <c r="K12" s="63">
        <v>0</v>
      </c>
      <c r="L12" s="63">
        <v>1.5937717329905938</v>
      </c>
      <c r="M12" s="63">
        <v>0</v>
      </c>
      <c r="N12" s="63">
        <v>77.150000000000006</v>
      </c>
      <c r="O12" s="63">
        <v>132.84034518099944</v>
      </c>
      <c r="P12" s="64" t="s">
        <v>112</v>
      </c>
    </row>
    <row r="13" spans="1:26" x14ac:dyDescent="0.35">
      <c r="A13" s="72">
        <v>4</v>
      </c>
      <c r="B13" s="65">
        <v>21</v>
      </c>
      <c r="C13" s="66">
        <v>0.47434705479843264</v>
      </c>
      <c r="D13" s="66">
        <v>0.45053289165058213</v>
      </c>
      <c r="E13" s="66">
        <v>2.2611767566287886E-2</v>
      </c>
      <c r="F13" s="66">
        <v>0</v>
      </c>
      <c r="G13" s="66">
        <v>8.7756231567934861</v>
      </c>
      <c r="H13" s="66">
        <v>2.6891825046000353</v>
      </c>
      <c r="I13" s="66">
        <v>1.05174420413763E-2</v>
      </c>
      <c r="J13" s="66">
        <v>0.7528150883144481</v>
      </c>
      <c r="K13" s="66">
        <v>0</v>
      </c>
      <c r="L13" s="66">
        <v>1.5937717329905938</v>
      </c>
      <c r="M13" s="66">
        <v>0</v>
      </c>
      <c r="N13" s="66">
        <v>77.150000000000006</v>
      </c>
      <c r="O13" s="66">
        <v>14.769401638755241</v>
      </c>
      <c r="P13" s="67" t="s">
        <v>111</v>
      </c>
    </row>
    <row r="14" spans="1:26" x14ac:dyDescent="0.35">
      <c r="A14" s="72">
        <v>5</v>
      </c>
      <c r="B14" s="62">
        <v>20</v>
      </c>
      <c r="C14" s="63">
        <v>0.47358253111971443</v>
      </c>
      <c r="D14" s="63">
        <v>0.48863178825495934</v>
      </c>
      <c r="E14" s="63">
        <v>1.3244630282310075</v>
      </c>
      <c r="F14" s="63">
        <v>0</v>
      </c>
      <c r="G14" s="63">
        <v>8.9234276385784828</v>
      </c>
      <c r="H14" s="63">
        <v>0</v>
      </c>
      <c r="I14" s="63">
        <v>1.0515444725606459E-2</v>
      </c>
      <c r="J14" s="63">
        <v>9.236139385203912E-2</v>
      </c>
      <c r="K14" s="63">
        <v>0</v>
      </c>
      <c r="L14" s="63">
        <v>1.5937717329905938</v>
      </c>
      <c r="M14" s="63">
        <v>0</v>
      </c>
      <c r="N14" s="63">
        <v>0</v>
      </c>
      <c r="O14" s="63">
        <v>12.906753557752403</v>
      </c>
      <c r="P14" s="64" t="s">
        <v>110</v>
      </c>
    </row>
    <row r="15" spans="1:26" x14ac:dyDescent="0.35">
      <c r="A15" s="72">
        <v>6</v>
      </c>
      <c r="B15" s="65">
        <v>19</v>
      </c>
      <c r="C15" s="66">
        <v>0.47440556386581989</v>
      </c>
      <c r="D15" s="66">
        <v>0.18123797429086047</v>
      </c>
      <c r="E15" s="66">
        <v>4.9545508753153298</v>
      </c>
      <c r="F15" s="66">
        <v>0</v>
      </c>
      <c r="G15" s="66">
        <v>7.0180355001991419</v>
      </c>
      <c r="H15" s="66">
        <v>1.3438656473359682</v>
      </c>
      <c r="I15" s="66">
        <v>9.1353895961663878E-3</v>
      </c>
      <c r="J15" s="66">
        <v>6.8481595623293118E-2</v>
      </c>
      <c r="K15" s="66">
        <v>0</v>
      </c>
      <c r="L15" s="66">
        <v>1.5937717329905938</v>
      </c>
      <c r="M15" s="66">
        <v>0</v>
      </c>
      <c r="N15" s="66">
        <v>0</v>
      </c>
      <c r="O15" s="66">
        <v>15.643484279217173</v>
      </c>
      <c r="P15" s="67" t="s">
        <v>109</v>
      </c>
    </row>
    <row r="16" spans="1:26" x14ac:dyDescent="0.35">
      <c r="A16" s="72">
        <v>7</v>
      </c>
      <c r="B16" s="62">
        <v>15</v>
      </c>
      <c r="C16" s="63">
        <v>0.47439963299766741</v>
      </c>
      <c r="D16" s="63">
        <v>0.45058283020906886</v>
      </c>
      <c r="E16" s="63">
        <v>4.9545508753153333</v>
      </c>
      <c r="F16" s="63">
        <v>0</v>
      </c>
      <c r="G16" s="63">
        <v>13.196446416469302</v>
      </c>
      <c r="H16" s="63">
        <v>0.61924268042688424</v>
      </c>
      <c r="I16" s="63">
        <v>1.5396357103137689E-2</v>
      </c>
      <c r="J16" s="63">
        <v>0.42802904040446466</v>
      </c>
      <c r="K16" s="63">
        <v>0</v>
      </c>
      <c r="L16" s="63">
        <v>1.7439047058609163</v>
      </c>
      <c r="M16" s="63">
        <v>0</v>
      </c>
      <c r="N16" s="63">
        <v>0</v>
      </c>
      <c r="O16" s="63">
        <v>21.882552538786776</v>
      </c>
      <c r="P16" s="64" t="s">
        <v>105</v>
      </c>
    </row>
    <row r="17" spans="1:16" x14ac:dyDescent="0.35">
      <c r="A17" s="72">
        <v>8</v>
      </c>
      <c r="B17" s="65">
        <v>14</v>
      </c>
      <c r="C17" s="66">
        <v>0.47439963299766746</v>
      </c>
      <c r="D17" s="66">
        <v>0.45058283020906886</v>
      </c>
      <c r="E17" s="66">
        <v>4.9545508753153333</v>
      </c>
      <c r="F17" s="66">
        <v>0</v>
      </c>
      <c r="G17" s="66">
        <v>14.447675074569263</v>
      </c>
      <c r="H17" s="66">
        <v>0.65803365219143761</v>
      </c>
      <c r="I17" s="66">
        <v>3.726326413247822E-2</v>
      </c>
      <c r="J17" s="66">
        <v>0.42802904040446466</v>
      </c>
      <c r="K17" s="66">
        <v>0</v>
      </c>
      <c r="L17" s="66">
        <v>2.6019907581482697</v>
      </c>
      <c r="M17" s="66">
        <v>0</v>
      </c>
      <c r="N17" s="66">
        <v>0</v>
      </c>
      <c r="O17" s="66">
        <v>24.052525127967982</v>
      </c>
      <c r="P17" s="67" t="s">
        <v>104</v>
      </c>
    </row>
    <row r="18" spans="1:16" x14ac:dyDescent="0.35">
      <c r="A18" s="72">
        <v>9</v>
      </c>
      <c r="B18" s="62">
        <v>13</v>
      </c>
      <c r="C18" s="63">
        <v>0.47439963299766746</v>
      </c>
      <c r="D18" s="63">
        <v>0.45058283020906886</v>
      </c>
      <c r="E18" s="63">
        <v>4.9545508753153333</v>
      </c>
      <c r="F18" s="63">
        <v>0</v>
      </c>
      <c r="G18" s="63">
        <v>9.0671443001272909</v>
      </c>
      <c r="H18" s="63">
        <v>0.42547535624597299</v>
      </c>
      <c r="I18" s="63">
        <v>2.4127831937862981E-2</v>
      </c>
      <c r="J18" s="63">
        <v>0.42802904040446466</v>
      </c>
      <c r="K18" s="63">
        <v>0</v>
      </c>
      <c r="L18" s="63">
        <v>2.6019907581482697</v>
      </c>
      <c r="M18" s="63">
        <v>0</v>
      </c>
      <c r="N18" s="63">
        <v>0</v>
      </c>
      <c r="O18" s="63">
        <v>18.426300625385931</v>
      </c>
      <c r="P18" s="64" t="s">
        <v>103</v>
      </c>
    </row>
    <row r="19" spans="1:16" x14ac:dyDescent="0.35">
      <c r="A19" s="72">
        <v>10</v>
      </c>
      <c r="B19" s="65">
        <v>12</v>
      </c>
      <c r="C19" s="66">
        <v>0.47439963299766741</v>
      </c>
      <c r="D19" s="66">
        <v>0.45058283020906886</v>
      </c>
      <c r="E19" s="66">
        <v>4.9545508753153333</v>
      </c>
      <c r="F19" s="66">
        <v>0</v>
      </c>
      <c r="G19" s="66">
        <v>12.558888768160662</v>
      </c>
      <c r="H19" s="66">
        <v>0.58932531520554832</v>
      </c>
      <c r="I19" s="66">
        <v>3.3419425950929393E-2</v>
      </c>
      <c r="J19" s="66">
        <v>0.42802904040446466</v>
      </c>
      <c r="K19" s="66">
        <v>0</v>
      </c>
      <c r="L19" s="66">
        <v>2.6019907581482697</v>
      </c>
      <c r="M19" s="66">
        <v>0</v>
      </c>
      <c r="N19" s="66">
        <v>0</v>
      </c>
      <c r="O19" s="66">
        <v>22.09118664639194</v>
      </c>
      <c r="P19" s="67" t="s">
        <v>102</v>
      </c>
    </row>
    <row r="20" spans="1:16" x14ac:dyDescent="0.35">
      <c r="A20" s="72">
        <v>11</v>
      </c>
      <c r="B20" s="62">
        <v>11</v>
      </c>
      <c r="C20" s="63">
        <v>0.47439963299766746</v>
      </c>
      <c r="D20" s="63">
        <v>0.45058283020906886</v>
      </c>
      <c r="E20" s="63">
        <v>4.9545508753153333</v>
      </c>
      <c r="F20" s="63">
        <v>0</v>
      </c>
      <c r="G20" s="63">
        <v>7.8261222314850301</v>
      </c>
      <c r="H20" s="63">
        <v>0.36724044905945485</v>
      </c>
      <c r="I20" s="63">
        <v>9.1307742104246217E-3</v>
      </c>
      <c r="J20" s="63">
        <v>0.42802904040446466</v>
      </c>
      <c r="K20" s="63">
        <v>0</v>
      </c>
      <c r="L20" s="63">
        <v>1.5937717329905938</v>
      </c>
      <c r="M20" s="63">
        <v>0</v>
      </c>
      <c r="N20" s="63">
        <v>0</v>
      </c>
      <c r="O20" s="63">
        <v>16.103827566672038</v>
      </c>
      <c r="P20" s="64" t="s">
        <v>101</v>
      </c>
    </row>
    <row r="21" spans="1:16" x14ac:dyDescent="0.35">
      <c r="A21" s="72">
        <v>12</v>
      </c>
      <c r="B21" s="65">
        <v>10</v>
      </c>
      <c r="C21" s="66">
        <v>0.47439963299766746</v>
      </c>
      <c r="D21" s="66">
        <v>0.45058283020906886</v>
      </c>
      <c r="E21" s="66">
        <v>4.9545508753153333</v>
      </c>
      <c r="F21" s="66">
        <v>0</v>
      </c>
      <c r="G21" s="66">
        <v>26.07518810431133</v>
      </c>
      <c r="H21" s="66">
        <v>1.1876202344874693</v>
      </c>
      <c r="I21" s="66">
        <v>2.9485122663764997E-2</v>
      </c>
      <c r="J21" s="66">
        <v>0.42802904040446466</v>
      </c>
      <c r="K21" s="66">
        <v>0</v>
      </c>
      <c r="L21" s="66">
        <v>1.5937717329905938</v>
      </c>
      <c r="M21" s="66">
        <v>0</v>
      </c>
      <c r="N21" s="66">
        <v>0</v>
      </c>
      <c r="O21" s="66">
        <v>35.1936275733797</v>
      </c>
      <c r="P21" s="67" t="s">
        <v>100</v>
      </c>
    </row>
    <row r="22" spans="1:16" x14ac:dyDescent="0.35">
      <c r="A22" s="72">
        <v>13</v>
      </c>
      <c r="B22" s="62">
        <v>7</v>
      </c>
      <c r="C22" s="63">
        <v>0.47437575553422867</v>
      </c>
      <c r="D22" s="63">
        <v>0.45056015149200312</v>
      </c>
      <c r="E22" s="63">
        <v>1.1880369312297959E-3</v>
      </c>
      <c r="F22" s="63">
        <v>0</v>
      </c>
      <c r="G22" s="63">
        <v>12.355949196443996</v>
      </c>
      <c r="H22" s="63">
        <v>0</v>
      </c>
      <c r="I22" s="63">
        <v>3.3417743885713155E-2</v>
      </c>
      <c r="J22" s="63">
        <v>0.86111881260884926</v>
      </c>
      <c r="K22" s="63">
        <v>0</v>
      </c>
      <c r="L22" s="63">
        <v>3.6529215682405285</v>
      </c>
      <c r="M22" s="63">
        <v>0</v>
      </c>
      <c r="N22" s="63">
        <v>77.150000000000006</v>
      </c>
      <c r="O22" s="63">
        <v>17.829531265136549</v>
      </c>
      <c r="P22" s="64" t="s">
        <v>97</v>
      </c>
    </row>
    <row r="23" spans="1:16" x14ac:dyDescent="0.35">
      <c r="A23" s="72">
        <v>14</v>
      </c>
      <c r="B23" s="65">
        <v>6</v>
      </c>
      <c r="C23" s="66">
        <v>0.47437575553422873</v>
      </c>
      <c r="D23" s="66">
        <v>0.45056015149200312</v>
      </c>
      <c r="E23" s="66">
        <v>1.1880369312297959E-3</v>
      </c>
      <c r="F23" s="66">
        <v>0</v>
      </c>
      <c r="G23" s="66">
        <v>13.823393090536156</v>
      </c>
      <c r="H23" s="66">
        <v>0</v>
      </c>
      <c r="I23" s="66">
        <v>3.6254890764366388E-2</v>
      </c>
      <c r="J23" s="66">
        <v>0.86111881260884926</v>
      </c>
      <c r="K23" s="66">
        <v>0</v>
      </c>
      <c r="L23" s="66">
        <v>3.6529215682405285</v>
      </c>
      <c r="M23" s="66">
        <v>0</v>
      </c>
      <c r="N23" s="66">
        <v>77.150000000000006</v>
      </c>
      <c r="O23" s="66">
        <v>19.299812306107363</v>
      </c>
      <c r="P23" s="67" t="s">
        <v>96</v>
      </c>
    </row>
    <row r="24" spans="1:16" x14ac:dyDescent="0.35">
      <c r="A24" s="71">
        <v>15</v>
      </c>
      <c r="B24" s="62">
        <v>5</v>
      </c>
      <c r="C24" s="63">
        <v>0.47437575553422845</v>
      </c>
      <c r="D24" s="63">
        <v>0.45056015149199796</v>
      </c>
      <c r="E24" s="63">
        <v>1.1880369312297955E-3</v>
      </c>
      <c r="F24" s="63">
        <v>0</v>
      </c>
      <c r="G24" s="63">
        <v>13.823393090536001</v>
      </c>
      <c r="H24" s="63">
        <v>0</v>
      </c>
      <c r="I24" s="63">
        <v>3.6254890764366277E-2</v>
      </c>
      <c r="J24" s="63">
        <v>0.86111881260884404</v>
      </c>
      <c r="K24" s="63">
        <v>1.50922727509887</v>
      </c>
      <c r="L24" s="63">
        <v>2.1515918395373017</v>
      </c>
      <c r="M24" s="63">
        <v>0</v>
      </c>
      <c r="N24" s="63">
        <v>77.150000000000006</v>
      </c>
      <c r="O24" s="63">
        <v>19.307709852502839</v>
      </c>
      <c r="P24" s="64" t="s">
        <v>95</v>
      </c>
    </row>
    <row r="25" spans="1:16" x14ac:dyDescent="0.35">
      <c r="A25" s="71">
        <v>16</v>
      </c>
      <c r="B25" s="65">
        <v>4</v>
      </c>
      <c r="C25" s="66">
        <v>0.47437575553422873</v>
      </c>
      <c r="D25" s="66">
        <v>0.45056015149200312</v>
      </c>
      <c r="E25" s="66">
        <v>1.1880369312297959E-3</v>
      </c>
      <c r="F25" s="66">
        <v>0</v>
      </c>
      <c r="G25" s="66">
        <v>25.641095534324375</v>
      </c>
      <c r="H25" s="66">
        <v>0</v>
      </c>
      <c r="I25" s="66">
        <v>2.9483638619745102E-2</v>
      </c>
      <c r="J25" s="66">
        <v>0.86111881260884926</v>
      </c>
      <c r="K25" s="66">
        <v>0</v>
      </c>
      <c r="L25" s="66">
        <v>1.5937717329905938</v>
      </c>
      <c r="M25" s="66">
        <v>0</v>
      </c>
      <c r="N25" s="66">
        <v>77.150000000000006</v>
      </c>
      <c r="O25" s="66">
        <v>29.051593662501023</v>
      </c>
      <c r="P25" s="67" t="s">
        <v>94</v>
      </c>
    </row>
    <row r="26" spans="1:16" x14ac:dyDescent="0.35">
      <c r="A26" s="71">
        <v>17</v>
      </c>
      <c r="B26" s="62">
        <v>3</v>
      </c>
      <c r="C26" s="63">
        <v>0.47358253111971454</v>
      </c>
      <c r="D26" s="63">
        <v>0.44980675018891608</v>
      </c>
      <c r="E26" s="63">
        <v>1.3244630282310084</v>
      </c>
      <c r="F26" s="63">
        <v>0</v>
      </c>
      <c r="G26" s="63">
        <v>8.9163291892884686</v>
      </c>
      <c r="H26" s="63">
        <v>0</v>
      </c>
      <c r="I26" s="63">
        <v>1.0500490669171419E-2</v>
      </c>
      <c r="J26" s="63">
        <v>0.45067223040534232</v>
      </c>
      <c r="K26" s="63">
        <v>0</v>
      </c>
      <c r="L26" s="63">
        <v>1.5937717329905938</v>
      </c>
      <c r="M26" s="63">
        <v>0</v>
      </c>
      <c r="N26" s="63">
        <v>0</v>
      </c>
      <c r="O26" s="63">
        <v>13.219125952893215</v>
      </c>
      <c r="P26" s="64" t="s">
        <v>93</v>
      </c>
    </row>
    <row r="27" spans="1:16" x14ac:dyDescent="0.35">
      <c r="A27" s="71">
        <v>18</v>
      </c>
      <c r="B27" s="65">
        <v>18</v>
      </c>
      <c r="C27" s="66">
        <v>0.48113567889086722</v>
      </c>
      <c r="D27" s="66">
        <v>0.12113625202253053</v>
      </c>
      <c r="E27" s="66">
        <v>0</v>
      </c>
      <c r="F27" s="66">
        <v>2.8658377496834002</v>
      </c>
      <c r="G27" s="66">
        <v>5.3433056346021681</v>
      </c>
      <c r="H27" s="66">
        <v>0</v>
      </c>
      <c r="I27" s="66">
        <v>3.4929732046805988E-2</v>
      </c>
      <c r="J27" s="66">
        <v>9.0766433794050569E-2</v>
      </c>
      <c r="K27" s="66">
        <v>0</v>
      </c>
      <c r="L27" s="66">
        <v>1.5937717329905938</v>
      </c>
      <c r="M27" s="66">
        <v>0</v>
      </c>
      <c r="N27" s="66">
        <v>0</v>
      </c>
      <c r="O27" s="66">
        <v>10.530883214030414</v>
      </c>
      <c r="P27" s="67" t="s">
        <v>108</v>
      </c>
    </row>
    <row r="28" spans="1:16" x14ac:dyDescent="0.35">
      <c r="A28" s="71">
        <v>19</v>
      </c>
      <c r="B28" s="62">
        <v>17</v>
      </c>
      <c r="C28" s="63">
        <v>0.4811232468631268</v>
      </c>
      <c r="D28" s="63">
        <v>0.30115756650675152</v>
      </c>
      <c r="E28" s="63">
        <v>0</v>
      </c>
      <c r="F28" s="63">
        <v>2.8657636995225584</v>
      </c>
      <c r="G28" s="63">
        <v>1.6415889428819714</v>
      </c>
      <c r="H28" s="63">
        <v>0</v>
      </c>
      <c r="I28" s="63">
        <v>1.0960876268672023E-2</v>
      </c>
      <c r="J28" s="63">
        <v>0.33107659949735024</v>
      </c>
      <c r="K28" s="63">
        <v>0</v>
      </c>
      <c r="L28" s="63">
        <v>2.3767912988427855</v>
      </c>
      <c r="M28" s="63">
        <v>0</v>
      </c>
      <c r="N28" s="63">
        <v>0</v>
      </c>
      <c r="O28" s="63">
        <v>8.0084622303832145</v>
      </c>
      <c r="P28" s="64" t="s">
        <v>107</v>
      </c>
    </row>
    <row r="29" spans="1:16" x14ac:dyDescent="0.35">
      <c r="A29" s="71">
        <v>20</v>
      </c>
      <c r="B29" s="65">
        <v>16</v>
      </c>
      <c r="C29" s="66">
        <v>0.48121561376935301</v>
      </c>
      <c r="D29" s="66">
        <v>0.30121538327799674</v>
      </c>
      <c r="E29" s="66">
        <v>0</v>
      </c>
      <c r="F29" s="66">
        <v>1.4918748170822604</v>
      </c>
      <c r="G29" s="66">
        <v>1.6014232278113636</v>
      </c>
      <c r="H29" s="66">
        <v>0</v>
      </c>
      <c r="I29" s="66">
        <v>1.0962980557411064E-2</v>
      </c>
      <c r="J29" s="66">
        <v>0.33114016017835812</v>
      </c>
      <c r="K29" s="66">
        <v>0</v>
      </c>
      <c r="L29" s="66">
        <v>2.3767912988427855</v>
      </c>
      <c r="M29" s="66">
        <v>0</v>
      </c>
      <c r="N29" s="66">
        <v>0</v>
      </c>
      <c r="O29" s="66">
        <v>6.5946234815195286</v>
      </c>
      <c r="P29" s="67" t="s">
        <v>106</v>
      </c>
    </row>
    <row r="30" spans="1:16" x14ac:dyDescent="0.35">
      <c r="A30" s="71">
        <v>21</v>
      </c>
      <c r="B30" s="62">
        <v>9</v>
      </c>
      <c r="C30" s="63">
        <v>0.48112324686312685</v>
      </c>
      <c r="D30" s="63">
        <v>0.30115756650675152</v>
      </c>
      <c r="E30" s="63">
        <v>0</v>
      </c>
      <c r="F30" s="63">
        <v>2.8657636995225584</v>
      </c>
      <c r="G30" s="63">
        <v>17.249821329263675</v>
      </c>
      <c r="H30" s="63">
        <v>0</v>
      </c>
      <c r="I30" s="63">
        <v>0.11279439189458285</v>
      </c>
      <c r="J30" s="63">
        <v>0.33107659949735024</v>
      </c>
      <c r="K30" s="63">
        <v>0</v>
      </c>
      <c r="L30" s="63">
        <v>1.5937717329905938</v>
      </c>
      <c r="M30" s="63">
        <v>0</v>
      </c>
      <c r="N30" s="63">
        <v>0</v>
      </c>
      <c r="O30" s="63">
        <v>22.935508566538637</v>
      </c>
      <c r="P30" s="64" t="s">
        <v>99</v>
      </c>
    </row>
    <row r="31" spans="1:16" x14ac:dyDescent="0.35">
      <c r="A31" s="71">
        <v>22</v>
      </c>
      <c r="B31" s="65">
        <v>2</v>
      </c>
      <c r="C31" s="66">
        <v>0.48121547316198665</v>
      </c>
      <c r="D31" s="66">
        <v>0.30118509495110701</v>
      </c>
      <c r="E31" s="66">
        <v>0</v>
      </c>
      <c r="F31" s="66">
        <v>1.1834496299056327</v>
      </c>
      <c r="G31" s="66">
        <v>5.955624067118201</v>
      </c>
      <c r="H31" s="66">
        <v>0</v>
      </c>
      <c r="I31" s="66">
        <v>4.0238055068826113E-2</v>
      </c>
      <c r="J31" s="66">
        <v>0.33110686280387297</v>
      </c>
      <c r="K31" s="66">
        <v>0</v>
      </c>
      <c r="L31" s="66">
        <v>1.5937717329905938</v>
      </c>
      <c r="M31" s="66">
        <v>0</v>
      </c>
      <c r="N31" s="66">
        <v>0</v>
      </c>
      <c r="O31" s="66">
        <v>9.8865909160002197</v>
      </c>
      <c r="P31" s="67" t="s">
        <v>92</v>
      </c>
    </row>
    <row r="32" spans="1:16" x14ac:dyDescent="0.35">
      <c r="A32" s="71">
        <v>23</v>
      </c>
      <c r="B32" s="62">
        <v>8</v>
      </c>
      <c r="C32" s="63">
        <v>0.45138064938292816</v>
      </c>
      <c r="D32" s="63">
        <v>0</v>
      </c>
      <c r="E32" s="63">
        <v>0</v>
      </c>
      <c r="F32" s="63">
        <v>9.7952994948057821</v>
      </c>
      <c r="G32" s="63">
        <v>0</v>
      </c>
      <c r="H32" s="63">
        <v>0</v>
      </c>
      <c r="I32" s="63">
        <v>0</v>
      </c>
      <c r="J32" s="63">
        <v>0.21611698256088238</v>
      </c>
      <c r="K32" s="63">
        <v>0</v>
      </c>
      <c r="L32" s="63">
        <v>1.5937717329905938</v>
      </c>
      <c r="M32" s="63">
        <v>0</v>
      </c>
      <c r="N32" s="63">
        <v>0</v>
      </c>
      <c r="O32" s="63">
        <v>12.056568859740185</v>
      </c>
      <c r="P32" s="64" t="s">
        <v>98</v>
      </c>
    </row>
    <row r="33" spans="1:16" x14ac:dyDescent="0.35">
      <c r="A33" s="71">
        <v>24</v>
      </c>
      <c r="B33" s="65">
        <v>1</v>
      </c>
      <c r="C33" s="66">
        <v>0.39370457579101426</v>
      </c>
      <c r="D33" s="66">
        <v>0</v>
      </c>
      <c r="E33" s="66">
        <v>0</v>
      </c>
      <c r="F33" s="66">
        <v>3.5266009755222019</v>
      </c>
      <c r="G33" s="66">
        <v>0</v>
      </c>
      <c r="H33" s="66">
        <v>0</v>
      </c>
      <c r="I33" s="66">
        <v>0</v>
      </c>
      <c r="J33" s="66">
        <v>0.1884333611517918</v>
      </c>
      <c r="K33" s="66">
        <v>0</v>
      </c>
      <c r="L33" s="66">
        <v>1.5937717329905938</v>
      </c>
      <c r="M33" s="66">
        <v>0</v>
      </c>
      <c r="N33" s="66">
        <v>0</v>
      </c>
      <c r="O33" s="66">
        <v>5.702510645455602</v>
      </c>
      <c r="P33" s="67" t="s">
        <v>91</v>
      </c>
    </row>
  </sheetData>
  <sheetProtection selectLockedCells="1"/>
  <sortState xmlns:xlrd2="http://schemas.microsoft.com/office/spreadsheetml/2017/richdata2" ref="A10:P33">
    <sortCondition ref="A10:A33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73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0" orientation="landscape" r:id="rId1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  <pageSetUpPr fitToPage="1"/>
  </sheetPr>
  <dimension ref="A1:AA95"/>
  <sheetViews>
    <sheetView showGridLines="0" topLeftCell="A4" zoomScale="115" zoomScaleNormal="115" workbookViewId="0">
      <selection activeCell="C10" sqref="C10:N33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29.59765625" style="2" customWidth="1"/>
    <col min="11" max="11" width="14.59765625" style="2" customWidth="1"/>
    <col min="12" max="12" width="18.59765625" style="2" customWidth="1"/>
    <col min="13" max="13" width="18.265625" style="2" customWidth="1"/>
    <col min="14" max="14" width="15" style="1" customWidth="1"/>
    <col min="15" max="15" width="72.86328125" style="1" customWidth="1"/>
    <col min="16" max="16" width="13" style="1" bestFit="1" customWidth="1"/>
    <col min="17" max="16384" width="11.3984375" style="2"/>
  </cols>
  <sheetData>
    <row r="1" spans="1:27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27" ht="15.95" customHeight="1" x14ac:dyDescent="0.35">
      <c r="A2" s="6" t="s">
        <v>2</v>
      </c>
      <c r="B2" s="78" t="s">
        <v>69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27" ht="15.95" customHeight="1" x14ac:dyDescent="6.2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P3" s="36"/>
      <c r="AA3" s="2" t="str">
        <f>"Quelle: "&amp;'Daten Wasser'!B3</f>
        <v>Quelle: Quellenangabe</v>
      </c>
    </row>
    <row r="4" spans="1:27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27" x14ac:dyDescent="0.35">
      <c r="A5" s="6" t="s">
        <v>6</v>
      </c>
      <c r="B5" s="78" t="s">
        <v>88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</row>
    <row r="6" spans="1:27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5.5" x14ac:dyDescent="0.35">
      <c r="A9" s="58" t="s">
        <v>89</v>
      </c>
      <c r="B9" s="8" t="s">
        <v>16</v>
      </c>
      <c r="C9" s="9" t="s">
        <v>8</v>
      </c>
      <c r="D9" s="9" t="s">
        <v>18</v>
      </c>
      <c r="E9" s="9" t="s">
        <v>19</v>
      </c>
      <c r="F9" s="9" t="s">
        <v>10</v>
      </c>
      <c r="G9" s="9" t="s">
        <v>20</v>
      </c>
      <c r="H9" s="9" t="s">
        <v>21</v>
      </c>
      <c r="I9" s="37" t="s">
        <v>22</v>
      </c>
      <c r="J9" s="37" t="s">
        <v>67</v>
      </c>
      <c r="K9" s="9" t="s">
        <v>9</v>
      </c>
      <c r="L9" s="9" t="s">
        <v>11</v>
      </c>
      <c r="M9" s="37" t="s">
        <v>12</v>
      </c>
      <c r="N9" s="37" t="s">
        <v>13</v>
      </c>
      <c r="O9" s="59" t="s">
        <v>90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35">
      <c r="A10" s="56">
        <v>1</v>
      </c>
      <c r="B10" s="52">
        <v>62</v>
      </c>
      <c r="C10" s="38">
        <v>4.3116705675430316</v>
      </c>
      <c r="D10" s="38">
        <v>5.8421674037412314</v>
      </c>
      <c r="E10" s="38">
        <v>5.3698768310310114E-3</v>
      </c>
      <c r="F10" s="38">
        <v>0</v>
      </c>
      <c r="G10" s="38">
        <v>84.93994527701642</v>
      </c>
      <c r="H10" s="38">
        <v>0</v>
      </c>
      <c r="I10" s="38">
        <v>0.10179914696509318</v>
      </c>
      <c r="J10" s="38">
        <v>211.7881782249566</v>
      </c>
      <c r="K10" s="38">
        <v>3.7370101677904772</v>
      </c>
      <c r="L10" s="38">
        <v>0</v>
      </c>
      <c r="M10" s="38">
        <v>4.2252402882936089</v>
      </c>
      <c r="N10" s="38">
        <v>314.95138095313746</v>
      </c>
      <c r="O10" s="60" t="s">
        <v>114</v>
      </c>
      <c r="P10" s="2"/>
    </row>
    <row r="11" spans="1:27" x14ac:dyDescent="0.35">
      <c r="A11" s="57">
        <v>2</v>
      </c>
      <c r="B11" s="53">
        <v>61</v>
      </c>
      <c r="C11" s="39">
        <v>4.3116705675430316</v>
      </c>
      <c r="D11" s="39">
        <v>5.8421674037412314</v>
      </c>
      <c r="E11" s="39">
        <v>0</v>
      </c>
      <c r="F11" s="39">
        <v>0</v>
      </c>
      <c r="G11" s="39">
        <v>84.93994527701642</v>
      </c>
      <c r="H11" s="39">
        <v>0</v>
      </c>
      <c r="I11" s="39">
        <v>0.10179914696509318</v>
      </c>
      <c r="J11" s="39">
        <v>211.7881782249566</v>
      </c>
      <c r="K11" s="39">
        <v>2.5625752873438139</v>
      </c>
      <c r="L11" s="39">
        <v>0</v>
      </c>
      <c r="M11" s="39">
        <v>4.2252402882936089</v>
      </c>
      <c r="N11" s="39">
        <v>313.77157619585978</v>
      </c>
      <c r="O11" s="61" t="s">
        <v>113</v>
      </c>
      <c r="P11" s="2"/>
    </row>
    <row r="12" spans="1:27" x14ac:dyDescent="0.35">
      <c r="A12" s="57">
        <v>3</v>
      </c>
      <c r="B12" s="52">
        <v>22</v>
      </c>
      <c r="C12" s="38">
        <v>4.3116705675430316</v>
      </c>
      <c r="D12" s="38">
        <v>5.8421674037412314</v>
      </c>
      <c r="E12" s="38">
        <v>0.71381457128585346</v>
      </c>
      <c r="F12" s="38">
        <v>0</v>
      </c>
      <c r="G12" s="38">
        <v>393.56455509477252</v>
      </c>
      <c r="H12" s="38">
        <v>0</v>
      </c>
      <c r="I12" s="38">
        <v>0.47168073694515517</v>
      </c>
      <c r="J12" s="38">
        <v>211.7881782249566</v>
      </c>
      <c r="K12" s="38">
        <v>3.6452554630954461</v>
      </c>
      <c r="L12" s="38">
        <v>0</v>
      </c>
      <c r="M12" s="38">
        <v>4.2252402882936089</v>
      </c>
      <c r="N12" s="38">
        <v>624.56256235063336</v>
      </c>
      <c r="O12" s="60" t="s">
        <v>112</v>
      </c>
      <c r="P12" s="2"/>
    </row>
    <row r="13" spans="1:27" x14ac:dyDescent="0.35">
      <c r="A13" s="57">
        <v>4</v>
      </c>
      <c r="B13" s="53">
        <v>21</v>
      </c>
      <c r="C13" s="39">
        <v>4.3116705675430316</v>
      </c>
      <c r="D13" s="39">
        <v>5.8421674037412314</v>
      </c>
      <c r="E13" s="39">
        <v>0.71381457128585368</v>
      </c>
      <c r="F13" s="39">
        <v>0</v>
      </c>
      <c r="G13" s="39">
        <v>84.93994527701642</v>
      </c>
      <c r="H13" s="39">
        <v>0</v>
      </c>
      <c r="I13" s="39">
        <v>0.10179914696509318</v>
      </c>
      <c r="J13" s="39">
        <v>211.7881782249566</v>
      </c>
      <c r="K13" s="39">
        <v>3.6452554630954466</v>
      </c>
      <c r="L13" s="39">
        <v>0</v>
      </c>
      <c r="M13" s="39">
        <v>4.2252402882936089</v>
      </c>
      <c r="N13" s="39">
        <v>315.56807094289729</v>
      </c>
      <c r="O13" s="61" t="s">
        <v>111</v>
      </c>
      <c r="P13" s="2"/>
    </row>
    <row r="14" spans="1:27" x14ac:dyDescent="0.35">
      <c r="A14" s="57">
        <v>5</v>
      </c>
      <c r="B14" s="52">
        <v>20</v>
      </c>
      <c r="C14" s="38">
        <v>4.3047212796527132</v>
      </c>
      <c r="D14" s="38">
        <v>3.2288961352862153</v>
      </c>
      <c r="E14" s="38">
        <v>13.28895749769217</v>
      </c>
      <c r="F14" s="38">
        <v>0</v>
      </c>
      <c r="G14" s="38">
        <v>86.3705564564398</v>
      </c>
      <c r="H14" s="38">
        <v>0</v>
      </c>
      <c r="I14" s="38">
        <v>0.10177981478900033</v>
      </c>
      <c r="J14" s="38">
        <v>214.73836269323502</v>
      </c>
      <c r="K14" s="38">
        <v>0.76251100832940522</v>
      </c>
      <c r="L14" s="38">
        <v>0</v>
      </c>
      <c r="M14" s="38">
        <v>4.2252402882936089</v>
      </c>
      <c r="N14" s="38">
        <v>327.02102517371793</v>
      </c>
      <c r="O14" s="60" t="s">
        <v>110</v>
      </c>
      <c r="P14" s="2"/>
    </row>
    <row r="15" spans="1:27" x14ac:dyDescent="0.35">
      <c r="A15" s="57">
        <v>6</v>
      </c>
      <c r="B15" s="53">
        <v>19</v>
      </c>
      <c r="C15" s="39">
        <v>4.3122023971838734</v>
      </c>
      <c r="D15" s="39">
        <v>2.8019601168161312</v>
      </c>
      <c r="E15" s="39">
        <v>24.838234034607293</v>
      </c>
      <c r="F15" s="39">
        <v>0</v>
      </c>
      <c r="G15" s="39">
        <v>45.190911817653507</v>
      </c>
      <c r="H15" s="39">
        <v>8.6534919867262463</v>
      </c>
      <c r="I15" s="39">
        <v>5.8825092242487241E-2</v>
      </c>
      <c r="J15" s="39">
        <v>212.95565804520078</v>
      </c>
      <c r="K15" s="39">
        <v>0.67946977362050209</v>
      </c>
      <c r="L15" s="39">
        <v>0</v>
      </c>
      <c r="M15" s="39">
        <v>4.2252402882936089</v>
      </c>
      <c r="N15" s="39">
        <v>303.71599355234446</v>
      </c>
      <c r="O15" s="61" t="s">
        <v>109</v>
      </c>
      <c r="P15" s="2"/>
    </row>
    <row r="16" spans="1:27" x14ac:dyDescent="0.35">
      <c r="A16" s="57">
        <v>7</v>
      </c>
      <c r="B16" s="52">
        <v>15</v>
      </c>
      <c r="C16" s="38">
        <v>4.3121484873948397</v>
      </c>
      <c r="D16" s="38">
        <v>5.842814968933447</v>
      </c>
      <c r="E16" s="38">
        <v>24.838234034607311</v>
      </c>
      <c r="F16" s="38">
        <v>0</v>
      </c>
      <c r="G16" s="38">
        <v>2287.0291837499813</v>
      </c>
      <c r="H16" s="38">
        <v>107.31874606730362</v>
      </c>
      <c r="I16" s="38">
        <v>2.6682878789525777</v>
      </c>
      <c r="J16" s="38">
        <v>211.81165352836081</v>
      </c>
      <c r="K16" s="38">
        <v>2.5628593316793875</v>
      </c>
      <c r="L16" s="38">
        <v>0</v>
      </c>
      <c r="M16" s="38">
        <v>4.497709004950555</v>
      </c>
      <c r="N16" s="38">
        <v>2650.8816370521631</v>
      </c>
      <c r="O16" s="60" t="s">
        <v>105</v>
      </c>
      <c r="P16" s="2"/>
    </row>
    <row r="17" spans="1:16" x14ac:dyDescent="0.35">
      <c r="A17" s="57">
        <v>8</v>
      </c>
      <c r="B17" s="53">
        <v>14</v>
      </c>
      <c r="C17" s="39">
        <v>4.3121484873948406</v>
      </c>
      <c r="D17" s="39">
        <v>5.842814968933447</v>
      </c>
      <c r="E17" s="39">
        <v>24.838234034607311</v>
      </c>
      <c r="F17" s="39">
        <v>0</v>
      </c>
      <c r="G17" s="39">
        <v>122.84341000159614</v>
      </c>
      <c r="H17" s="39">
        <v>5.4560846851883333</v>
      </c>
      <c r="I17" s="39">
        <v>0.30859127829136879</v>
      </c>
      <c r="J17" s="39">
        <v>0</v>
      </c>
      <c r="K17" s="39">
        <v>2.5628593316793875</v>
      </c>
      <c r="L17" s="39">
        <v>0</v>
      </c>
      <c r="M17" s="39">
        <v>6.5214805391672108</v>
      </c>
      <c r="N17" s="39">
        <v>172.68562332685806</v>
      </c>
      <c r="O17" s="61" t="s">
        <v>104</v>
      </c>
      <c r="P17" s="2"/>
    </row>
    <row r="18" spans="1:16" x14ac:dyDescent="0.35">
      <c r="A18" s="57">
        <v>9</v>
      </c>
      <c r="B18" s="52">
        <v>13</v>
      </c>
      <c r="C18" s="38">
        <v>4.3121484873948406</v>
      </c>
      <c r="D18" s="38">
        <v>5.842814968933447</v>
      </c>
      <c r="E18" s="38">
        <v>24.838234034607311</v>
      </c>
      <c r="F18" s="38">
        <v>0</v>
      </c>
      <c r="G18" s="38">
        <v>87.765081555949635</v>
      </c>
      <c r="H18" s="38">
        <v>4.1183726766596536</v>
      </c>
      <c r="I18" s="38">
        <v>0.23354443998040958</v>
      </c>
      <c r="J18" s="38">
        <v>0</v>
      </c>
      <c r="K18" s="38">
        <v>2.5628593316793875</v>
      </c>
      <c r="L18" s="38">
        <v>0</v>
      </c>
      <c r="M18" s="38">
        <v>6.5214805391672108</v>
      </c>
      <c r="N18" s="38">
        <v>136.19453603437188</v>
      </c>
      <c r="O18" s="60" t="s">
        <v>103</v>
      </c>
      <c r="P18" s="2"/>
    </row>
    <row r="19" spans="1:16" x14ac:dyDescent="0.35">
      <c r="A19" s="57">
        <v>10</v>
      </c>
      <c r="B19" s="53">
        <v>12</v>
      </c>
      <c r="C19" s="39">
        <v>4.3121484873948397</v>
      </c>
      <c r="D19" s="39">
        <v>5.842814968933447</v>
      </c>
      <c r="E19" s="39">
        <v>24.838234034607311</v>
      </c>
      <c r="F19" s="39">
        <v>0</v>
      </c>
      <c r="G19" s="39">
        <v>134.05803979068904</v>
      </c>
      <c r="H19" s="39">
        <v>6.2906677504602522</v>
      </c>
      <c r="I19" s="39">
        <v>0.35673082361154052</v>
      </c>
      <c r="J19" s="39">
        <v>0</v>
      </c>
      <c r="K19" s="39">
        <v>2.5628593316793875</v>
      </c>
      <c r="L19" s="39">
        <v>0</v>
      </c>
      <c r="M19" s="39">
        <v>6.5214805391672108</v>
      </c>
      <c r="N19" s="39">
        <v>184.78297572654304</v>
      </c>
      <c r="O19" s="61" t="s">
        <v>102</v>
      </c>
      <c r="P19" s="2"/>
    </row>
    <row r="20" spans="1:16" x14ac:dyDescent="0.35">
      <c r="A20" s="57">
        <v>11</v>
      </c>
      <c r="B20" s="52">
        <v>11</v>
      </c>
      <c r="C20" s="38">
        <v>4.3121484873948406</v>
      </c>
      <c r="D20" s="38">
        <v>5.842814968933447</v>
      </c>
      <c r="E20" s="38">
        <v>24.838234034607311</v>
      </c>
      <c r="F20" s="38">
        <v>0</v>
      </c>
      <c r="G20" s="38">
        <v>50.394387379086659</v>
      </c>
      <c r="H20" s="38">
        <v>2.3647544599696571</v>
      </c>
      <c r="I20" s="38">
        <v>5.8795372602275291E-2</v>
      </c>
      <c r="J20" s="38">
        <v>211.81165352836081</v>
      </c>
      <c r="K20" s="38">
        <v>2.5628593316793875</v>
      </c>
      <c r="L20" s="38">
        <v>0</v>
      </c>
      <c r="M20" s="38">
        <v>4.2252402882936089</v>
      </c>
      <c r="N20" s="38">
        <v>306.41088785092796</v>
      </c>
      <c r="O20" s="60" t="s">
        <v>101</v>
      </c>
      <c r="P20" s="2"/>
    </row>
    <row r="21" spans="1:16" x14ac:dyDescent="0.35">
      <c r="A21" s="57">
        <v>12</v>
      </c>
      <c r="B21" s="53">
        <v>10</v>
      </c>
      <c r="C21" s="39">
        <v>4.3121484873948406</v>
      </c>
      <c r="D21" s="39">
        <v>5.842814968933447</v>
      </c>
      <c r="E21" s="39">
        <v>24.838234034607311</v>
      </c>
      <c r="F21" s="39">
        <v>0</v>
      </c>
      <c r="G21" s="39">
        <v>221.7079915373275</v>
      </c>
      <c r="H21" s="39">
        <v>9.8471507522866695</v>
      </c>
      <c r="I21" s="39">
        <v>0.24416744186657999</v>
      </c>
      <c r="J21" s="39">
        <v>211.81165352836081</v>
      </c>
      <c r="K21" s="39">
        <v>2.5628593316793875</v>
      </c>
      <c r="L21" s="39">
        <v>0</v>
      </c>
      <c r="M21" s="39">
        <v>4.2252402882936089</v>
      </c>
      <c r="N21" s="39">
        <v>485.39226037075014</v>
      </c>
      <c r="O21" s="61" t="s">
        <v>100</v>
      </c>
      <c r="P21" s="2"/>
    </row>
    <row r="22" spans="1:16" x14ac:dyDescent="0.35">
      <c r="A22" s="57">
        <v>13</v>
      </c>
      <c r="B22" s="52">
        <v>7</v>
      </c>
      <c r="C22" s="38">
        <v>4.3119314485088704</v>
      </c>
      <c r="D22" s="38">
        <v>5.8425208886031186</v>
      </c>
      <c r="E22" s="38">
        <v>5.3698768310310079E-3</v>
      </c>
      <c r="F22" s="38">
        <v>0</v>
      </c>
      <c r="G22" s="38">
        <v>131.89179071543089</v>
      </c>
      <c r="H22" s="38">
        <v>0</v>
      </c>
      <c r="I22" s="38">
        <v>0.35671286864993118</v>
      </c>
      <c r="J22" s="38">
        <v>0</v>
      </c>
      <c r="K22" s="38">
        <v>4.0063039056144136</v>
      </c>
      <c r="L22" s="38">
        <v>0</v>
      </c>
      <c r="M22" s="38">
        <v>8.4287615557658278</v>
      </c>
      <c r="N22" s="38">
        <v>154.84339125940406</v>
      </c>
      <c r="O22" s="60" t="s">
        <v>97</v>
      </c>
      <c r="P22" s="2"/>
    </row>
    <row r="23" spans="1:16" x14ac:dyDescent="0.35">
      <c r="A23" s="57">
        <v>14</v>
      </c>
      <c r="B23" s="53">
        <v>6</v>
      </c>
      <c r="C23" s="39">
        <v>4.3119314485088713</v>
      </c>
      <c r="D23" s="39">
        <v>5.8425208886031186</v>
      </c>
      <c r="E23" s="39">
        <v>5.3698768310310079E-3</v>
      </c>
      <c r="F23" s="39">
        <v>0</v>
      </c>
      <c r="G23" s="39">
        <v>117.48745542704614</v>
      </c>
      <c r="H23" s="39">
        <v>0</v>
      </c>
      <c r="I23" s="39">
        <v>0.30024055449126597</v>
      </c>
      <c r="J23" s="39">
        <v>0</v>
      </c>
      <c r="K23" s="39">
        <v>4.0063039056144136</v>
      </c>
      <c r="L23" s="39">
        <v>0</v>
      </c>
      <c r="M23" s="39">
        <v>8.4287615557658278</v>
      </c>
      <c r="N23" s="39">
        <v>140.38258365686065</v>
      </c>
      <c r="O23" s="61" t="s">
        <v>96</v>
      </c>
      <c r="P23" s="2"/>
    </row>
    <row r="24" spans="1:16" x14ac:dyDescent="0.35">
      <c r="A24" s="56">
        <v>15</v>
      </c>
      <c r="B24" s="54">
        <v>5</v>
      </c>
      <c r="C24" s="38">
        <v>4.3119314485088678</v>
      </c>
      <c r="D24" s="38">
        <v>5.8425208886030529</v>
      </c>
      <c r="E24" s="38">
        <v>5.3698768310310062E-3</v>
      </c>
      <c r="F24" s="38">
        <v>0</v>
      </c>
      <c r="G24" s="38">
        <v>117.48745542704482</v>
      </c>
      <c r="H24" s="38">
        <v>0</v>
      </c>
      <c r="I24" s="38">
        <v>0.30024055449126502</v>
      </c>
      <c r="J24" s="38">
        <v>0</v>
      </c>
      <c r="K24" s="38">
        <v>4.0063039056143861</v>
      </c>
      <c r="L24" s="38">
        <v>15.221919408506324</v>
      </c>
      <c r="M24" s="38">
        <v>5.7040743891963732</v>
      </c>
      <c r="N24" s="38">
        <v>152.8798158987961</v>
      </c>
      <c r="O24" s="60" t="s">
        <v>95</v>
      </c>
      <c r="P24" s="2"/>
    </row>
    <row r="25" spans="1:16" x14ac:dyDescent="0.35">
      <c r="A25" s="56">
        <v>16</v>
      </c>
      <c r="B25" s="55">
        <v>4</v>
      </c>
      <c r="C25" s="39">
        <v>4.3119314485088713</v>
      </c>
      <c r="D25" s="39">
        <v>5.8425208886031186</v>
      </c>
      <c r="E25" s="39">
        <v>5.3698768310310079E-3</v>
      </c>
      <c r="F25" s="39">
        <v>0</v>
      </c>
      <c r="G25" s="39">
        <v>217.92819237355013</v>
      </c>
      <c r="H25" s="39">
        <v>0</v>
      </c>
      <c r="I25" s="39">
        <v>0.24415515244061806</v>
      </c>
      <c r="J25" s="39">
        <v>211.80099263264972</v>
      </c>
      <c r="K25" s="39">
        <v>4.0063039056144136</v>
      </c>
      <c r="L25" s="39">
        <v>0</v>
      </c>
      <c r="M25" s="39">
        <v>4.2252402882936089</v>
      </c>
      <c r="N25" s="39">
        <v>448.36470656649146</v>
      </c>
      <c r="O25" s="61" t="s">
        <v>94</v>
      </c>
      <c r="P25" s="2"/>
    </row>
    <row r="26" spans="1:16" x14ac:dyDescent="0.35">
      <c r="A26" s="56">
        <v>17</v>
      </c>
      <c r="B26" s="52">
        <v>3</v>
      </c>
      <c r="C26" s="38">
        <v>4.3047212796527141</v>
      </c>
      <c r="D26" s="38">
        <v>5.8327513543107266</v>
      </c>
      <c r="E26" s="38">
        <v>13.288957497692181</v>
      </c>
      <c r="F26" s="38">
        <v>0</v>
      </c>
      <c r="G26" s="38">
        <v>86.301850008649978</v>
      </c>
      <c r="H26" s="38">
        <v>0</v>
      </c>
      <c r="I26" s="38">
        <v>0.10163507330311754</v>
      </c>
      <c r="J26" s="38">
        <v>211.44683094454734</v>
      </c>
      <c r="K26" s="38">
        <v>2.6383540867039224</v>
      </c>
      <c r="L26" s="38">
        <v>0</v>
      </c>
      <c r="M26" s="38">
        <v>4.2252402882936089</v>
      </c>
      <c r="N26" s="38">
        <v>328.14034053315362</v>
      </c>
      <c r="O26" s="60" t="s">
        <v>93</v>
      </c>
      <c r="P26" s="2"/>
    </row>
    <row r="27" spans="1:16" x14ac:dyDescent="0.35">
      <c r="A27" s="56">
        <v>18</v>
      </c>
      <c r="B27" s="53">
        <v>18</v>
      </c>
      <c r="C27" s="39">
        <v>4.311486095873688</v>
      </c>
      <c r="D27" s="39">
        <v>1.8727805152081434</v>
      </c>
      <c r="E27" s="39">
        <v>0</v>
      </c>
      <c r="F27" s="39">
        <v>4830.4907087504862</v>
      </c>
      <c r="G27" s="39">
        <v>34.406901153638493</v>
      </c>
      <c r="H27" s="39">
        <v>0</v>
      </c>
      <c r="I27" s="39">
        <v>0.22492141008643857</v>
      </c>
      <c r="J27" s="39">
        <v>290.54298987518018</v>
      </c>
      <c r="K27" s="39">
        <v>0.83484450144712619</v>
      </c>
      <c r="L27" s="39">
        <v>0</v>
      </c>
      <c r="M27" s="39">
        <v>4.2252402882936089</v>
      </c>
      <c r="N27" s="39">
        <v>5166.9098725902131</v>
      </c>
      <c r="O27" s="61" t="s">
        <v>108</v>
      </c>
      <c r="P27" s="2"/>
    </row>
    <row r="28" spans="1:16" x14ac:dyDescent="0.35">
      <c r="A28" s="56">
        <v>19</v>
      </c>
      <c r="B28" s="52">
        <v>17</v>
      </c>
      <c r="C28" s="38">
        <v>4.31137469171661</v>
      </c>
      <c r="D28" s="38">
        <v>3.9051819546181239</v>
      </c>
      <c r="E28" s="38">
        <v>0</v>
      </c>
      <c r="F28" s="38">
        <v>4830.365894073183</v>
      </c>
      <c r="G28" s="38">
        <v>17.248399899216274</v>
      </c>
      <c r="H28" s="38">
        <v>0</v>
      </c>
      <c r="I28" s="38">
        <v>0.11516742845256706</v>
      </c>
      <c r="J28" s="38">
        <v>289.7726398116701</v>
      </c>
      <c r="K28" s="38">
        <v>2.0936360410050656</v>
      </c>
      <c r="L28" s="38">
        <v>0</v>
      </c>
      <c r="M28" s="38">
        <v>6.1127774641817911</v>
      </c>
      <c r="N28" s="38">
        <v>5153.925071364044</v>
      </c>
      <c r="O28" s="60" t="s">
        <v>107</v>
      </c>
      <c r="P28" s="2"/>
    </row>
    <row r="29" spans="1:16" x14ac:dyDescent="0.35">
      <c r="A29" s="56">
        <v>20</v>
      </c>
      <c r="B29" s="53">
        <v>16</v>
      </c>
      <c r="C29" s="39">
        <v>4.3122023971838734</v>
      </c>
      <c r="D29" s="39">
        <v>3.9059316784731819</v>
      </c>
      <c r="E29" s="39">
        <v>0</v>
      </c>
      <c r="F29" s="39">
        <v>1.5177640923251838</v>
      </c>
      <c r="G29" s="39">
        <v>16.82637322878832</v>
      </c>
      <c r="H29" s="39">
        <v>0</v>
      </c>
      <c r="I29" s="39">
        <v>0.11518953850260838</v>
      </c>
      <c r="J29" s="39">
        <v>289.82827088421317</v>
      </c>
      <c r="K29" s="39">
        <v>2.0940379810175913</v>
      </c>
      <c r="L29" s="39">
        <v>0</v>
      </c>
      <c r="M29" s="39">
        <v>6.1127774641817911</v>
      </c>
      <c r="N29" s="39">
        <v>324.71254726468578</v>
      </c>
      <c r="O29" s="61" t="s">
        <v>106</v>
      </c>
      <c r="P29" s="2"/>
    </row>
    <row r="30" spans="1:16" x14ac:dyDescent="0.35">
      <c r="A30" s="56">
        <v>21</v>
      </c>
      <c r="B30" s="52">
        <v>9</v>
      </c>
      <c r="C30" s="38">
        <v>4.3113746917166109</v>
      </c>
      <c r="D30" s="38">
        <v>3.9051819546181239</v>
      </c>
      <c r="E30" s="38">
        <v>0</v>
      </c>
      <c r="F30" s="38">
        <v>4830.365894073183</v>
      </c>
      <c r="G30" s="38">
        <v>145.42672733805938</v>
      </c>
      <c r="H30" s="38">
        <v>0</v>
      </c>
      <c r="I30" s="38">
        <v>0.93413983945965517</v>
      </c>
      <c r="J30" s="38">
        <v>289.7726398116701</v>
      </c>
      <c r="K30" s="38">
        <v>2.0936360410050656</v>
      </c>
      <c r="L30" s="38">
        <v>0</v>
      </c>
      <c r="M30" s="38">
        <v>4.2252402882936089</v>
      </c>
      <c r="N30" s="38">
        <v>5281.0348340380051</v>
      </c>
      <c r="O30" s="60" t="s">
        <v>99</v>
      </c>
      <c r="P30" s="2"/>
    </row>
    <row r="31" spans="1:16" x14ac:dyDescent="0.35">
      <c r="A31" s="56">
        <v>22</v>
      </c>
      <c r="B31" s="53">
        <v>2</v>
      </c>
      <c r="C31" s="39">
        <v>4.3117687891974805</v>
      </c>
      <c r="D31" s="39">
        <v>3.9055389225182933</v>
      </c>
      <c r="E31" s="39">
        <v>0</v>
      </c>
      <c r="F31" s="39">
        <v>1.2036644781639541</v>
      </c>
      <c r="G31" s="39">
        <v>57.644952764396201</v>
      </c>
      <c r="H31" s="39">
        <v>0</v>
      </c>
      <c r="I31" s="39">
        <v>0.38946729303819549</v>
      </c>
      <c r="J31" s="39">
        <v>289.79912757382027</v>
      </c>
      <c r="K31" s="39">
        <v>2.0938274177117027</v>
      </c>
      <c r="L31" s="39">
        <v>0</v>
      </c>
      <c r="M31" s="39">
        <v>4.2252402882936089</v>
      </c>
      <c r="N31" s="39">
        <v>363.57358752713969</v>
      </c>
      <c r="O31" s="61" t="s">
        <v>92</v>
      </c>
      <c r="P31" s="2"/>
    </row>
    <row r="32" spans="1:16" x14ac:dyDescent="0.35">
      <c r="A32" s="56">
        <v>23</v>
      </c>
      <c r="B32" s="52">
        <v>8</v>
      </c>
      <c r="C32" s="38">
        <v>3.8913723713956423</v>
      </c>
      <c r="D32" s="38">
        <v>0</v>
      </c>
      <c r="E32" s="38">
        <v>0</v>
      </c>
      <c r="F32" s="38">
        <v>16510.39149174263</v>
      </c>
      <c r="G32" s="38">
        <v>0</v>
      </c>
      <c r="H32" s="38">
        <v>0</v>
      </c>
      <c r="I32" s="38">
        <v>0</v>
      </c>
      <c r="J32" s="38">
        <v>729.4223958846793</v>
      </c>
      <c r="K32" s="38">
        <v>1.6893345678996141</v>
      </c>
      <c r="L32" s="38">
        <v>0</v>
      </c>
      <c r="M32" s="38">
        <v>4.2252402882936089</v>
      </c>
      <c r="N32" s="38">
        <v>17249.619834854897</v>
      </c>
      <c r="O32" s="60" t="s">
        <v>98</v>
      </c>
      <c r="P32" s="2"/>
    </row>
    <row r="33" spans="1:16" x14ac:dyDescent="0.35">
      <c r="A33" s="56">
        <v>24</v>
      </c>
      <c r="B33" s="53">
        <v>1</v>
      </c>
      <c r="C33" s="39">
        <v>3.3929049292955558</v>
      </c>
      <c r="D33" s="39">
        <v>0</v>
      </c>
      <c r="E33" s="39">
        <v>0</v>
      </c>
      <c r="F33" s="39">
        <v>3.5868398752491917</v>
      </c>
      <c r="G33" s="39">
        <v>0</v>
      </c>
      <c r="H33" s="39">
        <v>0</v>
      </c>
      <c r="I33" s="39">
        <v>0</v>
      </c>
      <c r="J33" s="39">
        <v>635.98664078711465</v>
      </c>
      <c r="K33" s="39">
        <v>1.4729383455534697</v>
      </c>
      <c r="L33" s="39">
        <v>0</v>
      </c>
      <c r="M33" s="39">
        <v>4.2252402882936089</v>
      </c>
      <c r="N33" s="39">
        <v>648.66456422550652</v>
      </c>
      <c r="O33" s="61" t="s">
        <v>91</v>
      </c>
      <c r="P33" s="2"/>
    </row>
    <row r="70" spans="14:14" x14ac:dyDescent="0.35">
      <c r="N70" s="2"/>
    </row>
    <row r="71" spans="14:14" x14ac:dyDescent="0.35">
      <c r="N71" s="2"/>
    </row>
    <row r="72" spans="14:14" x14ac:dyDescent="0.35">
      <c r="N72" s="2"/>
    </row>
    <row r="73" spans="14:14" x14ac:dyDescent="0.35">
      <c r="N73" s="2"/>
    </row>
    <row r="74" spans="14:14" x14ac:dyDescent="0.35">
      <c r="N74" s="2"/>
    </row>
    <row r="75" spans="14:14" x14ac:dyDescent="0.35">
      <c r="N75" s="2"/>
    </row>
    <row r="76" spans="14:14" x14ac:dyDescent="0.35">
      <c r="N76" s="2"/>
    </row>
    <row r="77" spans="14:14" x14ac:dyDescent="0.35">
      <c r="N77" s="2"/>
    </row>
    <row r="78" spans="14:14" x14ac:dyDescent="0.35">
      <c r="N78" s="2"/>
    </row>
    <row r="79" spans="14:14" x14ac:dyDescent="0.35">
      <c r="N79" s="2"/>
    </row>
    <row r="80" spans="14:14" x14ac:dyDescent="0.35">
      <c r="N80" s="2"/>
    </row>
    <row r="81" spans="14:14" x14ac:dyDescent="0.35">
      <c r="N81" s="2"/>
    </row>
    <row r="82" spans="14:14" x14ac:dyDescent="0.35">
      <c r="N82" s="2"/>
    </row>
    <row r="83" spans="14:14" x14ac:dyDescent="0.35">
      <c r="N83" s="2"/>
    </row>
    <row r="84" spans="14:14" x14ac:dyDescent="0.35">
      <c r="N84" s="2"/>
    </row>
    <row r="85" spans="14:14" x14ac:dyDescent="0.35">
      <c r="N85" s="2"/>
    </row>
    <row r="86" spans="14:14" x14ac:dyDescent="0.35">
      <c r="N86" s="2"/>
    </row>
    <row r="87" spans="14:14" x14ac:dyDescent="0.35">
      <c r="N87" s="2"/>
    </row>
    <row r="88" spans="14:14" x14ac:dyDescent="0.35">
      <c r="N88" s="2"/>
    </row>
    <row r="89" spans="14:14" x14ac:dyDescent="0.35">
      <c r="N89" s="2"/>
    </row>
    <row r="90" spans="14:14" x14ac:dyDescent="0.35">
      <c r="N90" s="2"/>
    </row>
    <row r="91" spans="14:14" x14ac:dyDescent="0.35">
      <c r="N91" s="2"/>
    </row>
    <row r="92" spans="14:14" x14ac:dyDescent="0.35">
      <c r="N92" s="2"/>
    </row>
    <row r="93" spans="14:14" x14ac:dyDescent="0.35">
      <c r="N93" s="2"/>
    </row>
    <row r="94" spans="14:14" x14ac:dyDescent="0.35">
      <c r="N94" s="2"/>
    </row>
    <row r="95" spans="14:14" x14ac:dyDescent="0.3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6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38" orientation="landscape" r:id="rId1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>
      <selection activeCell="V36" sqref="V36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DA327-2EE9-4D7D-9B46-B68FA156BAE3}">
  <sheetPr>
    <tabColor theme="2"/>
    <pageSetUpPr fitToPage="1"/>
  </sheetPr>
  <dimension ref="A2:K69"/>
  <sheetViews>
    <sheetView zoomScaleNormal="100" workbookViewId="0">
      <selection activeCell="U33" sqref="U33"/>
    </sheetView>
  </sheetViews>
  <sheetFormatPr baseColWidth="10" defaultColWidth="11.3984375" defaultRowHeight="12.75" x14ac:dyDescent="0.35"/>
  <cols>
    <col min="1" max="1" width="5.3984375" style="45" customWidth="1"/>
    <col min="2" max="2" width="12.265625" style="45" customWidth="1"/>
    <col min="3" max="4" width="16.73046875" style="45" customWidth="1"/>
    <col min="5" max="5" width="22.1328125" style="45" customWidth="1"/>
    <col min="6" max="6" width="21" style="45" customWidth="1"/>
    <col min="7" max="7" width="21.1328125" style="45" customWidth="1"/>
    <col min="8" max="8" width="16.73046875" style="45" customWidth="1"/>
    <col min="9" max="9" width="18.86328125" style="45" customWidth="1"/>
    <col min="10" max="22" width="16.73046875" style="45" customWidth="1"/>
    <col min="23" max="16384" width="11.3984375" style="45"/>
  </cols>
  <sheetData>
    <row r="2" spans="1:11" ht="14.25" customHeight="1" x14ac:dyDescent="0.35">
      <c r="B2" s="44"/>
    </row>
    <row r="3" spans="1:11" ht="22.5" customHeight="1" x14ac:dyDescent="0.35">
      <c r="B3" s="46" t="s">
        <v>25</v>
      </c>
      <c r="C3" s="46"/>
      <c r="D3" s="46"/>
      <c r="E3" s="46"/>
      <c r="F3" s="46"/>
      <c r="G3" s="46"/>
      <c r="H3" s="46"/>
      <c r="I3" s="46"/>
      <c r="J3" s="46"/>
      <c r="K3" s="46"/>
    </row>
    <row r="4" spans="1:11" ht="18.75" customHeight="1" x14ac:dyDescent="0.35">
      <c r="A4" s="40"/>
      <c r="B4" s="41" t="s">
        <v>26</v>
      </c>
      <c r="C4" s="42" t="s">
        <v>27</v>
      </c>
      <c r="D4" s="43" t="s">
        <v>28</v>
      </c>
      <c r="E4" s="42" t="s">
        <v>31</v>
      </c>
      <c r="F4" s="42" t="s">
        <v>29</v>
      </c>
      <c r="G4" s="42" t="s">
        <v>33</v>
      </c>
      <c r="H4" s="42" t="s">
        <v>32</v>
      </c>
      <c r="I4" s="42" t="s">
        <v>30</v>
      </c>
    </row>
    <row r="5" spans="1:11" ht="24.95" customHeight="1" x14ac:dyDescent="0.35">
      <c r="B5" s="49">
        <v>1</v>
      </c>
      <c r="C5" s="50" t="s">
        <v>48</v>
      </c>
      <c r="D5" s="50" t="s">
        <v>34</v>
      </c>
      <c r="E5" s="50" t="s">
        <v>47</v>
      </c>
      <c r="F5" s="50" t="s">
        <v>35</v>
      </c>
      <c r="G5" s="50" t="s">
        <v>47</v>
      </c>
      <c r="H5" s="50" t="s">
        <v>47</v>
      </c>
      <c r="I5" s="50" t="s">
        <v>36</v>
      </c>
    </row>
    <row r="6" spans="1:11" ht="24.95" customHeight="1" x14ac:dyDescent="0.35">
      <c r="B6" s="49">
        <v>2</v>
      </c>
      <c r="C6" s="50" t="s">
        <v>48</v>
      </c>
      <c r="D6" s="50" t="s">
        <v>37</v>
      </c>
      <c r="E6" s="50" t="s">
        <v>47</v>
      </c>
      <c r="F6" s="50" t="s">
        <v>35</v>
      </c>
      <c r="G6" s="50" t="s">
        <v>50</v>
      </c>
      <c r="H6" s="50" t="s">
        <v>60</v>
      </c>
      <c r="I6" s="50" t="s">
        <v>36</v>
      </c>
    </row>
    <row r="7" spans="1:11" ht="24.95" customHeight="1" x14ac:dyDescent="0.35">
      <c r="B7" s="49">
        <v>3</v>
      </c>
      <c r="C7" s="50" t="s">
        <v>48</v>
      </c>
      <c r="D7" s="50" t="s">
        <v>38</v>
      </c>
      <c r="E7" s="50" t="s">
        <v>14</v>
      </c>
      <c r="F7" s="50" t="s">
        <v>47</v>
      </c>
      <c r="G7" s="50" t="s">
        <v>50</v>
      </c>
      <c r="H7" s="50" t="s">
        <v>60</v>
      </c>
      <c r="I7" s="50" t="s">
        <v>36</v>
      </c>
    </row>
    <row r="8" spans="1:11" ht="24.95" customHeight="1" x14ac:dyDescent="0.35">
      <c r="B8" s="49">
        <v>4</v>
      </c>
      <c r="C8" s="50" t="s">
        <v>48</v>
      </c>
      <c r="D8" s="50" t="s">
        <v>38</v>
      </c>
      <c r="E8" s="50" t="s">
        <v>53</v>
      </c>
      <c r="F8" s="50" t="s">
        <v>47</v>
      </c>
      <c r="G8" s="50" t="s">
        <v>57</v>
      </c>
      <c r="H8" s="50" t="s">
        <v>60</v>
      </c>
      <c r="I8" s="50" t="s">
        <v>36</v>
      </c>
    </row>
    <row r="9" spans="1:11" ht="24.95" customHeight="1" x14ac:dyDescent="0.35">
      <c r="B9" s="49">
        <v>5</v>
      </c>
      <c r="C9" s="50" t="s">
        <v>39</v>
      </c>
      <c r="D9" s="50" t="s">
        <v>62</v>
      </c>
      <c r="E9" s="50" t="s">
        <v>64</v>
      </c>
      <c r="F9" s="50" t="s">
        <v>47</v>
      </c>
      <c r="G9" s="50" t="s">
        <v>65</v>
      </c>
      <c r="H9" s="50" t="s">
        <v>60</v>
      </c>
      <c r="I9" s="50" t="s">
        <v>68</v>
      </c>
    </row>
    <row r="10" spans="1:11" ht="24.95" customHeight="1" x14ac:dyDescent="0.35">
      <c r="B10" s="49">
        <v>6</v>
      </c>
      <c r="C10" s="50" t="s">
        <v>39</v>
      </c>
      <c r="D10" s="50" t="s">
        <v>38</v>
      </c>
      <c r="E10" s="50" t="s">
        <v>53</v>
      </c>
      <c r="F10" s="50" t="s">
        <v>47</v>
      </c>
      <c r="G10" s="50" t="s">
        <v>57</v>
      </c>
      <c r="H10" s="50" t="s">
        <v>60</v>
      </c>
      <c r="I10" s="50" t="s">
        <v>40</v>
      </c>
    </row>
    <row r="11" spans="1:11" ht="24.95" customHeight="1" x14ac:dyDescent="0.35">
      <c r="B11" s="49">
        <v>7</v>
      </c>
      <c r="C11" s="50" t="s">
        <v>39</v>
      </c>
      <c r="D11" s="50" t="s">
        <v>38</v>
      </c>
      <c r="E11" s="50" t="s">
        <v>53</v>
      </c>
      <c r="F11" s="50" t="s">
        <v>47</v>
      </c>
      <c r="G11" s="50" t="s">
        <v>59</v>
      </c>
      <c r="H11" s="50" t="s">
        <v>60</v>
      </c>
      <c r="I11" s="50" t="s">
        <v>40</v>
      </c>
    </row>
    <row r="12" spans="1:11" ht="24.95" customHeight="1" x14ac:dyDescent="0.35">
      <c r="B12" s="49">
        <v>8</v>
      </c>
      <c r="C12" s="50" t="s">
        <v>48</v>
      </c>
      <c r="D12" s="50" t="s">
        <v>34</v>
      </c>
      <c r="E12" s="50" t="s">
        <v>47</v>
      </c>
      <c r="F12" s="50" t="s">
        <v>49</v>
      </c>
      <c r="G12" s="50" t="s">
        <v>47</v>
      </c>
      <c r="H12" s="50" t="s">
        <v>47</v>
      </c>
      <c r="I12" s="50" t="s">
        <v>36</v>
      </c>
    </row>
    <row r="13" spans="1:11" ht="24.95" customHeight="1" x14ac:dyDescent="0.35">
      <c r="B13" s="49">
        <v>9</v>
      </c>
      <c r="C13" s="50" t="s">
        <v>48</v>
      </c>
      <c r="D13" s="50" t="s">
        <v>37</v>
      </c>
      <c r="E13" s="50" t="s">
        <v>47</v>
      </c>
      <c r="F13" s="50" t="s">
        <v>49</v>
      </c>
      <c r="G13" s="50" t="s">
        <v>57</v>
      </c>
      <c r="H13" s="50" t="s">
        <v>60</v>
      </c>
      <c r="I13" s="50" t="s">
        <v>36</v>
      </c>
    </row>
    <row r="14" spans="1:11" ht="24.95" customHeight="1" x14ac:dyDescent="0.35">
      <c r="B14" s="49">
        <v>10</v>
      </c>
      <c r="C14" s="50" t="s">
        <v>48</v>
      </c>
      <c r="D14" s="50" t="s">
        <v>38</v>
      </c>
      <c r="E14" s="50" t="s">
        <v>52</v>
      </c>
      <c r="F14" s="50" t="s">
        <v>47</v>
      </c>
      <c r="G14" s="50" t="s">
        <v>57</v>
      </c>
      <c r="H14" s="50" t="s">
        <v>60</v>
      </c>
      <c r="I14" s="50" t="s">
        <v>36</v>
      </c>
    </row>
    <row r="15" spans="1:11" ht="24.95" customHeight="1" x14ac:dyDescent="0.35">
      <c r="B15" s="49">
        <v>11</v>
      </c>
      <c r="C15" s="50" t="s">
        <v>48</v>
      </c>
      <c r="D15" s="50" t="s">
        <v>38</v>
      </c>
      <c r="E15" s="50" t="s">
        <v>52</v>
      </c>
      <c r="F15" s="50" t="s">
        <v>47</v>
      </c>
      <c r="G15" s="50" t="s">
        <v>51</v>
      </c>
      <c r="H15" s="50" t="s">
        <v>60</v>
      </c>
      <c r="I15" s="50" t="s">
        <v>36</v>
      </c>
    </row>
    <row r="16" spans="1:11" ht="24.95" customHeight="1" x14ac:dyDescent="0.35">
      <c r="B16" s="49">
        <v>12</v>
      </c>
      <c r="C16" s="50" t="s">
        <v>41</v>
      </c>
      <c r="D16" s="50" t="s">
        <v>38</v>
      </c>
      <c r="E16" s="50" t="s">
        <v>52</v>
      </c>
      <c r="F16" s="50" t="s">
        <v>47</v>
      </c>
      <c r="G16" s="50" t="s">
        <v>59</v>
      </c>
      <c r="H16" s="50" t="s">
        <v>60</v>
      </c>
      <c r="I16" s="50" t="s">
        <v>40</v>
      </c>
    </row>
    <row r="17" spans="2:11" ht="24.95" customHeight="1" x14ac:dyDescent="0.35">
      <c r="B17" s="49">
        <v>13</v>
      </c>
      <c r="C17" s="50" t="s">
        <v>41</v>
      </c>
      <c r="D17" s="50" t="s">
        <v>38</v>
      </c>
      <c r="E17" s="50" t="s">
        <v>52</v>
      </c>
      <c r="F17" s="50" t="s">
        <v>47</v>
      </c>
      <c r="G17" s="50" t="s">
        <v>50</v>
      </c>
      <c r="H17" s="50" t="s">
        <v>60</v>
      </c>
      <c r="I17" s="50" t="s">
        <v>40</v>
      </c>
    </row>
    <row r="18" spans="2:11" ht="24.95" customHeight="1" x14ac:dyDescent="0.35">
      <c r="B18" s="49">
        <v>14</v>
      </c>
      <c r="C18" s="50" t="s">
        <v>41</v>
      </c>
      <c r="D18" s="50" t="s">
        <v>38</v>
      </c>
      <c r="E18" s="50" t="s">
        <v>52</v>
      </c>
      <c r="F18" s="50" t="s">
        <v>47</v>
      </c>
      <c r="G18" s="50" t="s">
        <v>57</v>
      </c>
      <c r="H18" s="50" t="s">
        <v>60</v>
      </c>
      <c r="I18" s="50" t="s">
        <v>40</v>
      </c>
    </row>
    <row r="19" spans="2:11" ht="24.95" customHeight="1" x14ac:dyDescent="0.35">
      <c r="B19" s="49">
        <v>15</v>
      </c>
      <c r="C19" s="50" t="s">
        <v>42</v>
      </c>
      <c r="D19" s="50" t="s">
        <v>38</v>
      </c>
      <c r="E19" s="50" t="s">
        <v>52</v>
      </c>
      <c r="F19" s="50" t="s">
        <v>47</v>
      </c>
      <c r="G19" s="50" t="s">
        <v>56</v>
      </c>
      <c r="H19" s="50" t="s">
        <v>60</v>
      </c>
      <c r="I19" s="50" t="s">
        <v>40</v>
      </c>
    </row>
    <row r="20" spans="2:11" ht="24.95" customHeight="1" x14ac:dyDescent="0.35">
      <c r="B20" s="49">
        <v>16</v>
      </c>
      <c r="C20" s="50" t="s">
        <v>43</v>
      </c>
      <c r="D20" s="50" t="s">
        <v>37</v>
      </c>
      <c r="E20" s="50" t="s">
        <v>47</v>
      </c>
      <c r="F20" s="50" t="s">
        <v>44</v>
      </c>
      <c r="G20" s="50" t="s">
        <v>58</v>
      </c>
      <c r="H20" s="50" t="s">
        <v>60</v>
      </c>
      <c r="I20" s="50" t="s">
        <v>40</v>
      </c>
    </row>
    <row r="21" spans="2:11" ht="24.95" customHeight="1" x14ac:dyDescent="0.35">
      <c r="B21" s="49">
        <v>17</v>
      </c>
      <c r="C21" s="50" t="s">
        <v>43</v>
      </c>
      <c r="D21" s="50" t="s">
        <v>37</v>
      </c>
      <c r="E21" s="50" t="s">
        <v>47</v>
      </c>
      <c r="F21" s="50" t="s">
        <v>49</v>
      </c>
      <c r="G21" s="50" t="s">
        <v>58</v>
      </c>
      <c r="H21" s="50" t="s">
        <v>60</v>
      </c>
      <c r="I21" s="50" t="s">
        <v>40</v>
      </c>
    </row>
    <row r="22" spans="2:11" ht="24.95" customHeight="1" x14ac:dyDescent="0.35">
      <c r="B22" s="49">
        <v>18</v>
      </c>
      <c r="C22" s="50" t="s">
        <v>48</v>
      </c>
      <c r="D22" s="50" t="s">
        <v>37</v>
      </c>
      <c r="E22" s="50" t="s">
        <v>47</v>
      </c>
      <c r="F22" s="50" t="s">
        <v>49</v>
      </c>
      <c r="G22" s="50" t="s">
        <v>51</v>
      </c>
      <c r="H22" s="50" t="s">
        <v>61</v>
      </c>
      <c r="I22" s="50" t="s">
        <v>36</v>
      </c>
    </row>
    <row r="23" spans="2:11" ht="24.95" customHeight="1" x14ac:dyDescent="0.35">
      <c r="B23" s="49">
        <v>19</v>
      </c>
      <c r="C23" s="50" t="s">
        <v>48</v>
      </c>
      <c r="D23" s="50" t="s">
        <v>38</v>
      </c>
      <c r="E23" s="50" t="s">
        <v>52</v>
      </c>
      <c r="F23" s="50" t="s">
        <v>47</v>
      </c>
      <c r="G23" s="50" t="s">
        <v>51</v>
      </c>
      <c r="H23" s="50" t="s">
        <v>61</v>
      </c>
      <c r="I23" s="50" t="s">
        <v>36</v>
      </c>
    </row>
    <row r="24" spans="2:11" ht="24.95" customHeight="1" x14ac:dyDescent="0.35">
      <c r="B24" s="49">
        <v>20</v>
      </c>
      <c r="C24" s="50" t="s">
        <v>48</v>
      </c>
      <c r="D24" s="50" t="s">
        <v>38</v>
      </c>
      <c r="E24" s="50" t="s">
        <v>14</v>
      </c>
      <c r="F24" s="50" t="s">
        <v>47</v>
      </c>
      <c r="G24" s="50" t="s">
        <v>50</v>
      </c>
      <c r="H24" s="50" t="s">
        <v>63</v>
      </c>
      <c r="I24" s="50" t="s">
        <v>36</v>
      </c>
    </row>
    <row r="25" spans="2:11" ht="24.95" customHeight="1" x14ac:dyDescent="0.35">
      <c r="B25" s="49">
        <v>21</v>
      </c>
      <c r="C25" s="50" t="s">
        <v>48</v>
      </c>
      <c r="D25" s="50" t="s">
        <v>38</v>
      </c>
      <c r="E25" s="50" t="s">
        <v>45</v>
      </c>
      <c r="F25" s="50" t="s">
        <v>47</v>
      </c>
      <c r="G25" s="50" t="s">
        <v>50</v>
      </c>
      <c r="H25" s="50" t="s">
        <v>60</v>
      </c>
      <c r="I25" s="50" t="s">
        <v>36</v>
      </c>
    </row>
    <row r="26" spans="2:11" ht="24.95" customHeight="1" x14ac:dyDescent="0.35">
      <c r="B26" s="49">
        <v>22</v>
      </c>
      <c r="C26" s="50" t="s">
        <v>48</v>
      </c>
      <c r="D26" s="50" t="s">
        <v>38</v>
      </c>
      <c r="E26" s="50" t="s">
        <v>45</v>
      </c>
      <c r="F26" s="50" t="s">
        <v>47</v>
      </c>
      <c r="G26" s="50" t="s">
        <v>46</v>
      </c>
      <c r="H26" s="50" t="s">
        <v>60</v>
      </c>
      <c r="I26" s="50" t="s">
        <v>36</v>
      </c>
    </row>
    <row r="27" spans="2:11" ht="24.95" customHeight="1" x14ac:dyDescent="0.35">
      <c r="B27" s="49">
        <v>61</v>
      </c>
      <c r="C27" s="50" t="s">
        <v>48</v>
      </c>
      <c r="D27" s="50" t="s">
        <v>38</v>
      </c>
      <c r="E27" s="50" t="s">
        <v>55</v>
      </c>
      <c r="F27" s="50" t="s">
        <v>47</v>
      </c>
      <c r="G27" s="50" t="s">
        <v>50</v>
      </c>
      <c r="H27" s="50" t="s">
        <v>60</v>
      </c>
      <c r="I27" s="50" t="s">
        <v>36</v>
      </c>
    </row>
    <row r="28" spans="2:11" ht="24.95" customHeight="1" x14ac:dyDescent="0.35">
      <c r="B28" s="49">
        <v>62</v>
      </c>
      <c r="C28" s="50" t="s">
        <v>48</v>
      </c>
      <c r="D28" s="50" t="s">
        <v>38</v>
      </c>
      <c r="E28" s="50" t="s">
        <v>54</v>
      </c>
      <c r="F28" s="50" t="s">
        <v>47</v>
      </c>
      <c r="G28" s="50" t="s">
        <v>50</v>
      </c>
      <c r="H28" s="50" t="s">
        <v>60</v>
      </c>
      <c r="I28" s="50" t="s">
        <v>36</v>
      </c>
    </row>
    <row r="29" spans="2:11" ht="18.75" customHeight="1" x14ac:dyDescent="0.35">
      <c r="B29" s="47" t="s">
        <v>4</v>
      </c>
      <c r="K29" s="48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topLeftCell="A4" zoomScaleNormal="100" workbookViewId="0">
      <selection activeCell="Y8" sqref="Y8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6"/>
      <c r="E22" s="20"/>
      <c r="F22" s="26"/>
      <c r="G22" s="20"/>
      <c r="H22" s="26"/>
      <c r="I22" s="20"/>
      <c r="J22" s="26"/>
      <c r="K22" s="20"/>
      <c r="L22" s="26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  <pageSetUpPr fitToPage="1"/>
  </sheetPr>
  <dimension ref="A1:Z33"/>
  <sheetViews>
    <sheetView showGridLines="0" zoomScaleNormal="100" workbookViewId="0">
      <selection activeCell="G13" sqref="G13"/>
    </sheetView>
  </sheetViews>
  <sheetFormatPr baseColWidth="10" defaultColWidth="11.3984375" defaultRowHeight="12.75" x14ac:dyDescent="0.35"/>
  <cols>
    <col min="1" max="1" width="18" style="2" bestFit="1" customWidth="1"/>
    <col min="2" max="2" width="7.73046875" style="2" customWidth="1"/>
    <col min="3" max="5" width="14.59765625" style="2" customWidth="1"/>
    <col min="6" max="6" width="28.59765625" style="2" customWidth="1"/>
    <col min="7" max="7" width="14.86328125" style="2" customWidth="1"/>
    <col min="8" max="8" width="18" style="2" customWidth="1"/>
    <col min="9" max="9" width="21" style="2" customWidth="1"/>
    <col min="10" max="10" width="14.59765625" style="2" customWidth="1"/>
    <col min="11" max="11" width="22.3984375" style="2" customWidth="1"/>
    <col min="12" max="12" width="21.59765625" style="2" customWidth="1"/>
    <col min="13" max="13" width="18.13281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5" customHeight="1" x14ac:dyDescent="0.35">
      <c r="A2" s="6" t="s">
        <v>2</v>
      </c>
      <c r="B2" s="78" t="s">
        <v>71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5" customHeight="1" x14ac:dyDescent="0.3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"&amp;'Daten KEA'!B3</f>
        <v>Quelle: Quellenangabe</v>
      </c>
    </row>
    <row r="4" spans="1:26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35">
      <c r="A5" s="6" t="s">
        <v>6</v>
      </c>
      <c r="B5" s="78" t="s">
        <v>80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5.5" x14ac:dyDescent="0.35">
      <c r="A9" s="58" t="s">
        <v>89</v>
      </c>
      <c r="B9" s="8" t="s">
        <v>16</v>
      </c>
      <c r="C9" s="9" t="s">
        <v>8</v>
      </c>
      <c r="D9" s="9" t="s">
        <v>18</v>
      </c>
      <c r="E9" s="9" t="s">
        <v>19</v>
      </c>
      <c r="F9" s="9" t="s">
        <v>10</v>
      </c>
      <c r="G9" s="9" t="s">
        <v>20</v>
      </c>
      <c r="H9" s="9" t="s">
        <v>21</v>
      </c>
      <c r="I9" s="37" t="s">
        <v>22</v>
      </c>
      <c r="J9" s="9" t="s">
        <v>9</v>
      </c>
      <c r="K9" s="9" t="s">
        <v>11</v>
      </c>
      <c r="L9" s="37" t="s">
        <v>12</v>
      </c>
      <c r="M9" s="37" t="s">
        <v>13</v>
      </c>
      <c r="N9" s="59" t="s">
        <v>90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6">
        <v>1</v>
      </c>
      <c r="B10" s="52">
        <v>62</v>
      </c>
      <c r="C10" s="38">
        <v>5.1354110158878195</v>
      </c>
      <c r="D10" s="38">
        <v>5.3486665605071888</v>
      </c>
      <c r="E10" s="38">
        <v>1.5171227222337906E-2</v>
      </c>
      <c r="F10" s="38">
        <v>0</v>
      </c>
      <c r="G10" s="38">
        <v>2094.8349084230772</v>
      </c>
      <c r="H10" s="38">
        <v>0.64342692662380507</v>
      </c>
      <c r="I10" s="38">
        <v>2.5106256663420705</v>
      </c>
      <c r="J10" s="38">
        <v>13.032583638989099</v>
      </c>
      <c r="K10" s="38">
        <v>0</v>
      </c>
      <c r="L10" s="38">
        <v>24.285808985825994</v>
      </c>
      <c r="M10" s="38">
        <v>2145.8066024444756</v>
      </c>
      <c r="N10" s="60" t="s">
        <v>114</v>
      </c>
      <c r="O10" s="2"/>
    </row>
    <row r="11" spans="1:26" x14ac:dyDescent="0.35">
      <c r="A11" s="57">
        <v>2</v>
      </c>
      <c r="B11" s="53">
        <v>61</v>
      </c>
      <c r="C11" s="39">
        <v>5.1354110158878195</v>
      </c>
      <c r="D11" s="39">
        <v>5.3486665605071888</v>
      </c>
      <c r="E11" s="39">
        <v>0</v>
      </c>
      <c r="F11" s="39">
        <v>0</v>
      </c>
      <c r="G11" s="39">
        <v>2094.8349084230772</v>
      </c>
      <c r="H11" s="39">
        <v>0</v>
      </c>
      <c r="I11" s="39">
        <v>2.5106256663420705</v>
      </c>
      <c r="J11" s="39">
        <v>5.172651545765925</v>
      </c>
      <c r="K11" s="39">
        <v>0</v>
      </c>
      <c r="L11" s="39">
        <v>24.285808985825994</v>
      </c>
      <c r="M11" s="39">
        <v>2137.2880721974061</v>
      </c>
      <c r="N11" s="61" t="s">
        <v>113</v>
      </c>
      <c r="O11" s="2"/>
    </row>
    <row r="12" spans="1:26" x14ac:dyDescent="0.35">
      <c r="A12" s="57">
        <v>3</v>
      </c>
      <c r="B12" s="52">
        <v>22</v>
      </c>
      <c r="C12" s="38">
        <v>5.1354110158878195</v>
      </c>
      <c r="D12" s="38">
        <v>5.3486665605071888</v>
      </c>
      <c r="E12" s="38">
        <v>0.2759922684172188</v>
      </c>
      <c r="F12" s="38">
        <v>0</v>
      </c>
      <c r="G12" s="38">
        <f>1957.83177477463*1.53379697725122</f>
        <v>3002.9164581157193</v>
      </c>
      <c r="H12" s="38">
        <v>22.673853084931189</v>
      </c>
      <c r="I12" s="38">
        <v>2.3464296324092579</v>
      </c>
      <c r="J12" s="38">
        <v>12.464706555285282</v>
      </c>
      <c r="K12" s="38">
        <v>0</v>
      </c>
      <c r="L12" s="38">
        <v>24.285808985825994</v>
      </c>
      <c r="M12" s="38">
        <f>2030.3626428779*1.53379697725122</f>
        <v>3114.1640843699215</v>
      </c>
      <c r="N12" s="60" t="s">
        <v>112</v>
      </c>
      <c r="O12" s="2"/>
    </row>
    <row r="13" spans="1:26" x14ac:dyDescent="0.35">
      <c r="A13" s="57">
        <v>4</v>
      </c>
      <c r="B13" s="53">
        <v>21</v>
      </c>
      <c r="C13" s="39">
        <v>5.1354110158878195</v>
      </c>
      <c r="D13" s="39">
        <v>5.3486665605071888</v>
      </c>
      <c r="E13" s="39">
        <v>0.27599226841721886</v>
      </c>
      <c r="F13" s="39">
        <v>0</v>
      </c>
      <c r="G13" s="39">
        <v>2094.8349084230772</v>
      </c>
      <c r="H13" s="39">
        <v>22.673853084931189</v>
      </c>
      <c r="I13" s="39">
        <v>2.5106256663420705</v>
      </c>
      <c r="J13" s="39">
        <v>12.464706555285286</v>
      </c>
      <c r="K13" s="39">
        <v>0</v>
      </c>
      <c r="L13" s="39">
        <v>24.285808985825994</v>
      </c>
      <c r="M13" s="39">
        <v>2167.529972560274</v>
      </c>
      <c r="N13" s="61" t="s">
        <v>111</v>
      </c>
      <c r="O13" s="2"/>
    </row>
    <row r="14" spans="1:26" x14ac:dyDescent="0.35">
      <c r="A14" s="57">
        <v>5</v>
      </c>
      <c r="B14" s="52">
        <v>20</v>
      </c>
      <c r="C14" s="38">
        <v>5.1271340733372543</v>
      </c>
      <c r="D14" s="38">
        <v>5.5572586767482806</v>
      </c>
      <c r="E14" s="38">
        <v>15.019839172231629</v>
      </c>
      <c r="F14" s="38">
        <v>0</v>
      </c>
      <c r="G14" s="38">
        <v>2130.117415719998</v>
      </c>
      <c r="H14" s="38">
        <v>0</v>
      </c>
      <c r="I14" s="38">
        <v>2.5101488857507603</v>
      </c>
      <c r="J14" s="38">
        <v>1.3957730136239443</v>
      </c>
      <c r="K14" s="38">
        <v>0</v>
      </c>
      <c r="L14" s="38">
        <v>24.285808985825994</v>
      </c>
      <c r="M14" s="38">
        <v>2184.0133785275161</v>
      </c>
      <c r="N14" s="60" t="s">
        <v>110</v>
      </c>
      <c r="O14" s="2"/>
    </row>
    <row r="15" spans="1:26" x14ac:dyDescent="0.35">
      <c r="A15" s="57">
        <v>6</v>
      </c>
      <c r="B15" s="53">
        <v>19</v>
      </c>
      <c r="C15" s="39">
        <v>5.1360444510618137</v>
      </c>
      <c r="D15" s="39">
        <v>2.1252896059684265</v>
      </c>
      <c r="E15" s="39">
        <v>61.573735788091575</v>
      </c>
      <c r="F15" s="39">
        <v>0</v>
      </c>
      <c r="G15" s="39">
        <v>1918.3816326411202</v>
      </c>
      <c r="H15" s="39">
        <v>367.34598656754252</v>
      </c>
      <c r="I15" s="39">
        <v>2.4971608661439646</v>
      </c>
      <c r="J15" s="39">
        <v>0.84874134288257408</v>
      </c>
      <c r="K15" s="39">
        <v>0</v>
      </c>
      <c r="L15" s="39">
        <v>24.285808985825994</v>
      </c>
      <c r="M15" s="39">
        <v>2382.1944002486371</v>
      </c>
      <c r="N15" s="61" t="s">
        <v>109</v>
      </c>
      <c r="O15" s="2"/>
    </row>
    <row r="16" spans="1:26" x14ac:dyDescent="0.35">
      <c r="A16" s="57">
        <v>7</v>
      </c>
      <c r="B16" s="52">
        <v>15</v>
      </c>
      <c r="C16" s="38">
        <v>5.1359802418602687</v>
      </c>
      <c r="D16" s="38">
        <v>5.3492594244307963</v>
      </c>
      <c r="E16" s="38">
        <v>61.573735788091618</v>
      </c>
      <c r="F16" s="38">
        <v>0</v>
      </c>
      <c r="G16" s="38">
        <v>5572.2191505205119</v>
      </c>
      <c r="H16" s="38">
        <v>261.47614394038754</v>
      </c>
      <c r="I16" s="38">
        <v>6.5011347139095879</v>
      </c>
      <c r="J16" s="38">
        <v>5.1732248996020944</v>
      </c>
      <c r="K16" s="38">
        <v>0</v>
      </c>
      <c r="L16" s="38">
        <v>26.381695601428532</v>
      </c>
      <c r="M16" s="38">
        <v>5943.8103251302227</v>
      </c>
      <c r="N16" s="60" t="s">
        <v>105</v>
      </c>
      <c r="O16" s="2"/>
    </row>
    <row r="17" spans="1:15" x14ac:dyDescent="0.35">
      <c r="A17" s="57">
        <v>8</v>
      </c>
      <c r="B17" s="53">
        <v>14</v>
      </c>
      <c r="C17" s="39">
        <v>5.1359802418602687</v>
      </c>
      <c r="D17" s="39">
        <v>5.3492594244307963</v>
      </c>
      <c r="E17" s="39">
        <v>61.573735788091618</v>
      </c>
      <c r="F17" s="39">
        <v>0</v>
      </c>
      <c r="G17" s="39">
        <v>2207.7516668438575</v>
      </c>
      <c r="H17" s="39">
        <v>103.39738555922237</v>
      </c>
      <c r="I17" s="39">
        <v>5.862922902076722</v>
      </c>
      <c r="J17" s="39">
        <v>5.1732248996020944</v>
      </c>
      <c r="K17" s="39">
        <v>0</v>
      </c>
      <c r="L17" s="39">
        <v>39.07350197767272</v>
      </c>
      <c r="M17" s="39">
        <v>2433.3176776368141</v>
      </c>
      <c r="N17" s="61" t="s">
        <v>104</v>
      </c>
      <c r="O17" s="2"/>
    </row>
    <row r="18" spans="1:15" x14ac:dyDescent="0.35">
      <c r="A18" s="57">
        <v>9</v>
      </c>
      <c r="B18" s="52">
        <v>13</v>
      </c>
      <c r="C18" s="38">
        <v>5.1359802418602687</v>
      </c>
      <c r="D18" s="38">
        <v>5.3492594244307963</v>
      </c>
      <c r="E18" s="38">
        <v>61.573735788091618</v>
      </c>
      <c r="F18" s="38">
        <v>0</v>
      </c>
      <c r="G18" s="38">
        <v>2152.7662342379849</v>
      </c>
      <c r="H18" s="38">
        <v>101.01846293698553</v>
      </c>
      <c r="I18" s="38">
        <v>5.7285491640924997</v>
      </c>
      <c r="J18" s="38">
        <v>5.1732248996020944</v>
      </c>
      <c r="K18" s="38">
        <v>0</v>
      </c>
      <c r="L18" s="38">
        <v>39.07350197767272</v>
      </c>
      <c r="M18" s="38">
        <v>2375.8189486707201</v>
      </c>
      <c r="N18" s="60" t="s">
        <v>103</v>
      </c>
      <c r="O18" s="2"/>
    </row>
    <row r="19" spans="1:15" x14ac:dyDescent="0.35">
      <c r="A19" s="57">
        <v>10</v>
      </c>
      <c r="B19" s="53">
        <v>12</v>
      </c>
      <c r="C19" s="39">
        <v>5.1359802418602687</v>
      </c>
      <c r="D19" s="39">
        <v>5.3492594244307963</v>
      </c>
      <c r="E19" s="39">
        <v>61.573735788091618</v>
      </c>
      <c r="F19" s="39">
        <v>0</v>
      </c>
      <c r="G19" s="39">
        <v>2028.9154158392055</v>
      </c>
      <c r="H19" s="39">
        <v>95.206768611260912</v>
      </c>
      <c r="I19" s="39">
        <v>5.3989799377981109</v>
      </c>
      <c r="J19" s="39">
        <v>5.1732248996020944</v>
      </c>
      <c r="K19" s="39">
        <v>0</v>
      </c>
      <c r="L19" s="39">
        <v>39.07350197767272</v>
      </c>
      <c r="M19" s="39">
        <v>2245.8268667199222</v>
      </c>
      <c r="N19" s="61" t="s">
        <v>102</v>
      </c>
      <c r="O19" s="2"/>
    </row>
    <row r="20" spans="1:15" x14ac:dyDescent="0.35">
      <c r="A20" s="57">
        <v>11</v>
      </c>
      <c r="B20" s="52">
        <v>11</v>
      </c>
      <c r="C20" s="38">
        <v>5.1359802418602687</v>
      </c>
      <c r="D20" s="38">
        <v>5.3492594244307963</v>
      </c>
      <c r="E20" s="38">
        <v>61.573735788091618</v>
      </c>
      <c r="F20" s="38">
        <v>0</v>
      </c>
      <c r="G20" s="38">
        <v>2139.2723281692151</v>
      </c>
      <c r="H20" s="38">
        <v>100.38526197517015</v>
      </c>
      <c r="I20" s="38">
        <v>2.4958992493803698</v>
      </c>
      <c r="J20" s="38">
        <v>5.1732248996020944</v>
      </c>
      <c r="K20" s="38">
        <v>0</v>
      </c>
      <c r="L20" s="38">
        <v>24.285808985825994</v>
      </c>
      <c r="M20" s="38">
        <v>2343.6714987335763</v>
      </c>
      <c r="N20" s="60" t="s">
        <v>101</v>
      </c>
      <c r="O20" s="2"/>
    </row>
    <row r="21" spans="1:15" x14ac:dyDescent="0.35">
      <c r="A21" s="57">
        <v>12</v>
      </c>
      <c r="B21" s="53">
        <v>10</v>
      </c>
      <c r="C21" s="39">
        <v>5.1359802418602687</v>
      </c>
      <c r="D21" s="39">
        <v>5.3492594244307963</v>
      </c>
      <c r="E21" s="39">
        <v>61.573735788091618</v>
      </c>
      <c r="F21" s="39">
        <v>0</v>
      </c>
      <c r="G21" s="39">
        <v>2341.8347284930428</v>
      </c>
      <c r="H21" s="39">
        <v>109.52724789426482</v>
      </c>
      <c r="I21" s="39">
        <v>2.7227647053104986</v>
      </c>
      <c r="J21" s="39">
        <v>5.1732248996020944</v>
      </c>
      <c r="K21" s="39">
        <v>0</v>
      </c>
      <c r="L21" s="39">
        <v>24.285808985825994</v>
      </c>
      <c r="M21" s="39">
        <v>2555.6027504324288</v>
      </c>
      <c r="N21" s="61" t="s">
        <v>100</v>
      </c>
      <c r="O21" s="2"/>
    </row>
    <row r="22" spans="1:15" x14ac:dyDescent="0.35">
      <c r="A22" s="57">
        <v>13</v>
      </c>
      <c r="B22" s="52">
        <v>7</v>
      </c>
      <c r="C22" s="38">
        <v>5.135721737907236</v>
      </c>
      <c r="D22" s="38">
        <v>5.3489901857184785</v>
      </c>
      <c r="E22" s="38">
        <v>1.5171227222337897E-2</v>
      </c>
      <c r="F22" s="38">
        <v>0</v>
      </c>
      <c r="G22" s="38">
        <v>1996.1300927791258</v>
      </c>
      <c r="H22" s="38">
        <v>0</v>
      </c>
      <c r="I22" s="38">
        <v>5.3987081965548622</v>
      </c>
      <c r="J22" s="38">
        <v>14.895704533744953</v>
      </c>
      <c r="K22" s="38">
        <v>0</v>
      </c>
      <c r="L22" s="38">
        <v>53.744708286890514</v>
      </c>
      <c r="M22" s="38">
        <v>2080.6690969471642</v>
      </c>
      <c r="N22" s="60" t="s">
        <v>97</v>
      </c>
      <c r="O22" s="2"/>
    </row>
    <row r="23" spans="1:15" x14ac:dyDescent="0.35">
      <c r="A23" s="57">
        <v>14</v>
      </c>
      <c r="B23" s="53">
        <v>6</v>
      </c>
      <c r="C23" s="39">
        <v>5.1357217379072369</v>
      </c>
      <c r="D23" s="39">
        <v>5.3489901857184785</v>
      </c>
      <c r="E23" s="39">
        <v>1.5171227222337897E-2</v>
      </c>
      <c r="F23" s="39">
        <v>0</v>
      </c>
      <c r="G23" s="39">
        <v>2167.5795696506648</v>
      </c>
      <c r="H23" s="39">
        <v>0</v>
      </c>
      <c r="I23" s="39">
        <v>5.8509757048284214</v>
      </c>
      <c r="J23" s="39">
        <v>14.895704533744951</v>
      </c>
      <c r="K23" s="39">
        <v>0</v>
      </c>
      <c r="L23" s="39">
        <v>53.744708286890514</v>
      </c>
      <c r="M23" s="39">
        <v>2252.5708413269767</v>
      </c>
      <c r="N23" s="61" t="s">
        <v>96</v>
      </c>
      <c r="O23" s="2"/>
    </row>
    <row r="24" spans="1:15" x14ac:dyDescent="0.35">
      <c r="A24" s="56">
        <v>15</v>
      </c>
      <c r="B24" s="54">
        <v>5</v>
      </c>
      <c r="C24" s="38">
        <v>5.1357217379072333</v>
      </c>
      <c r="D24" s="38">
        <v>5.348990185718419</v>
      </c>
      <c r="E24" s="38">
        <v>1.5171227222337894E-2</v>
      </c>
      <c r="F24" s="38">
        <v>0</v>
      </c>
      <c r="G24" s="38">
        <v>2167.5795696506402</v>
      </c>
      <c r="H24" s="38">
        <v>0</v>
      </c>
      <c r="I24" s="38">
        <v>5.8509757048284028</v>
      </c>
      <c r="J24" s="38">
        <v>14.895704533744887</v>
      </c>
      <c r="K24" s="38">
        <v>17.119222458552514</v>
      </c>
      <c r="L24" s="38">
        <v>32.785842130865099</v>
      </c>
      <c r="M24" s="38">
        <v>2248.7311976294786</v>
      </c>
      <c r="N24" s="60" t="s">
        <v>95</v>
      </c>
      <c r="O24" s="2"/>
    </row>
    <row r="25" spans="1:15" x14ac:dyDescent="0.35">
      <c r="A25" s="56">
        <v>16</v>
      </c>
      <c r="B25" s="55">
        <v>4</v>
      </c>
      <c r="C25" s="39">
        <v>5.1357217379072369</v>
      </c>
      <c r="D25" s="39">
        <v>5.3489901857184785</v>
      </c>
      <c r="E25" s="39">
        <v>1.5171227222337897E-2</v>
      </c>
      <c r="F25" s="39">
        <v>0</v>
      </c>
      <c r="G25" s="39">
        <v>2303.8642009083956</v>
      </c>
      <c r="H25" s="39">
        <v>0</v>
      </c>
      <c r="I25" s="39">
        <v>2.7226276632257642</v>
      </c>
      <c r="J25" s="39">
        <v>14.895704533744951</v>
      </c>
      <c r="K25" s="39">
        <v>0</v>
      </c>
      <c r="L25" s="39">
        <v>24.285808985825994</v>
      </c>
      <c r="M25" s="39">
        <v>2356.2682252420404</v>
      </c>
      <c r="N25" s="61" t="s">
        <v>94</v>
      </c>
      <c r="O25" s="2"/>
    </row>
    <row r="26" spans="1:15" x14ac:dyDescent="0.35">
      <c r="A26" s="56">
        <v>17</v>
      </c>
      <c r="B26" s="52">
        <v>3</v>
      </c>
      <c r="C26" s="38">
        <v>5.1271340733372552</v>
      </c>
      <c r="D26" s="38">
        <v>5.3400459056644722</v>
      </c>
      <c r="E26" s="38">
        <v>15.019839172231642</v>
      </c>
      <c r="F26" s="38">
        <v>0</v>
      </c>
      <c r="G26" s="38">
        <v>2128.4229401137977</v>
      </c>
      <c r="H26" s="38">
        <v>0</v>
      </c>
      <c r="I26" s="38">
        <v>2.5065791928773371</v>
      </c>
      <c r="J26" s="38">
        <v>5.7050385207643721</v>
      </c>
      <c r="K26" s="38">
        <v>0</v>
      </c>
      <c r="L26" s="38">
        <v>24.285808985825994</v>
      </c>
      <c r="M26" s="38">
        <v>2186.4073859644986</v>
      </c>
      <c r="N26" s="60" t="s">
        <v>93</v>
      </c>
      <c r="O26" s="2"/>
    </row>
    <row r="27" spans="1:15" x14ac:dyDescent="0.35">
      <c r="A27" s="56">
        <v>18</v>
      </c>
      <c r="B27" s="53">
        <v>18</v>
      </c>
      <c r="C27" s="39">
        <v>5.1351913010863228</v>
      </c>
      <c r="D27" s="39">
        <v>1.4205059305964591</v>
      </c>
      <c r="E27" s="39">
        <v>0</v>
      </c>
      <c r="F27" s="39">
        <v>955.18679421851311</v>
      </c>
      <c r="G27" s="39">
        <v>1460.593835228924</v>
      </c>
      <c r="H27" s="39">
        <v>0</v>
      </c>
      <c r="I27" s="39">
        <v>9.548050361068583</v>
      </c>
      <c r="J27" s="39">
        <v>1.1292117335367959</v>
      </c>
      <c r="K27" s="39">
        <v>0</v>
      </c>
      <c r="L27" s="39">
        <v>24.285808985825994</v>
      </c>
      <c r="M27" s="39">
        <v>2457.2993977595511</v>
      </c>
      <c r="N27" s="61" t="s">
        <v>108</v>
      </c>
      <c r="O27" s="2"/>
    </row>
    <row r="28" spans="1:15" x14ac:dyDescent="0.35">
      <c r="A28" s="56">
        <v>19</v>
      </c>
      <c r="B28" s="52">
        <v>17</v>
      </c>
      <c r="C28" s="38">
        <v>5.1350586132739062</v>
      </c>
      <c r="D28" s="38">
        <v>3.5753025700677505</v>
      </c>
      <c r="E28" s="38">
        <v>0</v>
      </c>
      <c r="F28" s="38">
        <v>955.16211322052106</v>
      </c>
      <c r="G28" s="38">
        <v>1379.6765327405253</v>
      </c>
      <c r="H28" s="38">
        <v>0</v>
      </c>
      <c r="I28" s="38">
        <v>9.2120891967086127</v>
      </c>
      <c r="J28" s="38">
        <v>4.0195593135693892</v>
      </c>
      <c r="K28" s="38">
        <v>0</v>
      </c>
      <c r="L28" s="38">
        <v>35.929672054268913</v>
      </c>
      <c r="M28" s="38">
        <v>2392.7103277089354</v>
      </c>
      <c r="N28" s="60" t="s">
        <v>107</v>
      </c>
      <c r="O28" s="2"/>
    </row>
    <row r="29" spans="1:15" x14ac:dyDescent="0.35">
      <c r="A29" s="56">
        <v>20</v>
      </c>
      <c r="B29" s="53">
        <v>16</v>
      </c>
      <c r="C29" s="39">
        <v>5.1360444510618137</v>
      </c>
      <c r="D29" s="39">
        <v>3.5759889630852797</v>
      </c>
      <c r="E29" s="39">
        <v>0</v>
      </c>
      <c r="F29" s="39">
        <v>939.32336432326031</v>
      </c>
      <c r="G29" s="39">
        <v>1345.9191815205709</v>
      </c>
      <c r="H29" s="39">
        <v>0</v>
      </c>
      <c r="I29" s="39">
        <v>9.2138577501604129</v>
      </c>
      <c r="J29" s="39">
        <v>4.0203309957955256</v>
      </c>
      <c r="K29" s="39">
        <v>0</v>
      </c>
      <c r="L29" s="39">
        <v>35.929672054268913</v>
      </c>
      <c r="M29" s="39">
        <v>2343.1184400582033</v>
      </c>
      <c r="N29" s="61" t="s">
        <v>106</v>
      </c>
      <c r="O29" s="2"/>
    </row>
    <row r="30" spans="1:15" x14ac:dyDescent="0.35">
      <c r="A30" s="56">
        <v>21</v>
      </c>
      <c r="B30" s="52">
        <v>9</v>
      </c>
      <c r="C30" s="38">
        <v>5.1350586132739062</v>
      </c>
      <c r="D30" s="38">
        <v>3.5753025700677505</v>
      </c>
      <c r="E30" s="38">
        <v>0</v>
      </c>
      <c r="F30" s="38">
        <v>955.16211322052106</v>
      </c>
      <c r="G30" s="38">
        <v>1563.4203581013278</v>
      </c>
      <c r="H30" s="38">
        <v>0</v>
      </c>
      <c r="I30" s="38">
        <v>10.414876300719946</v>
      </c>
      <c r="J30" s="38">
        <v>4.0195593135693892</v>
      </c>
      <c r="K30" s="38">
        <v>0</v>
      </c>
      <c r="L30" s="38">
        <v>24.285808985825994</v>
      </c>
      <c r="M30" s="38">
        <v>2566.0130771053064</v>
      </c>
      <c r="N30" s="60" t="s">
        <v>99</v>
      </c>
      <c r="O30" s="2"/>
    </row>
    <row r="31" spans="1:15" x14ac:dyDescent="0.35">
      <c r="A31" s="56">
        <v>22</v>
      </c>
      <c r="B31" s="53">
        <v>2</v>
      </c>
      <c r="C31" s="39">
        <v>5.1355280026933636</v>
      </c>
      <c r="D31" s="39">
        <v>3.5756293840973497</v>
      </c>
      <c r="E31" s="39">
        <v>0</v>
      </c>
      <c r="F31" s="39">
        <v>821.53288818484077</v>
      </c>
      <c r="G31" s="39">
        <v>1421.6710282945241</v>
      </c>
      <c r="H31" s="39">
        <v>0</v>
      </c>
      <c r="I31" s="39">
        <v>9.6052531995945998</v>
      </c>
      <c r="J31" s="39">
        <v>4.0199267365638782</v>
      </c>
      <c r="K31" s="39">
        <v>0</v>
      </c>
      <c r="L31" s="39">
        <v>24.285808985825998</v>
      </c>
      <c r="M31" s="39">
        <v>2289.82606278814</v>
      </c>
      <c r="N31" s="61" t="s">
        <v>92</v>
      </c>
      <c r="O31" s="2"/>
    </row>
    <row r="32" spans="1:15" x14ac:dyDescent="0.35">
      <c r="A32" s="56">
        <v>23</v>
      </c>
      <c r="B32" s="52">
        <v>8</v>
      </c>
      <c r="C32" s="38">
        <v>4.6348152601032977</v>
      </c>
      <c r="D32" s="38">
        <v>0</v>
      </c>
      <c r="E32" s="38">
        <v>0</v>
      </c>
      <c r="F32" s="38">
        <v>3264.783822422391</v>
      </c>
      <c r="G32" s="38">
        <v>0</v>
      </c>
      <c r="H32" s="38">
        <v>0</v>
      </c>
      <c r="I32" s="38">
        <v>0</v>
      </c>
      <c r="J32" s="38">
        <v>2.7081046975535017</v>
      </c>
      <c r="K32" s="38">
        <v>0</v>
      </c>
      <c r="L32" s="38">
        <v>24.285808985825994</v>
      </c>
      <c r="M32" s="38">
        <v>3296.4125513658737</v>
      </c>
      <c r="N32" s="60" t="s">
        <v>98</v>
      </c>
      <c r="O32" s="2"/>
    </row>
    <row r="33" spans="1:15" x14ac:dyDescent="0.35">
      <c r="A33" s="56">
        <v>24</v>
      </c>
      <c r="B33" s="53">
        <v>1</v>
      </c>
      <c r="C33" s="39">
        <v>4.0411161003177885</v>
      </c>
      <c r="D33" s="39">
        <v>0</v>
      </c>
      <c r="E33" s="39">
        <v>0</v>
      </c>
      <c r="F33" s="39">
        <v>2448.1132206085131</v>
      </c>
      <c r="G33" s="39">
        <v>0</v>
      </c>
      <c r="H33" s="39">
        <v>0</v>
      </c>
      <c r="I33" s="39">
        <v>0</v>
      </c>
      <c r="J33" s="39">
        <v>2.3612085661394375</v>
      </c>
      <c r="K33" s="39">
        <v>0</v>
      </c>
      <c r="L33" s="39">
        <v>24.285808985825998</v>
      </c>
      <c r="M33" s="39">
        <v>2478.801354260796</v>
      </c>
      <c r="N33" s="61" t="s">
        <v>91</v>
      </c>
      <c r="O33" s="2"/>
    </row>
  </sheetData>
  <sheetProtection selectLockedCells="1"/>
  <sortState xmlns:xlrd2="http://schemas.microsoft.com/office/spreadsheetml/2017/richdata2"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3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  <pageSetUpPr fitToPage="1"/>
  </sheetPr>
  <dimension ref="A1:Z33"/>
  <sheetViews>
    <sheetView showGridLines="0" topLeftCell="A7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2" customWidth="1"/>
    <col min="13" max="13" width="1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5" customHeight="1" x14ac:dyDescent="0.35">
      <c r="A2" s="6" t="s">
        <v>2</v>
      </c>
      <c r="B2" s="78" t="s">
        <v>72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5" customHeight="1" x14ac:dyDescent="0.3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"&amp;'Daten AP'!B3</f>
        <v>Quelle: Quellenangabe</v>
      </c>
    </row>
    <row r="4" spans="1:26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35">
      <c r="A5" s="6" t="s">
        <v>6</v>
      </c>
      <c r="B5" s="78" t="s">
        <v>81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5.5" x14ac:dyDescent="0.35">
      <c r="A9" s="58" t="s">
        <v>89</v>
      </c>
      <c r="B9" s="8" t="s">
        <v>16</v>
      </c>
      <c r="C9" s="9" t="s">
        <v>8</v>
      </c>
      <c r="D9" s="9" t="s">
        <v>18</v>
      </c>
      <c r="E9" s="9" t="s">
        <v>19</v>
      </c>
      <c r="F9" s="9" t="s">
        <v>10</v>
      </c>
      <c r="G9" s="9" t="s">
        <v>20</v>
      </c>
      <c r="H9" s="9" t="s">
        <v>21</v>
      </c>
      <c r="I9" s="37" t="s">
        <v>22</v>
      </c>
      <c r="J9" s="9" t="s">
        <v>9</v>
      </c>
      <c r="K9" s="9" t="s">
        <v>11</v>
      </c>
      <c r="L9" s="37" t="s">
        <v>12</v>
      </c>
      <c r="M9" s="37" t="s">
        <v>13</v>
      </c>
      <c r="N9" s="59" t="s">
        <v>90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6">
        <v>1</v>
      </c>
      <c r="B10" s="52">
        <v>62</v>
      </c>
      <c r="C10" s="38">
        <v>5.7076190146560615</v>
      </c>
      <c r="D10" s="38">
        <v>36.453678759125715</v>
      </c>
      <c r="E10" s="38">
        <v>6.7081535354238386E-3</v>
      </c>
      <c r="F10" s="38">
        <v>0</v>
      </c>
      <c r="G10" s="38">
        <v>68.236463963461659</v>
      </c>
      <c r="H10" s="38">
        <v>1.03506531345424</v>
      </c>
      <c r="I10" s="38">
        <v>8.1780295486890531E-2</v>
      </c>
      <c r="J10" s="38">
        <v>3.2691771952903053</v>
      </c>
      <c r="K10" s="38">
        <v>0</v>
      </c>
      <c r="L10" s="38">
        <v>3.7779771973544376</v>
      </c>
      <c r="M10" s="38">
        <v>118.56846989236473</v>
      </c>
      <c r="N10" s="60" t="s">
        <v>114</v>
      </c>
      <c r="O10" s="2"/>
    </row>
    <row r="11" spans="1:26" x14ac:dyDescent="0.35">
      <c r="A11" s="57">
        <v>2</v>
      </c>
      <c r="B11" s="53">
        <v>61</v>
      </c>
      <c r="C11" s="39">
        <v>5.7076190146560615</v>
      </c>
      <c r="D11" s="39">
        <v>36.453678759125715</v>
      </c>
      <c r="E11" s="39">
        <v>0</v>
      </c>
      <c r="F11" s="39">
        <v>0</v>
      </c>
      <c r="G11" s="39">
        <v>68.236463963461659</v>
      </c>
      <c r="H11" s="39">
        <v>0</v>
      </c>
      <c r="I11" s="39">
        <v>8.1780295486890531E-2</v>
      </c>
      <c r="J11" s="39">
        <v>1.9585056587785246</v>
      </c>
      <c r="K11" s="39">
        <v>0</v>
      </c>
      <c r="L11" s="39">
        <v>3.7779771973544376</v>
      </c>
      <c r="M11" s="39">
        <v>116.21602488886327</v>
      </c>
      <c r="N11" s="61" t="s">
        <v>113</v>
      </c>
      <c r="O11" s="2"/>
    </row>
    <row r="12" spans="1:26" x14ac:dyDescent="0.35">
      <c r="A12" s="57">
        <v>3</v>
      </c>
      <c r="B12" s="52">
        <v>22</v>
      </c>
      <c r="C12" s="38">
        <v>5.7076190146560615</v>
      </c>
      <c r="D12" s="38">
        <v>36.453678759125715</v>
      </c>
      <c r="E12" s="38">
        <v>0.22721304639833934</v>
      </c>
      <c r="F12" s="38">
        <v>0</v>
      </c>
      <c r="G12" s="38">
        <v>633.58735588154843</v>
      </c>
      <c r="H12" s="38">
        <v>22.613082279236217</v>
      </c>
      <c r="I12" s="38">
        <v>0.75934417129961329</v>
      </c>
      <c r="J12" s="38">
        <v>3.1680395305754478</v>
      </c>
      <c r="K12" s="38">
        <v>0</v>
      </c>
      <c r="L12" s="38">
        <v>3.7779771973544376</v>
      </c>
      <c r="M12" s="38">
        <v>706.29430988019431</v>
      </c>
      <c r="N12" s="60" t="s">
        <v>112</v>
      </c>
      <c r="O12" s="2"/>
    </row>
    <row r="13" spans="1:26" x14ac:dyDescent="0.35">
      <c r="A13" s="57">
        <v>4</v>
      </c>
      <c r="B13" s="53">
        <v>21</v>
      </c>
      <c r="C13" s="39">
        <v>5.7076190146560615</v>
      </c>
      <c r="D13" s="39">
        <v>36.453678759125715</v>
      </c>
      <c r="E13" s="39">
        <v>0.22721304639833936</v>
      </c>
      <c r="F13" s="39">
        <v>0</v>
      </c>
      <c r="G13" s="39">
        <v>68.236463963461659</v>
      </c>
      <c r="H13" s="39">
        <v>22.613082279236227</v>
      </c>
      <c r="I13" s="39">
        <v>8.1780295486890531E-2</v>
      </c>
      <c r="J13" s="39">
        <v>3.1680395305754478</v>
      </c>
      <c r="K13" s="39">
        <v>0</v>
      </c>
      <c r="L13" s="39">
        <v>3.7779771973544376</v>
      </c>
      <c r="M13" s="39">
        <v>140.26585408629475</v>
      </c>
      <c r="N13" s="61" t="s">
        <v>111</v>
      </c>
      <c r="O13" s="2"/>
    </row>
    <row r="14" spans="1:26" x14ac:dyDescent="0.35">
      <c r="A14" s="57">
        <v>5</v>
      </c>
      <c r="B14" s="52">
        <v>20</v>
      </c>
      <c r="C14" s="38">
        <v>5.6984198221204165</v>
      </c>
      <c r="D14" s="38">
        <v>14.213281756779644</v>
      </c>
      <c r="E14" s="38">
        <v>11.119003532375043</v>
      </c>
      <c r="F14" s="38">
        <v>0</v>
      </c>
      <c r="G14" s="38">
        <v>69.385744762643697</v>
      </c>
      <c r="H14" s="38">
        <v>0</v>
      </c>
      <c r="I14" s="38">
        <v>8.1764764992574929E-2</v>
      </c>
      <c r="J14" s="38">
        <v>0.4541005529099556</v>
      </c>
      <c r="K14" s="38">
        <v>0</v>
      </c>
      <c r="L14" s="38">
        <v>3.7779771973544376</v>
      </c>
      <c r="M14" s="38">
        <v>104.73029238917574</v>
      </c>
      <c r="N14" s="60" t="s">
        <v>110</v>
      </c>
      <c r="O14" s="2"/>
    </row>
    <row r="15" spans="1:26" x14ac:dyDescent="0.35">
      <c r="A15" s="57">
        <v>6</v>
      </c>
      <c r="B15" s="53">
        <v>19</v>
      </c>
      <c r="C15" s="39">
        <v>5.708323029706162</v>
      </c>
      <c r="D15" s="39">
        <v>19.666805606591339</v>
      </c>
      <c r="E15" s="39">
        <v>25.998882903014991</v>
      </c>
      <c r="F15" s="39">
        <v>0</v>
      </c>
      <c r="G15" s="39">
        <v>44.828284817501917</v>
      </c>
      <c r="H15" s="39">
        <v>8.5840534710210488</v>
      </c>
      <c r="I15" s="39">
        <v>5.8353060015750864E-2</v>
      </c>
      <c r="J15" s="39">
        <v>0.3686322885338944</v>
      </c>
      <c r="K15" s="39">
        <v>0</v>
      </c>
      <c r="L15" s="39">
        <v>3.7779771973544376</v>
      </c>
      <c r="M15" s="39">
        <v>108.99131237373952</v>
      </c>
      <c r="N15" s="61" t="s">
        <v>109</v>
      </c>
      <c r="O15" s="2"/>
    </row>
    <row r="16" spans="1:26" x14ac:dyDescent="0.35">
      <c r="A16" s="57">
        <v>7</v>
      </c>
      <c r="B16" s="52">
        <v>15</v>
      </c>
      <c r="C16" s="38">
        <v>5.7082516660590219</v>
      </c>
      <c r="D16" s="38">
        <v>36.457719405663411</v>
      </c>
      <c r="E16" s="38">
        <v>25.998882903015012</v>
      </c>
      <c r="F16" s="38">
        <v>0</v>
      </c>
      <c r="G16" s="38">
        <v>5334.3135209200427</v>
      </c>
      <c r="H16" s="38">
        <v>250.31243250527098</v>
      </c>
      <c r="I16" s="38">
        <v>6.2235690788455651</v>
      </c>
      <c r="J16" s="38">
        <v>1.9587227460349703</v>
      </c>
      <c r="K16" s="38">
        <v>0</v>
      </c>
      <c r="L16" s="38">
        <v>6.9625294304655565</v>
      </c>
      <c r="M16" s="38">
        <v>5667.9356286553975</v>
      </c>
      <c r="N16" s="60" t="s">
        <v>105</v>
      </c>
      <c r="O16" s="2"/>
    </row>
    <row r="17" spans="1:15" x14ac:dyDescent="0.35">
      <c r="A17" s="57">
        <v>8</v>
      </c>
      <c r="B17" s="53">
        <v>14</v>
      </c>
      <c r="C17" s="39">
        <v>5.7082516660590219</v>
      </c>
      <c r="D17" s="39">
        <v>36.457719405663411</v>
      </c>
      <c r="E17" s="39">
        <v>25.998882903015012</v>
      </c>
      <c r="F17" s="39">
        <v>0</v>
      </c>
      <c r="G17" s="39">
        <v>102.0549530116736</v>
      </c>
      <c r="H17" s="39">
        <v>4.6377903672741398</v>
      </c>
      <c r="I17" s="39">
        <v>0.2626015120237582</v>
      </c>
      <c r="J17" s="39">
        <v>1.9587227460349703</v>
      </c>
      <c r="K17" s="39">
        <v>0</v>
      </c>
      <c r="L17" s="39">
        <v>14.65392591576185</v>
      </c>
      <c r="M17" s="39">
        <v>191.73284752750575</v>
      </c>
      <c r="N17" s="61" t="s">
        <v>104</v>
      </c>
      <c r="O17" s="2"/>
    </row>
    <row r="18" spans="1:15" x14ac:dyDescent="0.35">
      <c r="A18" s="57">
        <v>9</v>
      </c>
      <c r="B18" s="52">
        <v>13</v>
      </c>
      <c r="C18" s="38">
        <v>5.7082516660590219</v>
      </c>
      <c r="D18" s="38">
        <v>36.457719405663411</v>
      </c>
      <c r="E18" s="38">
        <v>25.998882903015012</v>
      </c>
      <c r="F18" s="38">
        <v>0</v>
      </c>
      <c r="G18" s="38">
        <v>70.505960848045547</v>
      </c>
      <c r="H18" s="38">
        <v>3.308489179869528</v>
      </c>
      <c r="I18" s="38">
        <v>0.18761761340175304</v>
      </c>
      <c r="J18" s="38">
        <v>1.9587227460349703</v>
      </c>
      <c r="K18" s="38">
        <v>0</v>
      </c>
      <c r="L18" s="38">
        <v>14.65392591576185</v>
      </c>
      <c r="M18" s="38">
        <v>158.77957027785106</v>
      </c>
      <c r="N18" s="60" t="s">
        <v>103</v>
      </c>
      <c r="O18" s="2"/>
    </row>
    <row r="19" spans="1:15" x14ac:dyDescent="0.35">
      <c r="A19" s="57">
        <v>10</v>
      </c>
      <c r="B19" s="53">
        <v>12</v>
      </c>
      <c r="C19" s="39">
        <v>5.7082516660590219</v>
      </c>
      <c r="D19" s="39">
        <v>36.457719405663411</v>
      </c>
      <c r="E19" s="39">
        <v>25.998882903015012</v>
      </c>
      <c r="F19" s="39">
        <v>0</v>
      </c>
      <c r="G19" s="39">
        <v>58.417610721572309</v>
      </c>
      <c r="H19" s="39">
        <v>2.7412438701842006</v>
      </c>
      <c r="I19" s="39">
        <v>0.15545029912911079</v>
      </c>
      <c r="J19" s="39">
        <v>1.9587227460349703</v>
      </c>
      <c r="K19" s="39">
        <v>0</v>
      </c>
      <c r="L19" s="39">
        <v>14.65392591576185</v>
      </c>
      <c r="M19" s="39">
        <v>146.09180752741989</v>
      </c>
      <c r="N19" s="61" t="s">
        <v>102</v>
      </c>
      <c r="O19" s="2"/>
    </row>
    <row r="20" spans="1:15" x14ac:dyDescent="0.35">
      <c r="A20" s="57">
        <v>11</v>
      </c>
      <c r="B20" s="52">
        <v>11</v>
      </c>
      <c r="C20" s="38">
        <v>5.7082516660590219</v>
      </c>
      <c r="D20" s="38">
        <v>36.457719405663411</v>
      </c>
      <c r="E20" s="38">
        <v>25.998882903015012</v>
      </c>
      <c r="F20" s="38">
        <v>0</v>
      </c>
      <c r="G20" s="38">
        <v>49.990005949619317</v>
      </c>
      <c r="H20" s="38">
        <v>2.3457788787870064</v>
      </c>
      <c r="I20" s="38">
        <v>5.8323578855878036E-2</v>
      </c>
      <c r="J20" s="38">
        <v>1.9587227460349703</v>
      </c>
      <c r="K20" s="38">
        <v>0</v>
      </c>
      <c r="L20" s="38">
        <v>3.7779771973544376</v>
      </c>
      <c r="M20" s="38">
        <v>126.29566232538903</v>
      </c>
      <c r="N20" s="60" t="s">
        <v>101</v>
      </c>
      <c r="O20" s="2"/>
    </row>
    <row r="21" spans="1:15" x14ac:dyDescent="0.35">
      <c r="A21" s="57">
        <v>12</v>
      </c>
      <c r="B21" s="53">
        <v>10</v>
      </c>
      <c r="C21" s="39">
        <v>5.7082516660590219</v>
      </c>
      <c r="D21" s="39">
        <v>36.457719405663411</v>
      </c>
      <c r="E21" s="39">
        <v>25.998882903015012</v>
      </c>
      <c r="F21" s="39">
        <v>0</v>
      </c>
      <c r="G21" s="39">
        <v>184.18894964215411</v>
      </c>
      <c r="H21" s="39">
        <v>8.3702918006440381</v>
      </c>
      <c r="I21" s="39">
        <v>0.20778667231860526</v>
      </c>
      <c r="J21" s="39">
        <v>1.9587227460349703</v>
      </c>
      <c r="K21" s="39">
        <v>0</v>
      </c>
      <c r="L21" s="39">
        <v>3.7779771973544376</v>
      </c>
      <c r="M21" s="39">
        <v>266.66858203324364</v>
      </c>
      <c r="N21" s="61" t="s">
        <v>100</v>
      </c>
      <c r="O21" s="2"/>
    </row>
    <row r="22" spans="1:15" x14ac:dyDescent="0.35">
      <c r="A22" s="57">
        <v>13</v>
      </c>
      <c r="B22" s="52">
        <v>7</v>
      </c>
      <c r="C22" s="38">
        <v>5.7079643585634532</v>
      </c>
      <c r="D22" s="38">
        <v>36.455884417182212</v>
      </c>
      <c r="E22" s="38">
        <v>6.7081535354238352E-3</v>
      </c>
      <c r="F22" s="38">
        <v>0</v>
      </c>
      <c r="G22" s="38">
        <v>57.473638279471999</v>
      </c>
      <c r="H22" s="38">
        <v>0</v>
      </c>
      <c r="I22" s="38">
        <v>0.1554424750108449</v>
      </c>
      <c r="J22" s="38">
        <v>3.571335988742288</v>
      </c>
      <c r="K22" s="38">
        <v>0</v>
      </c>
      <c r="L22" s="38">
        <v>36.945791547539685</v>
      </c>
      <c r="M22" s="38">
        <v>140.31676522004591</v>
      </c>
      <c r="N22" s="60" t="s">
        <v>97</v>
      </c>
      <c r="O22" s="2"/>
    </row>
    <row r="23" spans="1:15" x14ac:dyDescent="0.35">
      <c r="A23" s="57">
        <v>14</v>
      </c>
      <c r="B23" s="53">
        <v>6</v>
      </c>
      <c r="C23" s="39">
        <v>5.7079643585634532</v>
      </c>
      <c r="D23" s="39">
        <v>36.455884417182212</v>
      </c>
      <c r="E23" s="39">
        <v>6.7081535354238352E-3</v>
      </c>
      <c r="F23" s="39">
        <v>0</v>
      </c>
      <c r="G23" s="39">
        <v>97.641585780821927</v>
      </c>
      <c r="H23" s="39">
        <v>0</v>
      </c>
      <c r="I23" s="39">
        <v>0.25549530763411488</v>
      </c>
      <c r="J23" s="39">
        <v>3.571335988742288</v>
      </c>
      <c r="K23" s="39">
        <v>0</v>
      </c>
      <c r="L23" s="39">
        <v>36.945791547539685</v>
      </c>
      <c r="M23" s="39">
        <v>180.5847655540191</v>
      </c>
      <c r="N23" s="61" t="s">
        <v>96</v>
      </c>
      <c r="O23" s="2"/>
    </row>
    <row r="24" spans="1:15" x14ac:dyDescent="0.35">
      <c r="A24" s="56">
        <v>15</v>
      </c>
      <c r="B24" s="54">
        <v>5</v>
      </c>
      <c r="C24" s="38">
        <v>5.7079643585634505</v>
      </c>
      <c r="D24" s="38">
        <v>36.455884417181807</v>
      </c>
      <c r="E24" s="38">
        <v>6.7081535354238334E-3</v>
      </c>
      <c r="F24" s="38">
        <v>0</v>
      </c>
      <c r="G24" s="38">
        <v>97.641585780820847</v>
      </c>
      <c r="H24" s="38">
        <v>0</v>
      </c>
      <c r="I24" s="38">
        <v>0.25549530763411399</v>
      </c>
      <c r="J24" s="38">
        <v>3.5713359887422649</v>
      </c>
      <c r="K24" s="38">
        <v>27.59650361586122</v>
      </c>
      <c r="L24" s="38">
        <v>5.100269216428492</v>
      </c>
      <c r="M24" s="38">
        <v>176.33574683876762</v>
      </c>
      <c r="N24" s="60" t="s">
        <v>95</v>
      </c>
      <c r="O24" s="2"/>
    </row>
    <row r="25" spans="1:15" x14ac:dyDescent="0.35">
      <c r="A25" s="56">
        <v>16</v>
      </c>
      <c r="B25" s="55">
        <v>4</v>
      </c>
      <c r="C25" s="39">
        <v>5.7079643585634532</v>
      </c>
      <c r="D25" s="39">
        <v>36.455884417182212</v>
      </c>
      <c r="E25" s="39">
        <v>6.7081535354238352E-3</v>
      </c>
      <c r="F25" s="39">
        <v>0</v>
      </c>
      <c r="G25" s="39">
        <v>181.11596861432213</v>
      </c>
      <c r="H25" s="39">
        <v>0</v>
      </c>
      <c r="I25" s="39">
        <v>0.20777621400808763</v>
      </c>
      <c r="J25" s="39">
        <v>3.571335988742288</v>
      </c>
      <c r="K25" s="39">
        <v>0</v>
      </c>
      <c r="L25" s="39">
        <v>3.7779771973544376</v>
      </c>
      <c r="M25" s="39">
        <v>230.84361494370799</v>
      </c>
      <c r="N25" s="61" t="s">
        <v>94</v>
      </c>
      <c r="O25" s="2"/>
    </row>
    <row r="26" spans="1:15" x14ac:dyDescent="0.35">
      <c r="A26" s="56">
        <v>17</v>
      </c>
      <c r="B26" s="52">
        <v>3</v>
      </c>
      <c r="C26" s="38">
        <v>5.6984198221204183</v>
      </c>
      <c r="D26" s="38">
        <v>36.394924940996525</v>
      </c>
      <c r="E26" s="38">
        <v>11.11900353237505</v>
      </c>
      <c r="F26" s="38">
        <v>0</v>
      </c>
      <c r="G26" s="38">
        <v>69.330549471036448</v>
      </c>
      <c r="H26" s="38">
        <v>0</v>
      </c>
      <c r="I26" s="38">
        <v>8.1648486989884347E-2</v>
      </c>
      <c r="J26" s="38">
        <v>2.0386387022096915</v>
      </c>
      <c r="K26" s="38">
        <v>0</v>
      </c>
      <c r="L26" s="38">
        <v>3.7779771973544376</v>
      </c>
      <c r="M26" s="38">
        <v>128.44116215308244</v>
      </c>
      <c r="N26" s="60" t="s">
        <v>93</v>
      </c>
      <c r="O26" s="2"/>
    </row>
    <row r="27" spans="1:15" x14ac:dyDescent="0.35">
      <c r="A27" s="56">
        <v>18</v>
      </c>
      <c r="B27" s="53">
        <v>18</v>
      </c>
      <c r="C27" s="39">
        <v>7.8431267034689753</v>
      </c>
      <c r="D27" s="39">
        <v>13.144944539132947</v>
      </c>
      <c r="E27" s="39">
        <v>0</v>
      </c>
      <c r="F27" s="39">
        <v>181.12034690831862</v>
      </c>
      <c r="G27" s="39">
        <v>34.130808664064467</v>
      </c>
      <c r="H27" s="39">
        <v>0</v>
      </c>
      <c r="I27" s="39">
        <v>0.22311656541902808</v>
      </c>
      <c r="J27" s="39">
        <v>0.4702144932824896</v>
      </c>
      <c r="K27" s="39">
        <v>0</v>
      </c>
      <c r="L27" s="39">
        <v>3.7779771973544376</v>
      </c>
      <c r="M27" s="39">
        <v>240.71053507104097</v>
      </c>
      <c r="N27" s="61" t="s">
        <v>108</v>
      </c>
      <c r="O27" s="2"/>
    </row>
    <row r="28" spans="1:15" x14ac:dyDescent="0.35">
      <c r="A28" s="56">
        <v>19</v>
      </c>
      <c r="B28" s="52">
        <v>17</v>
      </c>
      <c r="C28" s="38">
        <v>7.8429240455223148</v>
      </c>
      <c r="D28" s="38">
        <v>24.367368928596569</v>
      </c>
      <c r="E28" s="38">
        <v>0</v>
      </c>
      <c r="F28" s="38">
        <v>181.1156669536276</v>
      </c>
      <c r="G28" s="38">
        <v>7.3099274761467541</v>
      </c>
      <c r="H28" s="38">
        <v>0</v>
      </c>
      <c r="I28" s="38">
        <v>4.8808327411334979E-2</v>
      </c>
      <c r="J28" s="38">
        <v>1.5329795477539125</v>
      </c>
      <c r="K28" s="38">
        <v>0</v>
      </c>
      <c r="L28" s="38">
        <v>9.8770975660951699</v>
      </c>
      <c r="M28" s="38">
        <v>232.09477284515364</v>
      </c>
      <c r="N28" s="60" t="s">
        <v>107</v>
      </c>
      <c r="O28" s="2"/>
    </row>
    <row r="29" spans="1:15" x14ac:dyDescent="0.35">
      <c r="A29" s="56">
        <v>20</v>
      </c>
      <c r="B29" s="53">
        <v>16</v>
      </c>
      <c r="C29" s="39">
        <v>7.8444297441859625</v>
      </c>
      <c r="D29" s="39">
        <v>24.372047019907818</v>
      </c>
      <c r="E29" s="39">
        <v>0</v>
      </c>
      <c r="F29" s="39">
        <v>3.5828459990649995</v>
      </c>
      <c r="G29" s="39">
        <v>7.131071212849645</v>
      </c>
      <c r="H29" s="39">
        <v>0</v>
      </c>
      <c r="I29" s="39">
        <v>4.8817697721812492E-2</v>
      </c>
      <c r="J29" s="39">
        <v>1.5332738519245313</v>
      </c>
      <c r="K29" s="39">
        <v>0</v>
      </c>
      <c r="L29" s="39">
        <v>9.8770975660951699</v>
      </c>
      <c r="M29" s="39">
        <v>54.389583091749955</v>
      </c>
      <c r="N29" s="61" t="s">
        <v>106</v>
      </c>
      <c r="O29" s="2"/>
    </row>
    <row r="30" spans="1:15" x14ac:dyDescent="0.35">
      <c r="A30" s="56">
        <v>21</v>
      </c>
      <c r="B30" s="52">
        <v>9</v>
      </c>
      <c r="C30" s="38">
        <v>7.8429240455223148</v>
      </c>
      <c r="D30" s="38">
        <v>24.367368928596569</v>
      </c>
      <c r="E30" s="38">
        <v>0</v>
      </c>
      <c r="F30" s="38">
        <v>181.1156669536276</v>
      </c>
      <c r="G30" s="38">
        <v>121.7556281401932</v>
      </c>
      <c r="H30" s="38">
        <v>0</v>
      </c>
      <c r="I30" s="38">
        <v>0.79488762955722492</v>
      </c>
      <c r="J30" s="38">
        <v>1.5329795477539125</v>
      </c>
      <c r="K30" s="38">
        <v>0</v>
      </c>
      <c r="L30" s="38">
        <v>3.7779771973544376</v>
      </c>
      <c r="M30" s="38">
        <v>341.18743244260531</v>
      </c>
      <c r="N30" s="60" t="s">
        <v>99</v>
      </c>
      <c r="O30" s="2"/>
    </row>
    <row r="31" spans="1:15" x14ac:dyDescent="0.35">
      <c r="A31" s="56">
        <v>22</v>
      </c>
      <c r="B31" s="53">
        <v>2</v>
      </c>
      <c r="C31" s="39">
        <v>11.331811044859421</v>
      </c>
      <c r="D31" s="39">
        <v>24.369596319949942</v>
      </c>
      <c r="E31" s="39">
        <v>0</v>
      </c>
      <c r="F31" s="39">
        <v>3.0239213109406795</v>
      </c>
      <c r="G31" s="39">
        <v>46.309044927622736</v>
      </c>
      <c r="H31" s="39">
        <v>0</v>
      </c>
      <c r="I31" s="39">
        <v>0.31287836152560894</v>
      </c>
      <c r="J31" s="39">
        <v>1.5331196755370822</v>
      </c>
      <c r="K31" s="39">
        <v>0</v>
      </c>
      <c r="L31" s="39">
        <v>3.7779771973544376</v>
      </c>
      <c r="M31" s="39">
        <v>90.658348837789902</v>
      </c>
      <c r="N31" s="61" t="s">
        <v>92</v>
      </c>
      <c r="O31" s="2"/>
    </row>
    <row r="32" spans="1:15" x14ac:dyDescent="0.35">
      <c r="A32" s="56">
        <v>23</v>
      </c>
      <c r="B32" s="52">
        <v>8</v>
      </c>
      <c r="C32" s="38">
        <v>12.451145011047377</v>
      </c>
      <c r="D32" s="38">
        <v>0</v>
      </c>
      <c r="E32" s="38">
        <v>0</v>
      </c>
      <c r="F32" s="38">
        <v>619.06088115633747</v>
      </c>
      <c r="G32" s="38">
        <v>0</v>
      </c>
      <c r="H32" s="38">
        <v>0</v>
      </c>
      <c r="I32" s="38">
        <v>0</v>
      </c>
      <c r="J32" s="38">
        <v>1.0361608982786046</v>
      </c>
      <c r="K32" s="38">
        <v>0</v>
      </c>
      <c r="L32" s="38">
        <v>3.7779771973544376</v>
      </c>
      <c r="M32" s="38">
        <v>636.32616426301786</v>
      </c>
      <c r="N32" s="60" t="s">
        <v>98</v>
      </c>
      <c r="O32" s="2"/>
    </row>
    <row r="33" spans="1:15" x14ac:dyDescent="0.35">
      <c r="A33" s="56">
        <v>24</v>
      </c>
      <c r="B33" s="53">
        <v>1</v>
      </c>
      <c r="C33" s="39">
        <v>21.250723119127137</v>
      </c>
      <c r="D33" s="39">
        <v>0</v>
      </c>
      <c r="E33" s="39">
        <v>0</v>
      </c>
      <c r="F33" s="39">
        <v>9.0110838480858053</v>
      </c>
      <c r="G33" s="39">
        <v>0</v>
      </c>
      <c r="H33" s="39">
        <v>0</v>
      </c>
      <c r="I33" s="39">
        <v>0</v>
      </c>
      <c r="J33" s="39">
        <v>0.90343330932678612</v>
      </c>
      <c r="K33" s="39">
        <v>0</v>
      </c>
      <c r="L33" s="39">
        <v>3.7779771973544376</v>
      </c>
      <c r="M33" s="39">
        <v>34.943217473894165</v>
      </c>
      <c r="N33" s="61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7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  <pageSetUpPr fitToPage="1"/>
  </sheetPr>
  <dimension ref="A1:Z33"/>
  <sheetViews>
    <sheetView showGridLines="0" topLeftCell="A7" zoomScale="115" zoomScaleNormal="115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2" customWidth="1"/>
    <col min="13" max="13" width="1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8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5" customHeight="1" x14ac:dyDescent="0.35">
      <c r="A2" s="6" t="s">
        <v>2</v>
      </c>
      <c r="B2" s="78" t="s">
        <v>73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5" customHeight="1" x14ac:dyDescent="0.35">
      <c r="A3" s="6" t="s">
        <v>0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"&amp;'Daten EP'!B3</f>
        <v>Quelle: Quellenangabe</v>
      </c>
    </row>
    <row r="4" spans="1:26" x14ac:dyDescent="0.35">
      <c r="A4" s="6" t="s">
        <v>3</v>
      </c>
      <c r="B4" s="78" t="s">
        <v>4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35">
      <c r="A5" s="6" t="s">
        <v>6</v>
      </c>
      <c r="B5" s="78" t="s">
        <v>82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35">
      <c r="A6" s="7" t="s">
        <v>7</v>
      </c>
      <c r="B6" s="76" t="s">
        <v>17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5.5" x14ac:dyDescent="0.35">
      <c r="A9" s="58" t="s">
        <v>89</v>
      </c>
      <c r="B9" s="8" t="s">
        <v>16</v>
      </c>
      <c r="C9" s="9" t="s">
        <v>8</v>
      </c>
      <c r="D9" s="9" t="s">
        <v>18</v>
      </c>
      <c r="E9" s="9" t="s">
        <v>19</v>
      </c>
      <c r="F9" s="9" t="s">
        <v>10</v>
      </c>
      <c r="G9" s="9" t="s">
        <v>20</v>
      </c>
      <c r="H9" s="9" t="s">
        <v>21</v>
      </c>
      <c r="I9" s="37" t="s">
        <v>22</v>
      </c>
      <c r="J9" s="9" t="s">
        <v>9</v>
      </c>
      <c r="K9" s="9" t="s">
        <v>11</v>
      </c>
      <c r="L9" s="37" t="s">
        <v>12</v>
      </c>
      <c r="M9" s="37" t="s">
        <v>13</v>
      </c>
      <c r="N9" s="59" t="s">
        <v>90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6">
        <v>1</v>
      </c>
      <c r="B10" s="52">
        <v>62</v>
      </c>
      <c r="C10" s="38">
        <v>3.8516600001521932</v>
      </c>
      <c r="D10" s="38">
        <v>2.9327753145431101</v>
      </c>
      <c r="E10" s="38">
        <v>2.2301345448548378E-3</v>
      </c>
      <c r="F10" s="38">
        <v>0</v>
      </c>
      <c r="G10" s="38">
        <v>45.956898597921636</v>
      </c>
      <c r="H10" s="38">
        <v>0.19167747192240056</v>
      </c>
      <c r="I10" s="38">
        <v>5.5078597698315343E-2</v>
      </c>
      <c r="J10" s="38">
        <v>2.2682187296378236</v>
      </c>
      <c r="K10" s="38">
        <v>0</v>
      </c>
      <c r="L10" s="38">
        <v>0.79977259630269326</v>
      </c>
      <c r="M10" s="38">
        <v>56.058311442723031</v>
      </c>
      <c r="N10" s="60" t="s">
        <v>114</v>
      </c>
      <c r="O10" s="2"/>
    </row>
    <row r="11" spans="1:26" x14ac:dyDescent="0.35">
      <c r="A11" s="57">
        <v>2</v>
      </c>
      <c r="B11" s="53">
        <v>61</v>
      </c>
      <c r="C11" s="39">
        <v>3.8516600001521932</v>
      </c>
      <c r="D11" s="39">
        <v>2.9327753145431101</v>
      </c>
      <c r="E11" s="39">
        <v>0</v>
      </c>
      <c r="F11" s="39">
        <v>0</v>
      </c>
      <c r="G11" s="39">
        <v>45.956898597921636</v>
      </c>
      <c r="H11" s="39">
        <v>0</v>
      </c>
      <c r="I11" s="39">
        <v>5.5078597698315343E-2</v>
      </c>
      <c r="J11" s="39">
        <v>1.3647977835575651</v>
      </c>
      <c r="K11" s="39">
        <v>0</v>
      </c>
      <c r="L11" s="39">
        <v>0.79977259630269326</v>
      </c>
      <c r="M11" s="39">
        <v>54.960982890175508</v>
      </c>
      <c r="N11" s="61" t="s">
        <v>113</v>
      </c>
      <c r="O11" s="2"/>
    </row>
    <row r="12" spans="1:26" x14ac:dyDescent="0.35">
      <c r="A12" s="57">
        <v>3</v>
      </c>
      <c r="B12" s="52">
        <v>22</v>
      </c>
      <c r="C12" s="38">
        <v>3.8516600001521932</v>
      </c>
      <c r="D12" s="38">
        <v>2.9327753145431101</v>
      </c>
      <c r="E12" s="38">
        <v>6.0167340223370711E-2</v>
      </c>
      <c r="F12" s="38">
        <v>0</v>
      </c>
      <c r="G12" s="38">
        <v>455.10124904746283</v>
      </c>
      <c r="H12" s="38">
        <v>22.676779077719452</v>
      </c>
      <c r="I12" s="38">
        <v>0.54543146672259646</v>
      </c>
      <c r="J12" s="38">
        <v>2.2273488810124764</v>
      </c>
      <c r="K12" s="38">
        <v>0</v>
      </c>
      <c r="L12" s="38">
        <v>0.79977259630269326</v>
      </c>
      <c r="M12" s="38">
        <v>488.19518372413876</v>
      </c>
      <c r="N12" s="60" t="s">
        <v>112</v>
      </c>
      <c r="O12" s="2"/>
    </row>
    <row r="13" spans="1:26" x14ac:dyDescent="0.35">
      <c r="A13" s="57">
        <v>4</v>
      </c>
      <c r="B13" s="53">
        <v>21</v>
      </c>
      <c r="C13" s="39">
        <v>3.8516600001521932</v>
      </c>
      <c r="D13" s="39">
        <v>2.9327753145431101</v>
      </c>
      <c r="E13" s="39">
        <v>6.0167340223370724E-2</v>
      </c>
      <c r="F13" s="39">
        <v>0</v>
      </c>
      <c r="G13" s="39">
        <v>45.956898597921636</v>
      </c>
      <c r="H13" s="39">
        <v>22.676779077719452</v>
      </c>
      <c r="I13" s="39">
        <v>5.5078597698315343E-2</v>
      </c>
      <c r="J13" s="39">
        <v>2.2273488810124773</v>
      </c>
      <c r="K13" s="39">
        <v>0</v>
      </c>
      <c r="L13" s="39">
        <v>0.79977259630269326</v>
      </c>
      <c r="M13" s="39">
        <v>78.56048040557323</v>
      </c>
      <c r="N13" s="61" t="s">
        <v>111</v>
      </c>
      <c r="O13" s="2"/>
    </row>
    <row r="14" spans="1:26" x14ac:dyDescent="0.35">
      <c r="A14" s="57">
        <v>5</v>
      </c>
      <c r="B14" s="52">
        <v>20</v>
      </c>
      <c r="C14" s="38">
        <v>3.8454521292637796</v>
      </c>
      <c r="D14" s="38">
        <v>2.353514031056092</v>
      </c>
      <c r="E14" s="38">
        <v>7.0350129922593823</v>
      </c>
      <c r="F14" s="38">
        <v>0</v>
      </c>
      <c r="G14" s="38">
        <v>46.730933154824065</v>
      </c>
      <c r="H14" s="38">
        <v>0</v>
      </c>
      <c r="I14" s="38">
        <v>5.506813799230216E-2</v>
      </c>
      <c r="J14" s="38">
        <v>0.25373561153340218</v>
      </c>
      <c r="K14" s="38">
        <v>0</v>
      </c>
      <c r="L14" s="38">
        <v>0.79977259630269326</v>
      </c>
      <c r="M14" s="38">
        <v>61.073488653231713</v>
      </c>
      <c r="N14" s="60" t="s">
        <v>110</v>
      </c>
      <c r="O14" s="2"/>
    </row>
    <row r="15" spans="1:26" x14ac:dyDescent="0.35">
      <c r="A15" s="57">
        <v>6</v>
      </c>
      <c r="B15" s="53">
        <v>19</v>
      </c>
      <c r="C15" s="39">
        <v>3.8521350890817483</v>
      </c>
      <c r="D15" s="39">
        <v>1.5503565713193357</v>
      </c>
      <c r="E15" s="39">
        <v>10.160039774102859</v>
      </c>
      <c r="F15" s="39">
        <v>0</v>
      </c>
      <c r="G15" s="39">
        <v>24.799961662942771</v>
      </c>
      <c r="H15" s="39">
        <v>4.7488811552936836</v>
      </c>
      <c r="I15" s="39">
        <v>3.2282155277576455E-2</v>
      </c>
      <c r="J15" s="39">
        <v>0.20437319376105273</v>
      </c>
      <c r="K15" s="39">
        <v>0</v>
      </c>
      <c r="L15" s="39">
        <v>0.79977259630269326</v>
      </c>
      <c r="M15" s="39">
        <v>46.14780219808172</v>
      </c>
      <c r="N15" s="61" t="s">
        <v>109</v>
      </c>
      <c r="O15" s="2"/>
    </row>
    <row r="16" spans="1:26" x14ac:dyDescent="0.35">
      <c r="A16" s="57">
        <v>7</v>
      </c>
      <c r="B16" s="52">
        <v>15</v>
      </c>
      <c r="C16" s="38">
        <v>3.8520869309085333</v>
      </c>
      <c r="D16" s="38">
        <v>2.9331003930763049</v>
      </c>
      <c r="E16" s="38">
        <v>10.160039774102867</v>
      </c>
      <c r="F16" s="38">
        <v>0</v>
      </c>
      <c r="G16" s="38">
        <v>2.5687275401899652</v>
      </c>
      <c r="H16" s="38">
        <v>0.1205374293255512</v>
      </c>
      <c r="I16" s="38">
        <v>2.9969466977164067E-3</v>
      </c>
      <c r="J16" s="38">
        <v>1.3649490622659559</v>
      </c>
      <c r="K16" s="38">
        <v>0</v>
      </c>
      <c r="L16" s="38">
        <v>1.161172152083735</v>
      </c>
      <c r="M16" s="38">
        <v>22.163610228650633</v>
      </c>
      <c r="N16" s="60" t="s">
        <v>105</v>
      </c>
      <c r="O16" s="2"/>
    </row>
    <row r="17" spans="1:15" x14ac:dyDescent="0.35">
      <c r="A17" s="57">
        <v>8</v>
      </c>
      <c r="B17" s="53">
        <v>14</v>
      </c>
      <c r="C17" s="39">
        <v>3.8520869309085333</v>
      </c>
      <c r="D17" s="39">
        <v>2.9331003930763049</v>
      </c>
      <c r="E17" s="39">
        <v>10.160039774102867</v>
      </c>
      <c r="F17" s="39">
        <v>0</v>
      </c>
      <c r="G17" s="39">
        <v>49.531301359705708</v>
      </c>
      <c r="H17" s="39">
        <v>1.8569885373235813</v>
      </c>
      <c r="I17" s="39">
        <v>0.10407537673978885</v>
      </c>
      <c r="J17" s="39">
        <v>1.3649490622659559</v>
      </c>
      <c r="K17" s="39">
        <v>0</v>
      </c>
      <c r="L17" s="39">
        <v>2.1638916723517614</v>
      </c>
      <c r="M17" s="39">
        <v>71.966433106474511</v>
      </c>
      <c r="N17" s="61" t="s">
        <v>104</v>
      </c>
      <c r="O17" s="2"/>
    </row>
    <row r="18" spans="1:15" x14ac:dyDescent="0.35">
      <c r="A18" s="57">
        <v>9</v>
      </c>
      <c r="B18" s="52">
        <v>13</v>
      </c>
      <c r="C18" s="38">
        <v>3.8520869309085333</v>
      </c>
      <c r="D18" s="38">
        <v>2.9331003930763049</v>
      </c>
      <c r="E18" s="38">
        <v>10.160039774102867</v>
      </c>
      <c r="F18" s="38">
        <v>0</v>
      </c>
      <c r="G18" s="38">
        <v>47.485928582256712</v>
      </c>
      <c r="H18" s="38">
        <v>2.2282751560403491</v>
      </c>
      <c r="I18" s="38">
        <v>0.12636089890286287</v>
      </c>
      <c r="J18" s="38">
        <v>1.3649490622659559</v>
      </c>
      <c r="K18" s="38">
        <v>0</v>
      </c>
      <c r="L18" s="38">
        <v>2.1638916723517614</v>
      </c>
      <c r="M18" s="38">
        <v>70.314632469905348</v>
      </c>
      <c r="N18" s="60" t="s">
        <v>103</v>
      </c>
      <c r="O18" s="2"/>
    </row>
    <row r="19" spans="1:15" x14ac:dyDescent="0.35">
      <c r="A19" s="57">
        <v>10</v>
      </c>
      <c r="B19" s="53">
        <v>12</v>
      </c>
      <c r="C19" s="39">
        <v>3.8520869309085333</v>
      </c>
      <c r="D19" s="39">
        <v>2.9331003930763049</v>
      </c>
      <c r="E19" s="39">
        <v>10.160039774102867</v>
      </c>
      <c r="F19" s="39">
        <v>0</v>
      </c>
      <c r="G19" s="39">
        <v>21.415536163571453</v>
      </c>
      <c r="H19" s="39">
        <v>1.0049231132525556</v>
      </c>
      <c r="I19" s="39">
        <v>5.6987121888710308E-2</v>
      </c>
      <c r="J19" s="39">
        <v>1.3649490622659559</v>
      </c>
      <c r="K19" s="39">
        <v>0</v>
      </c>
      <c r="L19" s="39">
        <v>2.1638916723517614</v>
      </c>
      <c r="M19" s="39">
        <v>42.951514231418145</v>
      </c>
      <c r="N19" s="61" t="s">
        <v>102</v>
      </c>
      <c r="O19" s="2"/>
    </row>
    <row r="20" spans="1:15" x14ac:dyDescent="0.35">
      <c r="A20" s="57">
        <v>11</v>
      </c>
      <c r="B20" s="52">
        <v>11</v>
      </c>
      <c r="C20" s="38">
        <v>3.8520869309085333</v>
      </c>
      <c r="D20" s="38">
        <v>2.9331003930763049</v>
      </c>
      <c r="E20" s="38">
        <v>10.160039774102867</v>
      </c>
      <c r="F20" s="38">
        <v>0</v>
      </c>
      <c r="G20" s="38">
        <v>27.655535698676008</v>
      </c>
      <c r="H20" s="38">
        <v>1.2977348230139238</v>
      </c>
      <c r="I20" s="38">
        <v>3.2265845672210081E-2</v>
      </c>
      <c r="J20" s="38">
        <v>1.3649490622659559</v>
      </c>
      <c r="K20" s="38">
        <v>0</v>
      </c>
      <c r="L20" s="38">
        <v>0.79977259630269326</v>
      </c>
      <c r="M20" s="38">
        <v>48.095485124018502</v>
      </c>
      <c r="N20" s="60" t="s">
        <v>101</v>
      </c>
      <c r="O20" s="2"/>
    </row>
    <row r="21" spans="1:15" x14ac:dyDescent="0.35">
      <c r="A21" s="57">
        <v>12</v>
      </c>
      <c r="B21" s="53">
        <v>10</v>
      </c>
      <c r="C21" s="39">
        <v>3.8520869309085333</v>
      </c>
      <c r="D21" s="39">
        <v>2.9331003930763049</v>
      </c>
      <c r="E21" s="39">
        <v>10.160039774102867</v>
      </c>
      <c r="F21" s="39">
        <v>0</v>
      </c>
      <c r="G21" s="39">
        <v>89.394175418508496</v>
      </c>
      <c r="H21" s="39">
        <v>3.3514960136038332</v>
      </c>
      <c r="I21" s="39">
        <v>8.2322259629077021E-2</v>
      </c>
      <c r="J21" s="39">
        <v>1.3649490622659559</v>
      </c>
      <c r="K21" s="39">
        <v>0</v>
      </c>
      <c r="L21" s="39">
        <v>0.79977259630269326</v>
      </c>
      <c r="M21" s="39">
        <v>111.93794244839776</v>
      </c>
      <c r="N21" s="61" t="s">
        <v>100</v>
      </c>
      <c r="O21" s="2"/>
    </row>
    <row r="22" spans="1:15" x14ac:dyDescent="0.35">
      <c r="A22" s="57">
        <v>13</v>
      </c>
      <c r="B22" s="52">
        <v>7</v>
      </c>
      <c r="C22" s="38">
        <v>3.8518930478225069</v>
      </c>
      <c r="D22" s="38">
        <v>2.9329527643841304</v>
      </c>
      <c r="E22" s="38">
        <v>2.2301345448548365E-3</v>
      </c>
      <c r="F22" s="38">
        <v>0</v>
      </c>
      <c r="G22" s="38">
        <v>21.069481682371162</v>
      </c>
      <c r="H22" s="38">
        <v>0</v>
      </c>
      <c r="I22" s="38">
        <v>5.6984253615160574E-2</v>
      </c>
      <c r="J22" s="38">
        <v>2.5149484916439961</v>
      </c>
      <c r="K22" s="38">
        <v>0</v>
      </c>
      <c r="L22" s="38">
        <v>4.6936885628190534</v>
      </c>
      <c r="M22" s="38">
        <v>35.122178937200864</v>
      </c>
      <c r="N22" s="60" t="s">
        <v>97</v>
      </c>
      <c r="O22" s="2"/>
    </row>
    <row r="23" spans="1:15" x14ac:dyDescent="0.35">
      <c r="A23" s="57">
        <v>14</v>
      </c>
      <c r="B23" s="53">
        <v>6</v>
      </c>
      <c r="C23" s="39">
        <v>3.8518930478225069</v>
      </c>
      <c r="D23" s="39">
        <v>2.9329527643841304</v>
      </c>
      <c r="E23" s="39">
        <v>2.2301345448548365E-3</v>
      </c>
      <c r="F23" s="39">
        <v>0</v>
      </c>
      <c r="G23" s="39">
        <v>47.253493008695713</v>
      </c>
      <c r="H23" s="39">
        <v>0</v>
      </c>
      <c r="I23" s="39">
        <v>0.10125901481809832</v>
      </c>
      <c r="J23" s="39">
        <v>2.5149484916439961</v>
      </c>
      <c r="K23" s="39">
        <v>0</v>
      </c>
      <c r="L23" s="39">
        <v>4.6936885628190534</v>
      </c>
      <c r="M23" s="39">
        <v>61.350465024728358</v>
      </c>
      <c r="N23" s="61" t="s">
        <v>96</v>
      </c>
      <c r="O23" s="2"/>
    </row>
    <row r="24" spans="1:15" x14ac:dyDescent="0.35">
      <c r="A24" s="56">
        <v>15</v>
      </c>
      <c r="B24" s="54">
        <v>5</v>
      </c>
      <c r="C24" s="38">
        <v>3.8518930478225051</v>
      </c>
      <c r="D24" s="38">
        <v>2.9329527643840971</v>
      </c>
      <c r="E24" s="38">
        <v>2.2301345448548361E-3</v>
      </c>
      <c r="F24" s="38">
        <v>0</v>
      </c>
      <c r="G24" s="38">
        <v>47.25349300869518</v>
      </c>
      <c r="H24" s="38">
        <v>0</v>
      </c>
      <c r="I24" s="38">
        <v>0.10125901481809797</v>
      </c>
      <c r="J24" s="38">
        <v>2.5149484916439797</v>
      </c>
      <c r="K24" s="38">
        <v>19.23376943102549</v>
      </c>
      <c r="L24" s="38">
        <v>1.0796930050086362</v>
      </c>
      <c r="M24" s="38">
        <v>76.970238897942835</v>
      </c>
      <c r="N24" s="60" t="s">
        <v>95</v>
      </c>
      <c r="O24" s="2"/>
    </row>
    <row r="25" spans="1:15" x14ac:dyDescent="0.35">
      <c r="A25" s="56">
        <v>16</v>
      </c>
      <c r="B25" s="55">
        <v>4</v>
      </c>
      <c r="C25" s="39">
        <v>3.8518930478225069</v>
      </c>
      <c r="D25" s="39">
        <v>2.9329527643841304</v>
      </c>
      <c r="E25" s="39">
        <v>2.2301345448548365E-3</v>
      </c>
      <c r="F25" s="39">
        <v>0</v>
      </c>
      <c r="G25" s="39">
        <v>87.650790267695513</v>
      </c>
      <c r="H25" s="39">
        <v>0</v>
      </c>
      <c r="I25" s="39">
        <v>8.2318116188383222E-2</v>
      </c>
      <c r="J25" s="39">
        <v>2.5149484916439961</v>
      </c>
      <c r="K25" s="39">
        <v>0</v>
      </c>
      <c r="L25" s="39">
        <v>0.79977259630269326</v>
      </c>
      <c r="M25" s="39">
        <v>97.834905418582068</v>
      </c>
      <c r="N25" s="61" t="s">
        <v>94</v>
      </c>
      <c r="O25" s="2"/>
    </row>
    <row r="26" spans="1:15" x14ac:dyDescent="0.35">
      <c r="A26" s="56">
        <v>17</v>
      </c>
      <c r="B26" s="52">
        <v>3</v>
      </c>
      <c r="C26" s="38">
        <v>3.8454521292637813</v>
      </c>
      <c r="D26" s="38">
        <v>2.9280484459989768</v>
      </c>
      <c r="E26" s="38">
        <v>7.0350129922593903</v>
      </c>
      <c r="F26" s="38">
        <v>0</v>
      </c>
      <c r="G26" s="38">
        <v>46.693759417028481</v>
      </c>
      <c r="H26" s="38">
        <v>0</v>
      </c>
      <c r="I26" s="38">
        <v>5.4989825370744247E-2</v>
      </c>
      <c r="J26" s="38">
        <v>1.4104672769626057</v>
      </c>
      <c r="K26" s="38">
        <v>0</v>
      </c>
      <c r="L26" s="38">
        <v>0.79977259630269326</v>
      </c>
      <c r="M26" s="38">
        <v>62.767502683186677</v>
      </c>
      <c r="N26" s="60" t="s">
        <v>93</v>
      </c>
      <c r="O26" s="2"/>
    </row>
    <row r="27" spans="1:15" x14ac:dyDescent="0.35">
      <c r="A27" s="56">
        <v>18</v>
      </c>
      <c r="B27" s="53">
        <v>18</v>
      </c>
      <c r="C27" s="39">
        <v>3.8986451310361301</v>
      </c>
      <c r="D27" s="39">
        <v>1.0362308731542471</v>
      </c>
      <c r="E27" s="39">
        <v>0</v>
      </c>
      <c r="F27" s="39">
        <v>35.214540122842294</v>
      </c>
      <c r="G27" s="39">
        <v>18.881890079889125</v>
      </c>
      <c r="H27" s="39">
        <v>0</v>
      </c>
      <c r="I27" s="39">
        <v>0.1234328346776062</v>
      </c>
      <c r="J27" s="39">
        <v>0.27098419305368104</v>
      </c>
      <c r="K27" s="39">
        <v>0</v>
      </c>
      <c r="L27" s="39">
        <v>0.79977259630269326</v>
      </c>
      <c r="M27" s="39">
        <v>60.225495830955779</v>
      </c>
      <c r="N27" s="61" t="s">
        <v>108</v>
      </c>
      <c r="O27" s="2"/>
    </row>
    <row r="28" spans="1:15" x14ac:dyDescent="0.35">
      <c r="A28" s="56">
        <v>19</v>
      </c>
      <c r="B28" s="52">
        <v>17</v>
      </c>
      <c r="C28" s="38">
        <v>3.8985443942449391</v>
      </c>
      <c r="D28" s="38">
        <v>1.9604062060886704</v>
      </c>
      <c r="E28" s="38">
        <v>0</v>
      </c>
      <c r="F28" s="38">
        <v>35.213630217052845</v>
      </c>
      <c r="G28" s="38">
        <v>2.6457069320779585</v>
      </c>
      <c r="H28" s="38">
        <v>0</v>
      </c>
      <c r="I28" s="38">
        <v>1.7665364067793544E-2</v>
      </c>
      <c r="J28" s="38">
        <v>1.0466769078641902</v>
      </c>
      <c r="K28" s="38">
        <v>0</v>
      </c>
      <c r="L28" s="38">
        <v>1.6217923386801987</v>
      </c>
      <c r="M28" s="38">
        <v>46.404422360076595</v>
      </c>
      <c r="N28" s="60" t="s">
        <v>107</v>
      </c>
      <c r="O28" s="2"/>
    </row>
    <row r="29" spans="1:15" x14ac:dyDescent="0.35">
      <c r="A29" s="56">
        <v>20</v>
      </c>
      <c r="B29" s="53">
        <v>16</v>
      </c>
      <c r="C29" s="39">
        <v>3.8992928438092238</v>
      </c>
      <c r="D29" s="39">
        <v>1.9607825683978759</v>
      </c>
      <c r="E29" s="39">
        <v>0</v>
      </c>
      <c r="F29" s="39">
        <v>0.44804535984481542</v>
      </c>
      <c r="G29" s="39">
        <v>2.5809728759337855</v>
      </c>
      <c r="H29" s="39">
        <v>0</v>
      </c>
      <c r="I29" s="39">
        <v>1.7668755496158185E-2</v>
      </c>
      <c r="J29" s="39">
        <v>1.046877850779395</v>
      </c>
      <c r="K29" s="39">
        <v>0</v>
      </c>
      <c r="L29" s="39">
        <v>1.6217923386801987</v>
      </c>
      <c r="M29" s="39">
        <v>11.575432592941453</v>
      </c>
      <c r="N29" s="61" t="s">
        <v>106</v>
      </c>
      <c r="O29" s="2"/>
    </row>
    <row r="30" spans="1:15" x14ac:dyDescent="0.35">
      <c r="A30" s="56">
        <v>21</v>
      </c>
      <c r="B30" s="52">
        <v>9</v>
      </c>
      <c r="C30" s="38">
        <v>3.8985443942449391</v>
      </c>
      <c r="D30" s="38">
        <v>1.9604062060886704</v>
      </c>
      <c r="E30" s="38">
        <v>0</v>
      </c>
      <c r="F30" s="38">
        <v>35.213630217052845</v>
      </c>
      <c r="G30" s="38">
        <v>55.570637927686981</v>
      </c>
      <c r="H30" s="38">
        <v>0</v>
      </c>
      <c r="I30" s="38">
        <v>0.31516557236399784</v>
      </c>
      <c r="J30" s="38">
        <v>1.0466769078641902</v>
      </c>
      <c r="K30" s="38">
        <v>0</v>
      </c>
      <c r="L30" s="38">
        <v>0.79977259630269326</v>
      </c>
      <c r="M30" s="38">
        <v>98.804833821604305</v>
      </c>
      <c r="N30" s="60" t="s">
        <v>99</v>
      </c>
      <c r="O30" s="2"/>
    </row>
    <row r="31" spans="1:15" x14ac:dyDescent="0.35">
      <c r="A31" s="56">
        <v>22</v>
      </c>
      <c r="B31" s="53">
        <v>2</v>
      </c>
      <c r="C31" s="39">
        <v>3.8953970912503535</v>
      </c>
      <c r="D31" s="39">
        <v>1.960585404419247</v>
      </c>
      <c r="E31" s="39">
        <v>0</v>
      </c>
      <c r="F31" s="39">
        <v>0.39968749699940909</v>
      </c>
      <c r="G31" s="39">
        <v>31.18889752325013</v>
      </c>
      <c r="H31" s="39">
        <v>0</v>
      </c>
      <c r="I31" s="39">
        <v>0.21072192635620321</v>
      </c>
      <c r="J31" s="39">
        <v>1.0467725833185744</v>
      </c>
      <c r="K31" s="39">
        <v>0</v>
      </c>
      <c r="L31" s="39">
        <v>0.79977259630269326</v>
      </c>
      <c r="M31" s="39">
        <v>39.501834621896606</v>
      </c>
      <c r="N31" s="61" t="s">
        <v>92</v>
      </c>
      <c r="O31" s="2"/>
    </row>
    <row r="32" spans="1:15" x14ac:dyDescent="0.35">
      <c r="A32" s="56">
        <v>23</v>
      </c>
      <c r="B32" s="52">
        <v>8</v>
      </c>
      <c r="C32" s="38">
        <v>3.6373594935548041</v>
      </c>
      <c r="D32" s="38">
        <v>0</v>
      </c>
      <c r="E32" s="38">
        <v>0</v>
      </c>
      <c r="F32" s="38">
        <v>120.36165240450248</v>
      </c>
      <c r="G32" s="38">
        <v>0</v>
      </c>
      <c r="H32" s="38">
        <v>0</v>
      </c>
      <c r="I32" s="38">
        <v>0</v>
      </c>
      <c r="J32" s="38">
        <v>0.64569726064661825</v>
      </c>
      <c r="K32" s="38">
        <v>0</v>
      </c>
      <c r="L32" s="38">
        <v>0.79977259630269326</v>
      </c>
      <c r="M32" s="38">
        <v>125.44448175500659</v>
      </c>
      <c r="N32" s="60" t="s">
        <v>98</v>
      </c>
      <c r="O32" s="2"/>
    </row>
    <row r="33" spans="1:15" x14ac:dyDescent="0.35">
      <c r="A33" s="56">
        <v>24</v>
      </c>
      <c r="B33" s="53">
        <v>1</v>
      </c>
      <c r="C33" s="39">
        <v>3.1609892824469719</v>
      </c>
      <c r="D33" s="39">
        <v>0</v>
      </c>
      <c r="E33" s="39">
        <v>0</v>
      </c>
      <c r="F33" s="39">
        <v>1.1910420867971694</v>
      </c>
      <c r="G33" s="39">
        <v>0</v>
      </c>
      <c r="H33" s="39">
        <v>0</v>
      </c>
      <c r="I33" s="39">
        <v>0</v>
      </c>
      <c r="J33" s="39">
        <v>0.56298632189106612</v>
      </c>
      <c r="K33" s="39">
        <v>0</v>
      </c>
      <c r="L33" s="39">
        <v>0.79977259630269337</v>
      </c>
      <c r="M33" s="39">
        <v>5.7147902874379009</v>
      </c>
      <c r="N33" s="61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21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73046875" style="11" customWidth="1"/>
    <col min="2" max="2" width="4.265625" style="11" customWidth="1"/>
    <col min="3" max="3" width="1.73046875" style="11" customWidth="1"/>
    <col min="4" max="4" width="14" style="11" customWidth="1"/>
    <col min="5" max="5" width="1.73046875" style="11" customWidth="1"/>
    <col min="6" max="6" width="14" style="11" customWidth="1"/>
    <col min="7" max="7" width="1.73046875" style="11" customWidth="1"/>
    <col min="8" max="8" width="14" style="11" customWidth="1"/>
    <col min="9" max="9" width="1.73046875" style="11" customWidth="1"/>
    <col min="10" max="10" width="14" style="11" customWidth="1"/>
    <col min="11" max="11" width="1.73046875" style="11" customWidth="1"/>
    <col min="12" max="12" width="14" style="11" customWidth="1"/>
    <col min="13" max="13" width="3.1328125" style="11" customWidth="1"/>
    <col min="14" max="14" width="1.3984375" style="11" customWidth="1"/>
    <col min="15" max="15" width="15.1328125" style="11" customWidth="1"/>
    <col min="16" max="16" width="2.59765625" style="10" customWidth="1"/>
    <col min="17" max="19" width="11.73046875" style="10" customWidth="1"/>
    <col min="20" max="20" width="4" style="10" customWidth="1"/>
    <col min="21" max="22" width="11.73046875" style="10" customWidth="1"/>
    <col min="23" max="23" width="19.1328125" style="10" customWidth="1"/>
    <col min="24" max="24" width="2.59765625" style="10" customWidth="1"/>
    <col min="25" max="16384" width="11.3984375" style="10"/>
  </cols>
  <sheetData>
    <row r="1" spans="1:25" ht="20.25" customHeight="1" x14ac:dyDescent="0.4">
      <c r="O1" s="19"/>
    </row>
    <row r="2" spans="1:25" ht="20.25" customHeight="1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5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4">
      <c r="B6" s="18"/>
      <c r="O6" s="23"/>
    </row>
    <row r="7" spans="1:25" ht="16.5" customHeight="1" x14ac:dyDescent="0.4">
      <c r="B7" s="18"/>
      <c r="O7" s="23"/>
    </row>
    <row r="8" spans="1:25" ht="16.5" customHeight="1" x14ac:dyDescent="0.4">
      <c r="B8" s="18"/>
      <c r="O8" s="23"/>
    </row>
    <row r="9" spans="1:25" ht="16.5" customHeight="1" x14ac:dyDescent="0.4">
      <c r="B9" s="18"/>
    </row>
    <row r="10" spans="1:25" ht="16.5" customHeight="1" x14ac:dyDescent="0.4">
      <c r="B10" s="29"/>
    </row>
    <row r="11" spans="1:25" ht="16.5" customHeight="1" x14ac:dyDescent="0.4">
      <c r="B11" s="29"/>
    </row>
    <row r="12" spans="1:25" ht="16.5" customHeight="1" x14ac:dyDescent="0.4">
      <c r="B12" s="29"/>
    </row>
    <row r="13" spans="1:25" ht="17.25" customHeight="1" x14ac:dyDescent="0.4">
      <c r="B13" s="29"/>
    </row>
    <row r="14" spans="1:25" ht="16.5" customHeight="1" x14ac:dyDescent="0.4">
      <c r="B14" s="29"/>
    </row>
    <row r="15" spans="1:25" ht="16.5" customHeight="1" x14ac:dyDescent="0.4">
      <c r="B15" s="29"/>
    </row>
    <row r="16" spans="1:25" ht="16.5" customHeight="1" x14ac:dyDescent="0.4">
      <c r="B16" s="29"/>
    </row>
    <row r="17" spans="1:14" ht="16.5" customHeight="1" x14ac:dyDescent="0.4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4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4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4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4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4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4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4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4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4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4">
      <c r="B27" s="33"/>
    </row>
    <row r="28" spans="1:14" ht="6" customHeight="1" x14ac:dyDescent="0.4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4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4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4">
      <c r="B31" s="33"/>
    </row>
    <row r="32" spans="1:14" ht="4.5" customHeight="1" x14ac:dyDescent="0.4">
      <c r="B32" s="33"/>
      <c r="G32" s="24"/>
      <c r="H32" s="24"/>
      <c r="I32" s="24"/>
      <c r="J32" s="24"/>
      <c r="K32" s="24"/>
    </row>
    <row r="33" spans="1:11" ht="18" customHeight="1" x14ac:dyDescent="0.4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4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4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2019-06-18T06:22:30Z</cp:lastPrinted>
  <dcterms:created xsi:type="dcterms:W3CDTF">2010-08-25T11:28:54Z</dcterms:created>
  <dcterms:modified xsi:type="dcterms:W3CDTF">2019-12-06T08:06:17Z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