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12_UMWELT-WIRTSCHAFT\WIRT-06_NWI\"/>
    </mc:Choice>
  </mc:AlternateContent>
  <xr:revisionPtr revIDLastSave="0" documentId="13_ncr:1_{D27BDC6D-A86D-4655-9538-CE1BCC695FE8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 localSheetId="2">OFFSET(Daten!#REF!,0,0,COUNTA(Daten!$B$16:$B$27),-1)</definedName>
    <definedName name="Beschriftung">OFFSET(Daten!#REF!,0,0,COUNTA(Daten!$B$16:$B$27),-1)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0">Daten!$A$1:$D$39</definedName>
    <definedName name="Print_Area" localSheetId="1">Diagramm!$B$1:$N$25</definedName>
    <definedName name="Print_Area" localSheetId="2">'Diagramm ENGLISCH'!$B$1:$N$25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7" i="1" l="1"/>
  <c r="T5" i="1"/>
  <c r="T6" i="1" l="1"/>
  <c r="T4" i="1"/>
</calcChain>
</file>

<file path=xl/sharedStrings.xml><?xml version="1.0" encoding="utf-8"?>
<sst xmlns="http://schemas.openxmlformats.org/spreadsheetml/2006/main" count="33" uniqueCount="23">
  <si>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</si>
  <si>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</si>
  <si>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</si>
  <si>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</si>
  <si>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</si>
  <si>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</si>
  <si>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</si>
  <si>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</si>
  <si>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</si>
  <si>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Bruttoinlandprodukt (preisbereinigt)</t>
  </si>
  <si>
    <t>2000 = 100</t>
  </si>
  <si>
    <t>Nationaler Wohlfahrtsindex</t>
  </si>
  <si>
    <t>Main heading:</t>
  </si>
  <si>
    <t>Source:</t>
  </si>
  <si>
    <t>Footnote:</t>
  </si>
  <si>
    <t>Name of axis 1:</t>
  </si>
  <si>
    <t>Entwicklung des Nationalen Wohlfahrtsindex (NWI) und des Bruttoinlandsproduktes (BIP)</t>
  </si>
  <si>
    <t>Development of the national welfare index (NWI) and the gross domestic product (GDP)</t>
  </si>
  <si>
    <t>gross domestic product (price-adjusted)</t>
  </si>
  <si>
    <t>national welfare Index</t>
  </si>
  <si>
    <t>Dezember 2025: NWI 2025 – Erhöhung durch steigende private und staatliche Konsumausgaben</t>
  </si>
  <si>
    <t>Benjamin Held, Dorothee Rodenhäuser, Study, Nr. 103 Hans-Böckler-Stiftung, Institut für Makroökonomie und Konjunkturforschung (IMK)</t>
  </si>
  <si>
    <t>December 2025: NWI 2025 – Erhöhung durch steigende private und staatliche Konsumausgaben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</si>
</sst>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80808"/>
      <name val="Cambria"/>
      <family val="1"/>
    </font>
    <font>
      <sz val="10"/>
      <name val="Arial"/>
      <family val="2"/>
    </font>
    <font>
      <b/>
      <sz val="16"/>
      <color rgb="FFFF0000"/>
      <name val="Cambria"/>
      <family val="1"/>
    </font>
    <font>
      <sz val="11"/>
      <color rgb="FF70707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8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9" fillId="25" borderId="22" xfId="0" applyFont="1" applyFill="1" applyBorder="1" applyAlignment="1">
      <alignment horizontal="left" vertical="center" wrapText="1"/>
    </xf>
    <xf numFmtId="0" fontId="0" fillId="0" borderId="0" xfId="0" applyFill="1"/>
    <xf numFmtId="165" fontId="31" fillId="24" borderId="21" xfId="0" applyNumberFormat="1" applyFont="1" applyFill="1" applyBorder="1" applyAlignment="1">
      <alignment horizontal="center" vertical="center" wrapText="1"/>
    </xf>
    <xf numFmtId="165" fontId="31" fillId="26" borderId="21" xfId="0" applyNumberFormat="1" applyFont="1" applyFill="1" applyBorder="1" applyAlignment="1">
      <alignment horizontal="center" vertical="center" wrapText="1"/>
    </xf>
    <xf numFmtId="0" fontId="32" fillId="0" borderId="0" xfId="42" applyFont="1" applyAlignment="1">
      <alignment horizontal="right"/>
    </xf>
    <xf numFmtId="165" fontId="31" fillId="24" borderId="23" xfId="0" applyNumberFormat="1" applyFont="1" applyFill="1" applyBorder="1" applyAlignment="1">
      <alignment horizontal="center" vertical="center" wrapText="1"/>
    </xf>
    <xf numFmtId="165" fontId="31" fillId="26" borderId="23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29" fillId="25" borderId="25" xfId="0" applyFont="1" applyFill="1" applyBorder="1" applyAlignment="1">
      <alignment horizontal="left" vertical="center" wrapText="1"/>
    </xf>
    <xf numFmtId="0" fontId="29" fillId="25" borderId="26" xfId="0" applyFont="1" applyFill="1" applyBorder="1" applyAlignment="1">
      <alignment horizontal="center" vertical="center" wrapText="1"/>
    </xf>
    <xf numFmtId="0" fontId="34" fillId="0" borderId="0" xfId="0" applyFont="1"/>
    <xf numFmtId="0" fontId="29" fillId="25" borderId="27" xfId="0" applyFont="1" applyFill="1" applyBorder="1" applyAlignment="1">
      <alignment horizontal="center" vertical="center" wrapText="1"/>
    </xf>
    <xf numFmtId="0" fontId="29" fillId="25" borderId="28" xfId="0" applyFont="1" applyFill="1" applyBorder="1" applyAlignment="1">
      <alignment horizontal="center" vertical="center" wrapText="1"/>
    </xf>
    <xf numFmtId="0" fontId="27" fillId="24" borderId="0" xfId="0" applyFont="1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8" xfId="0" applyFill="1" applyBorder="1"/>
    <xf numFmtId="0" fontId="0" fillId="0" borderId="29" xfId="0" applyBorder="1"/>
    <xf numFmtId="0" fontId="0" fillId="0" borderId="30" xfId="0" applyBorder="1"/>
    <xf numFmtId="0" fontId="0" fillId="0" borderId="24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31" xfId="0" applyFill="1" applyBorder="1"/>
    <xf numFmtId="0" fontId="0" fillId="24" borderId="32" xfId="0" applyFill="1" applyBorder="1"/>
    <xf numFmtId="0" fontId="21" fillId="24" borderId="32" xfId="0" applyFont="1" applyFill="1" applyBorder="1" applyAlignment="1">
      <alignment horizontal="right" indent="1"/>
    </xf>
    <xf numFmtId="0" fontId="21" fillId="24" borderId="32" xfId="0" applyFont="1" applyFill="1" applyBorder="1"/>
    <xf numFmtId="0" fontId="0" fillId="24" borderId="25" xfId="0" applyFill="1" applyBorder="1"/>
    <xf numFmtId="165" fontId="31" fillId="0" borderId="0" xfId="0" applyNumberFormat="1" applyFont="1" applyFill="1" applyBorder="1" applyAlignment="1">
      <alignment horizontal="center" vertical="center" wrapText="1"/>
    </xf>
    <xf numFmtId="165" fontId="31" fillId="26" borderId="0" xfId="0" applyNumberFormat="1" applyFont="1" applyFill="1" applyBorder="1" applyAlignment="1">
      <alignment horizontal="center" vertical="center" wrapText="1"/>
    </xf>
    <xf numFmtId="165" fontId="31" fillId="26" borderId="33" xfId="0" applyNumberFormat="1" applyFont="1" applyFill="1" applyBorder="1" applyAlignment="1">
      <alignment horizontal="center" vertical="center" wrapText="1"/>
    </xf>
    <xf numFmtId="165" fontId="31" fillId="0" borderId="33" xfId="0" applyNumberFormat="1" applyFont="1" applyFill="1" applyBorder="1" applyAlignment="1">
      <alignment horizontal="center" vertical="center" wrapText="1"/>
    </xf>
    <xf numFmtId="0" fontId="26" fillId="24" borderId="34" xfId="0" applyFont="1" applyFill="1" applyBorder="1" applyAlignment="1">
      <alignment horizontal="left" vertical="center" wrapText="1"/>
    </xf>
    <xf numFmtId="0" fontId="26" fillId="26" borderId="34" xfId="0" applyFont="1" applyFill="1" applyBorder="1" applyAlignment="1">
      <alignment horizontal="left" vertical="center" wrapText="1"/>
    </xf>
    <xf numFmtId="0" fontId="27" fillId="24" borderId="0" xfId="0" applyFont="1" applyFill="1" applyBorder="1" applyAlignment="1" applyProtection="1">
      <alignment horizontal="left" vertical="center"/>
      <protection locked="0"/>
    </xf>
    <xf numFmtId="0" fontId="29" fillId="25" borderId="24" xfId="0" applyFont="1" applyFill="1" applyBorder="1" applyAlignment="1">
      <alignment horizontal="center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7" fillId="0" borderId="10" xfId="0" applyFont="1" applyFill="1" applyBorder="1" applyAlignment="1" applyProtection="1">
      <alignment horizontal="left" vertical="center" wrapText="1"/>
      <protection locked="0"/>
    </xf>
    <xf numFmtId="0" fontId="27" fillId="0" borderId="13" xfId="0" applyFont="1" applyFill="1" applyBorder="1" applyAlignment="1" applyProtection="1">
      <alignment horizontal="left" vertical="center"/>
      <protection locked="0"/>
    </xf>
    <xf numFmtId="0" fontId="27" fillId="0" borderId="10" xfId="0" applyFont="1" applyFill="1" applyBorder="1" applyAlignment="1" applyProtection="1">
      <alignment horizontal="left" vertical="center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61B931"/>
      <color rgb="FFEAEAEA"/>
      <color rgb="FFB2B2B2"/>
      <color rgb="FFDDDDDD"/>
      <color rgb="FF0B90D5"/>
      <color rgb="FF125D86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37283020029675E-2"/>
          <c:y val="6.424431863823539E-2"/>
          <c:w val="0.87453500610645929"/>
          <c:h val="0.78931565136992676"/>
        </c:manualLayout>
      </c:layout>
      <c:lineChart>
        <c:grouping val="standar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Nationaler Wohlfahrtsindex</c:v>
                </c:pt>
              </c:strCache>
            </c:strRef>
          </c:tx>
          <c:spPr>
            <a:ln w="41275">
              <a:solidFill>
                <a:srgbClr val="5EAD3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865755135940256E-2"/>
                  <c:y val="-7.14059043690091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89,0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A30-46AE-9031-A8299251B8E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0-46AE-9031-A8299251B8E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30-46AE-9031-A8299251B8E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B4-485B-83BD-949C0E8FC229}"/>
                </c:ext>
              </c:extLst>
            </c:dLbl>
            <c:dLbl>
              <c:idx val="32"/>
              <c:layout>
                <c:manualLayout>
                  <c:x val="-2.8540109411142912E-2"/>
                  <c:y val="-6.940246964280713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F1074E8D-FC78-4A93-9F56-28D9CCBD7393}" type="CELLREF">
                      <a:rPr lang="en-US"/>
                      <a:pPr>
                        <a:defRPr sz="1000" b="1">
                          <a:solidFill>
                            <a:srgbClr val="FFFFFF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[ZELLBEZ]</a:t>
                    </a:fld>
                    <a:endParaRPr lang="de-DE"/>
                  </a:p>
                </c:rich>
              </c:tx>
              <c:numFmt formatCode="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{F1074E8D-FC78-4A93-9F56-28D9CCBD7393}</c15:txfldGUID>
                      <c15:f>Daten!$C$49</c15:f>
                      <c15:dlblFieldTableCache>
                        <c:ptCount val="1"/>
                        <c:pt idx="0">
                          <c:v>110,7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D8E-410B-AF91-CD166A07C1D2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Daten!$B$16:$B$49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Daten!$C$16:$C$49</c:f>
              <c:numCache>
                <c:formatCode>0.0</c:formatCode>
                <c:ptCount val="34"/>
                <c:pt idx="0">
                  <c:v>88.967430489293747</c:v>
                </c:pt>
                <c:pt idx="1">
                  <c:v>91.474828819794098</c:v>
                </c:pt>
                <c:pt idx="2">
                  <c:v>92.360121565700965</c:v>
                </c:pt>
                <c:pt idx="3">
                  <c:v>91.881099493252179</c:v>
                </c:pt>
                <c:pt idx="4">
                  <c:v>94.358925316822379</c:v>
                </c:pt>
                <c:pt idx="5">
                  <c:v>96.837104274702867</c:v>
                </c:pt>
                <c:pt idx="6">
                  <c:v>97.642080787926346</c:v>
                </c:pt>
                <c:pt idx="7">
                  <c:v>98.175406588694699</c:v>
                </c:pt>
                <c:pt idx="8">
                  <c:v>100.66014666019348</c:v>
                </c:pt>
                <c:pt idx="9">
                  <c:v>100</c:v>
                </c:pt>
                <c:pt idx="10">
                  <c:v>99.36712494177678</c:v>
                </c:pt>
                <c:pt idx="11">
                  <c:v>93.930776493209507</c:v>
                </c:pt>
                <c:pt idx="12">
                  <c:v>95.760434164494384</c:v>
                </c:pt>
                <c:pt idx="13">
                  <c:v>95.135189997993805</c:v>
                </c:pt>
                <c:pt idx="14">
                  <c:v>91.892170560390056</c:v>
                </c:pt>
                <c:pt idx="15">
                  <c:v>91.661742284079821</c:v>
                </c:pt>
                <c:pt idx="16">
                  <c:v>91.915785219250125</c:v>
                </c:pt>
                <c:pt idx="17">
                  <c:v>91.894318056324622</c:v>
                </c:pt>
                <c:pt idx="18">
                  <c:v>93.686983496209692</c:v>
                </c:pt>
                <c:pt idx="19">
                  <c:v>92.206332814564874</c:v>
                </c:pt>
                <c:pt idx="20">
                  <c:v>93.121089839361133</c:v>
                </c:pt>
                <c:pt idx="21">
                  <c:v>93.739946168110265</c:v>
                </c:pt>
                <c:pt idx="22">
                  <c:v>92.145301746873542</c:v>
                </c:pt>
                <c:pt idx="23">
                  <c:v>96.830706896706886</c:v>
                </c:pt>
                <c:pt idx="24">
                  <c:v>96.782167998166003</c:v>
                </c:pt>
                <c:pt idx="25">
                  <c:v>99.129458279453289</c:v>
                </c:pt>
                <c:pt idx="26">
                  <c:v>101.83707927509036</c:v>
                </c:pt>
                <c:pt idx="27">
                  <c:v>103.77791881433515</c:v>
                </c:pt>
                <c:pt idx="28">
                  <c:v>104.84619999981028</c:v>
                </c:pt>
                <c:pt idx="29">
                  <c:v>98.207619262039088</c:v>
                </c:pt>
                <c:pt idx="30">
                  <c:v>95.99750788688597</c:v>
                </c:pt>
                <c:pt idx="31">
                  <c:v>105.54727365625835</c:v>
                </c:pt>
                <c:pt idx="32">
                  <c:v>108.17873428310898</c:v>
                </c:pt>
                <c:pt idx="33">
                  <c:v>110.69376510905838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0-46AE-9031-A8299251B8E8}"/>
            </c:ext>
          </c:extLst>
        </c:ser>
        <c:ser>
          <c:idx val="1"/>
          <c:order val="1"/>
          <c:tx>
            <c:strRef>
              <c:f>Daten!$D$15</c:f>
              <c:strCache>
                <c:ptCount val="1"/>
                <c:pt idx="0">
                  <c:v>Bruttoinlandprodukt (preisbereinigt)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30-46AE-9031-A8299251B8E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0-46AE-9031-A8299251B8E8}"/>
                </c:ext>
              </c:extLst>
            </c:dLbl>
            <c:dLbl>
              <c:idx val="31"/>
              <c:layout>
                <c:manualLayout>
                  <c:x val="7.3310956901344645E-3"/>
                  <c:y val="5.88677537077309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127,4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DB4-485B-83BD-949C0E8FC229}"/>
                </c:ext>
              </c:extLst>
            </c:dLbl>
            <c:numFmt formatCode="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Daten!$B$16:$B$49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Daten!$D$16:$D$49</c:f>
              <c:numCache>
                <c:formatCode>0.0</c:formatCode>
                <c:ptCount val="34"/>
                <c:pt idx="0">
                  <c:v>86.105006105006083</c:v>
                </c:pt>
                <c:pt idx="1">
                  <c:v>87.838827838827825</c:v>
                </c:pt>
                <c:pt idx="2">
                  <c:v>86.984126984126974</c:v>
                </c:pt>
                <c:pt idx="3">
                  <c:v>89.242979242979246</c:v>
                </c:pt>
                <c:pt idx="4">
                  <c:v>90.58608058608057</c:v>
                </c:pt>
                <c:pt idx="5">
                  <c:v>91.526251526251528</c:v>
                </c:pt>
                <c:pt idx="6">
                  <c:v>93.223443223443212</c:v>
                </c:pt>
                <c:pt idx="7">
                  <c:v>95.177045177045159</c:v>
                </c:pt>
                <c:pt idx="8">
                  <c:v>97.203907203907193</c:v>
                </c:pt>
                <c:pt idx="9">
                  <c:v>100</c:v>
                </c:pt>
                <c:pt idx="10">
                  <c:v>101.6361416361416</c:v>
                </c:pt>
                <c:pt idx="11">
                  <c:v>101.40415140415138</c:v>
                </c:pt>
                <c:pt idx="12">
                  <c:v>100.86691086691087</c:v>
                </c:pt>
                <c:pt idx="13">
                  <c:v>102.03907203907204</c:v>
                </c:pt>
                <c:pt idx="14">
                  <c:v>102.94261294261293</c:v>
                </c:pt>
                <c:pt idx="15">
                  <c:v>106.92307692307691</c:v>
                </c:pt>
                <c:pt idx="16">
                  <c:v>110.01221001220998</c:v>
                </c:pt>
                <c:pt idx="17">
                  <c:v>110.98901098901098</c:v>
                </c:pt>
                <c:pt idx="18">
                  <c:v>104.83516483516482</c:v>
                </c:pt>
                <c:pt idx="19">
                  <c:v>109.16971916971916</c:v>
                </c:pt>
                <c:pt idx="20">
                  <c:v>113.27228327228325</c:v>
                </c:pt>
                <c:pt idx="21">
                  <c:v>113.79731379731379</c:v>
                </c:pt>
                <c:pt idx="22">
                  <c:v>114.24908424908425</c:v>
                </c:pt>
                <c:pt idx="23">
                  <c:v>116.73992673992673</c:v>
                </c:pt>
                <c:pt idx="24">
                  <c:v>118.68131868131869</c:v>
                </c:pt>
                <c:pt idx="25">
                  <c:v>121.31868131868131</c:v>
                </c:pt>
                <c:pt idx="26">
                  <c:v>124.7130647130647</c:v>
                </c:pt>
                <c:pt idx="27">
                  <c:v>126.12942612942611</c:v>
                </c:pt>
                <c:pt idx="28">
                  <c:v>127.36263736263736</c:v>
                </c:pt>
                <c:pt idx="29">
                  <c:v>122.10012210012209</c:v>
                </c:pt>
                <c:pt idx="30">
                  <c:v>126.87423687423687</c:v>
                </c:pt>
                <c:pt idx="31">
                  <c:v>129.16971916971917</c:v>
                </c:pt>
                <c:pt idx="32">
                  <c:v>128.04639804639802</c:v>
                </c:pt>
                <c:pt idx="33">
                  <c:v>127.41147741147738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30-46AE-9031-A8299251B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342776"/>
        <c:axId val="179347808"/>
      </c:lineChart>
      <c:catAx>
        <c:axId val="17934277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strRef>
              <c:f>Daten!$B$11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9347808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79347808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2000 = 100</c:v>
                </c:pt>
              </c:strCache>
            </c:strRef>
          </c:tx>
          <c:layout>
            <c:manualLayout>
              <c:xMode val="edge"/>
              <c:yMode val="edge"/>
              <c:x val="7.1202993113431146E-2"/>
              <c:y val="9.6671580204206829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9342776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0686942734180344"/>
          <c:y val="0.95269037996658601"/>
          <c:w val="0.76214391149474592"/>
          <c:h val="4.730962003341391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82771070858298E-2"/>
          <c:y val="6.424431863823539E-2"/>
          <c:w val="0.87453500610645929"/>
          <c:h val="0.78931565136992676"/>
        </c:manualLayout>
      </c:layout>
      <c:lineChart>
        <c:grouping val="standar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national welfare Index</c:v>
                </c:pt>
              </c:strCache>
            </c:strRef>
          </c:tx>
          <c:spPr>
            <a:ln w="41275">
              <a:solidFill>
                <a:srgbClr val="5EAD3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0580950650517292E-2"/>
                  <c:y val="-5.93870131012146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89.0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5CB-4CCE-AFDE-747CC181AA3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B-4CCE-AFDE-747CC181AA3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CB-4CCE-AFDE-747CC181AA3C}"/>
                </c:ext>
              </c:extLst>
            </c:dLbl>
            <c:dLbl>
              <c:idx val="31"/>
              <c:layout>
                <c:manualLayout>
                  <c:x val="-2.0969221410622445E-3"/>
                  <c:y val="-0.104963086026824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110.7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F9F-4858-8C02-21ACF5A998B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Daten!$B$16:$B$49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Daten!$C$16:$C$49</c:f>
              <c:numCache>
                <c:formatCode>0.0</c:formatCode>
                <c:ptCount val="34"/>
                <c:pt idx="0">
                  <c:v>88.967430489293747</c:v>
                </c:pt>
                <c:pt idx="1">
                  <c:v>91.474828819794098</c:v>
                </c:pt>
                <c:pt idx="2">
                  <c:v>92.360121565700965</c:v>
                </c:pt>
                <c:pt idx="3">
                  <c:v>91.881099493252179</c:v>
                </c:pt>
                <c:pt idx="4">
                  <c:v>94.358925316822379</c:v>
                </c:pt>
                <c:pt idx="5">
                  <c:v>96.837104274702867</c:v>
                </c:pt>
                <c:pt idx="6">
                  <c:v>97.642080787926346</c:v>
                </c:pt>
                <c:pt idx="7">
                  <c:v>98.175406588694699</c:v>
                </c:pt>
                <c:pt idx="8">
                  <c:v>100.66014666019348</c:v>
                </c:pt>
                <c:pt idx="9">
                  <c:v>100</c:v>
                </c:pt>
                <c:pt idx="10">
                  <c:v>99.36712494177678</c:v>
                </c:pt>
                <c:pt idx="11">
                  <c:v>93.930776493209507</c:v>
                </c:pt>
                <c:pt idx="12">
                  <c:v>95.760434164494384</c:v>
                </c:pt>
                <c:pt idx="13">
                  <c:v>95.135189997993805</c:v>
                </c:pt>
                <c:pt idx="14">
                  <c:v>91.892170560390056</c:v>
                </c:pt>
                <c:pt idx="15">
                  <c:v>91.661742284079821</c:v>
                </c:pt>
                <c:pt idx="16">
                  <c:v>91.915785219250125</c:v>
                </c:pt>
                <c:pt idx="17">
                  <c:v>91.894318056324622</c:v>
                </c:pt>
                <c:pt idx="18">
                  <c:v>93.686983496209692</c:v>
                </c:pt>
                <c:pt idx="19">
                  <c:v>92.206332814564874</c:v>
                </c:pt>
                <c:pt idx="20">
                  <c:v>93.121089839361133</c:v>
                </c:pt>
                <c:pt idx="21">
                  <c:v>93.739946168110265</c:v>
                </c:pt>
                <c:pt idx="22">
                  <c:v>92.145301746873542</c:v>
                </c:pt>
                <c:pt idx="23">
                  <c:v>96.830706896706886</c:v>
                </c:pt>
                <c:pt idx="24">
                  <c:v>96.782167998166003</c:v>
                </c:pt>
                <c:pt idx="25">
                  <c:v>99.129458279453289</c:v>
                </c:pt>
                <c:pt idx="26">
                  <c:v>101.83707927509036</c:v>
                </c:pt>
                <c:pt idx="27">
                  <c:v>103.77791881433515</c:v>
                </c:pt>
                <c:pt idx="28">
                  <c:v>104.84619999981028</c:v>
                </c:pt>
                <c:pt idx="29">
                  <c:v>98.207619262039088</c:v>
                </c:pt>
                <c:pt idx="30">
                  <c:v>95.99750788688597</c:v>
                </c:pt>
                <c:pt idx="31">
                  <c:v>105.54727365625835</c:v>
                </c:pt>
                <c:pt idx="32">
                  <c:v>108.17873428310898</c:v>
                </c:pt>
                <c:pt idx="33">
                  <c:v>110.69376510905838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CB-4CCE-AFDE-747CC181AA3C}"/>
            </c:ext>
          </c:extLst>
        </c:ser>
        <c:ser>
          <c:idx val="1"/>
          <c:order val="1"/>
          <c:tx>
            <c:strRef>
              <c:f>Daten!$D$13</c:f>
              <c:strCache>
                <c:ptCount val="1"/>
                <c:pt idx="0">
                  <c:v>gross domestic product (price-adjusted)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86.1</a:t>
                    </a:r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5CB-4CCE-AFDE-747CC181AA3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CB-4CCE-AFDE-747CC181AA3C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CB-4CCE-AFDE-747CC181AA3C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CB-4CCE-AFDE-747CC181AA3C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CB-4CCE-AFDE-747CC181AA3C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9F-4858-8C02-21ACF5A998B7}"/>
                </c:ext>
              </c:extLst>
            </c:dLbl>
            <c:dLbl>
              <c:idx val="32"/>
              <c:layout>
                <c:manualLayout>
                  <c:x val="-2.4026711739657973E-2"/>
                  <c:y val="4.7814328781698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127.4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047-4E91-AB5C-F4968F9922C8}"/>
                </c:ext>
              </c:extLst>
            </c:dLbl>
            <c:numFmt formatCode="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Daten!$B$16:$B$49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Daten!$D$16:$D$49</c:f>
              <c:numCache>
                <c:formatCode>0.0</c:formatCode>
                <c:ptCount val="34"/>
                <c:pt idx="0">
                  <c:v>86.105006105006083</c:v>
                </c:pt>
                <c:pt idx="1">
                  <c:v>87.838827838827825</c:v>
                </c:pt>
                <c:pt idx="2">
                  <c:v>86.984126984126974</c:v>
                </c:pt>
                <c:pt idx="3">
                  <c:v>89.242979242979246</c:v>
                </c:pt>
                <c:pt idx="4">
                  <c:v>90.58608058608057</c:v>
                </c:pt>
                <c:pt idx="5">
                  <c:v>91.526251526251528</c:v>
                </c:pt>
                <c:pt idx="6">
                  <c:v>93.223443223443212</c:v>
                </c:pt>
                <c:pt idx="7">
                  <c:v>95.177045177045159</c:v>
                </c:pt>
                <c:pt idx="8">
                  <c:v>97.203907203907193</c:v>
                </c:pt>
                <c:pt idx="9">
                  <c:v>100</c:v>
                </c:pt>
                <c:pt idx="10">
                  <c:v>101.6361416361416</c:v>
                </c:pt>
                <c:pt idx="11">
                  <c:v>101.40415140415138</c:v>
                </c:pt>
                <c:pt idx="12">
                  <c:v>100.86691086691087</c:v>
                </c:pt>
                <c:pt idx="13">
                  <c:v>102.03907203907204</c:v>
                </c:pt>
                <c:pt idx="14">
                  <c:v>102.94261294261293</c:v>
                </c:pt>
                <c:pt idx="15">
                  <c:v>106.92307692307691</c:v>
                </c:pt>
                <c:pt idx="16">
                  <c:v>110.01221001220998</c:v>
                </c:pt>
                <c:pt idx="17">
                  <c:v>110.98901098901098</c:v>
                </c:pt>
                <c:pt idx="18">
                  <c:v>104.83516483516482</c:v>
                </c:pt>
                <c:pt idx="19">
                  <c:v>109.16971916971916</c:v>
                </c:pt>
                <c:pt idx="20">
                  <c:v>113.27228327228325</c:v>
                </c:pt>
                <c:pt idx="21">
                  <c:v>113.79731379731379</c:v>
                </c:pt>
                <c:pt idx="22">
                  <c:v>114.24908424908425</c:v>
                </c:pt>
                <c:pt idx="23">
                  <c:v>116.73992673992673</c:v>
                </c:pt>
                <c:pt idx="24">
                  <c:v>118.68131868131869</c:v>
                </c:pt>
                <c:pt idx="25">
                  <c:v>121.31868131868131</c:v>
                </c:pt>
                <c:pt idx="26">
                  <c:v>124.7130647130647</c:v>
                </c:pt>
                <c:pt idx="27">
                  <c:v>126.12942612942611</c:v>
                </c:pt>
                <c:pt idx="28">
                  <c:v>127.36263736263736</c:v>
                </c:pt>
                <c:pt idx="29">
                  <c:v>122.10012210012209</c:v>
                </c:pt>
                <c:pt idx="30">
                  <c:v>126.87423687423687</c:v>
                </c:pt>
                <c:pt idx="31">
                  <c:v>129.16971916971917</c:v>
                </c:pt>
                <c:pt idx="32">
                  <c:v>128.04639804639802</c:v>
                </c:pt>
                <c:pt idx="33">
                  <c:v>127.41147741147738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CB-4CCE-AFDE-747CC181A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433144"/>
        <c:axId val="180464256"/>
      </c:lineChart>
      <c:catAx>
        <c:axId val="1804331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strRef>
              <c:f>Daten!$B$11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0464256"/>
        <c:crosses val="autoZero"/>
        <c:auto val="1"/>
        <c:lblAlgn val="ctr"/>
        <c:lblOffset val="100"/>
        <c:tickLblSkip val="2"/>
        <c:tickMarkSkip val="1"/>
        <c:noMultiLvlLbl val="1"/>
      </c:catAx>
      <c:valAx>
        <c:axId val="180464256"/>
        <c:scaling>
          <c:orientation val="minMax"/>
          <c:max val="130"/>
          <c:min val="7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2000 = 100</c:v>
                </c:pt>
              </c:strCache>
            </c:strRef>
          </c:tx>
          <c:layout>
            <c:manualLayout>
              <c:xMode val="edge"/>
              <c:yMode val="edge"/>
              <c:x val="7.6445367186089089E-2"/>
              <c:y val="6.704150614848653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0433144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1035628434160298"/>
          <c:y val="0.95269037996658601"/>
          <c:w val="0.76214391149474592"/>
          <c:h val="4.730962003341391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49</xdr:row>
      <xdr:rowOff>0</xdr:rowOff>
    </xdr:from>
    <xdr:to>
      <xdr:col>4</xdr:col>
      <xdr:colOff>9525</xdr:colOff>
      <xdr:row>49</xdr:row>
      <xdr:rowOff>0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81100" y="11858625"/>
          <a:ext cx="49911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230190</xdr:colOff>
      <xdr:row>21</xdr:row>
      <xdr:rowOff>100296</xdr:rowOff>
    </xdr:from>
    <xdr:to>
      <xdr:col>12</xdr:col>
      <xdr:colOff>904348</xdr:colOff>
      <xdr:row>23</xdr:row>
      <xdr:rowOff>55566</xdr:rowOff>
    </xdr:to>
    <xdr:sp macro="" textlink="Daten!T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30315" y="4989796"/>
          <a:ext cx="5817658" cy="177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9381CBA0-90AA-4A4C-AB2B-76E456EBB8F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Benjamin Held, Dorothee Rodenhäuser, Study, Nr. 103 Hans-Böckler-Stiftung, Institut für Makroökonomie und Konjunkturforschung (IMK)</a:t>
          </a:fld>
          <a:endParaRPr lang="en-US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151951</xdr:colOff>
      <xdr:row>0</xdr:row>
      <xdr:rowOff>243029</xdr:rowOff>
    </xdr:from>
    <xdr:to>
      <xdr:col>12</xdr:col>
      <xdr:colOff>864255</xdr:colOff>
      <xdr:row>2</xdr:row>
      <xdr:rowOff>15162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1951" y="243029"/>
          <a:ext cx="6851599" cy="29167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Nationalen Wohlfahrtsindex (NWI) und des Bruttoinlandsproduktes (BIP)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169530</xdr:colOff>
      <xdr:row>1</xdr:row>
      <xdr:rowOff>214399</xdr:rowOff>
    </xdr:from>
    <xdr:to>
      <xdr:col>11</xdr:col>
      <xdr:colOff>100263</xdr:colOff>
      <xdr:row>3</xdr:row>
      <xdr:rowOff>87312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9530" y="468399"/>
          <a:ext cx="5963233" cy="2301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868302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4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20508</xdr:colOff>
      <xdr:row>21</xdr:row>
      <xdr:rowOff>89844</xdr:rowOff>
    </xdr:from>
    <xdr:to>
      <xdr:col>12</xdr:col>
      <xdr:colOff>872596</xdr:colOff>
      <xdr:row>21</xdr:row>
      <xdr:rowOff>89844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2758" y="4979344"/>
          <a:ext cx="67734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3</xdr:row>
      <xdr:rowOff>609</xdr:rowOff>
    </xdr:from>
    <xdr:to>
      <xdr:col>14</xdr:col>
      <xdr:colOff>29575</xdr:colOff>
      <xdr:row>21</xdr:row>
      <xdr:rowOff>7937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142874</xdr:colOff>
      <xdr:row>21</xdr:row>
      <xdr:rowOff>53115</xdr:rowOff>
    </xdr:from>
    <xdr:to>
      <xdr:col>8</xdr:col>
      <xdr:colOff>80597</xdr:colOff>
      <xdr:row>23</xdr:row>
      <xdr:rowOff>108402</xdr:rowOff>
    </xdr:to>
    <xdr:sp macro="" textlink="Daten!B8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2874" y="4942615"/>
          <a:ext cx="3033348" cy="2775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C713470-C740-411E-AE96-0A699CA307E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en-US" sz="6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8283</xdr:colOff>
      <xdr:row>18</xdr:row>
      <xdr:rowOff>32317</xdr:rowOff>
    </xdr:from>
    <xdr:to>
      <xdr:col>12</xdr:col>
      <xdr:colOff>860371</xdr:colOff>
      <xdr:row>18</xdr:row>
      <xdr:rowOff>32317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8091" y="4692240"/>
          <a:ext cx="677956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6</xdr:col>
      <xdr:colOff>293691</xdr:colOff>
      <xdr:row>22</xdr:row>
      <xdr:rowOff>103186</xdr:rowOff>
    </xdr:from>
    <xdr:to>
      <xdr:col>12</xdr:col>
      <xdr:colOff>904348</xdr:colOff>
      <xdr:row>24</xdr:row>
      <xdr:rowOff>39685</xdr:rowOff>
    </xdr:to>
    <xdr:sp macro="" textlink="Daten!T5">
      <xdr:nvSpPr>
        <xdr:cNvPr id="21" name="Textfeld 20">
          <a:extLst>
            <a:ext uri="{FF2B5EF4-FFF2-40B4-BE49-F238E27FC236}">
              <a16:creationId xmlns:a16="http://schemas.microsoft.com/office/drawing/2014/main" id="{A35F15F5-2338-4773-8F9B-055B92F857CE}"/>
            </a:ext>
          </a:extLst>
        </xdr:cNvPr>
        <xdr:cNvSpPr txBox="1"/>
      </xdr:nvSpPr>
      <xdr:spPr>
        <a:xfrm>
          <a:off x="2341566" y="5103811"/>
          <a:ext cx="4706407" cy="182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03A64F2-4FFD-4A28-A4F5-16E5AB2166D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Dezember 2025: NWI 2025 – Erhöhung durch steigende private und staatliche Konsumausgaben</a:t>
          </a:fld>
          <a:endParaRPr lang="en-US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500063</xdr:colOff>
      <xdr:row>22</xdr:row>
      <xdr:rowOff>5046</xdr:rowOff>
    </xdr:from>
    <xdr:to>
      <xdr:col>12</xdr:col>
      <xdr:colOff>888470</xdr:colOff>
      <xdr:row>23</xdr:row>
      <xdr:rowOff>79379</xdr:rowOff>
    </xdr:to>
    <xdr:sp macro="" textlink="Daten!T6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500188" y="5005671"/>
          <a:ext cx="5531907" cy="185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D307EC3A-FFEF-4D83-94F8-FFBB56938FF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Benjamin Held, Dorothee Rodenhäuser, Study, Nr. 103 Hans-Böckler-Stiftung, Institut für Makroökonomie und Konjunkturforschung (IMK)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151951</xdr:colOff>
      <xdr:row>0</xdr:row>
      <xdr:rowOff>250356</xdr:rowOff>
    </xdr:from>
    <xdr:to>
      <xdr:col>12</xdr:col>
      <xdr:colOff>864255</xdr:colOff>
      <xdr:row>2</xdr:row>
      <xdr:rowOff>22489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1951" y="250356"/>
          <a:ext cx="685959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B05881-7DE6-47D0-BDB0-69600533085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Development of the national welfare index (NWI) and the gross domestic product (GDP)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169530</xdr:colOff>
      <xdr:row>1</xdr:row>
      <xdr:rowOff>214399</xdr:rowOff>
    </xdr:from>
    <xdr:to>
      <xdr:col>11</xdr:col>
      <xdr:colOff>100263</xdr:colOff>
      <xdr:row>3</xdr:row>
      <xdr:rowOff>87312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69530" y="471574"/>
          <a:ext cx="5960058" cy="2348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60747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16566</xdr:colOff>
      <xdr:row>1</xdr:row>
      <xdr:rowOff>3483</xdr:rowOff>
    </xdr:from>
    <xdr:to>
      <xdr:col>12</xdr:col>
      <xdr:colOff>868302</xdr:colOff>
      <xdr:row>1</xdr:row>
      <xdr:rowOff>3483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5641" y="260658"/>
          <a:ext cx="67762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98393</xdr:rowOff>
    </xdr:from>
    <xdr:to>
      <xdr:col>12</xdr:col>
      <xdr:colOff>860371</xdr:colOff>
      <xdr:row>21</xdr:row>
      <xdr:rowOff>98393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0533" y="4987893"/>
          <a:ext cx="67734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60746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7999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13096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50553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860747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60746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3</xdr:row>
      <xdr:rowOff>609</xdr:rowOff>
    </xdr:from>
    <xdr:to>
      <xdr:col>14</xdr:col>
      <xdr:colOff>36902</xdr:colOff>
      <xdr:row>21</xdr:row>
      <xdr:rowOff>7937</xdr:rowOff>
    </xdr:to>
    <xdr:graphicFrame macro="">
      <xdr:nvGraphicFramePr>
        <xdr:cNvPr id="14" name="Diagramm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87999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3096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50553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142874</xdr:colOff>
      <xdr:row>21</xdr:row>
      <xdr:rowOff>20751</xdr:rowOff>
    </xdr:from>
    <xdr:to>
      <xdr:col>8</xdr:col>
      <xdr:colOff>87923</xdr:colOff>
      <xdr:row>24</xdr:row>
      <xdr:rowOff>14652</xdr:rowOff>
    </xdr:to>
    <xdr:sp macro="" textlink="Daten!B9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42874" y="4995732"/>
          <a:ext cx="3044337" cy="34559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93E5D95-27A0-4034-BE8B-E9974795838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 </a:t>
          </a:fld>
          <a:endParaRPr lang="en-US" sz="6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8283</xdr:colOff>
      <xdr:row>18</xdr:row>
      <xdr:rowOff>32317</xdr:rowOff>
    </xdr:from>
    <xdr:to>
      <xdr:col>12</xdr:col>
      <xdr:colOff>860371</xdr:colOff>
      <xdr:row>18</xdr:row>
      <xdr:rowOff>32317</xdr:rowOff>
    </xdr:to>
    <xdr:cxnSp macro="">
      <xdr:nvCxnSpPr>
        <xdr:cNvPr id="19" name="Gerade Verbindung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8091" y="4692240"/>
          <a:ext cx="677956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</xdr:colOff>
      <xdr:row>17</xdr:row>
      <xdr:rowOff>738187</xdr:rowOff>
    </xdr:from>
    <xdr:to>
      <xdr:col>25</xdr:col>
      <xdr:colOff>7940</xdr:colOff>
      <xdr:row>17</xdr:row>
      <xdr:rowOff>1095374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405814" y="4222750"/>
          <a:ext cx="5794376" cy="35718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Kästen werden nicht automatisch aktualisiert.</a:t>
          </a:r>
        </a:p>
      </xdr:txBody>
    </xdr:sp>
    <xdr:clientData/>
  </xdr:twoCellAnchor>
  <xdr:twoCellAnchor editAs="absolute">
    <xdr:from>
      <xdr:col>6</xdr:col>
      <xdr:colOff>174625</xdr:colOff>
      <xdr:row>23</xdr:row>
      <xdr:rowOff>7939</xdr:rowOff>
    </xdr:from>
    <xdr:to>
      <xdr:col>12</xdr:col>
      <xdr:colOff>888470</xdr:colOff>
      <xdr:row>24</xdr:row>
      <xdr:rowOff>95251</xdr:rowOff>
    </xdr:to>
    <xdr:sp macro="" textlink="Daten!T7">
      <xdr:nvSpPr>
        <xdr:cNvPr id="21" name="Textfeld 20">
          <a:extLst>
            <a:ext uri="{FF2B5EF4-FFF2-40B4-BE49-F238E27FC236}">
              <a16:creationId xmlns:a16="http://schemas.microsoft.com/office/drawing/2014/main" id="{B9E396C4-EC15-4616-AA15-47E78EEF5372}"/>
            </a:ext>
          </a:extLst>
        </xdr:cNvPr>
        <xdr:cNvSpPr txBox="1"/>
      </xdr:nvSpPr>
      <xdr:spPr>
        <a:xfrm>
          <a:off x="2222500" y="5119689"/>
          <a:ext cx="4809595" cy="198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3D9882C-E10F-43A0-8042-05C871A1644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December 2025: NWI 2025 – Erhöhung durch steigende private und staatliche Konsumausgaben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49"/>
  <sheetViews>
    <sheetView showGridLines="0" workbookViewId="0">
      <selection activeCell="B7" sqref="B7:D7"/>
    </sheetView>
  </sheetViews>
  <sheetFormatPr baseColWidth="10" defaultRowHeight="12.75" x14ac:dyDescent="0.2"/>
  <cols>
    <col min="1" max="1" width="18" style="7" bestFit="1" customWidth="1"/>
    <col min="2" max="2" width="16.7109375" style="7" customWidth="1"/>
    <col min="3" max="4" width="28.85546875" style="7" customWidth="1"/>
    <col min="5" max="5" width="15.5703125" style="40" customWidth="1"/>
    <col min="6" max="16384" width="11.42578125" style="7"/>
  </cols>
  <sheetData>
    <row r="1" spans="1:20" x14ac:dyDescent="0.2">
      <c r="A1" s="13" t="s">
        <v>1</v>
      </c>
      <c r="B1" s="71" t="s">
        <v>16</v>
      </c>
      <c r="C1" s="72"/>
      <c r="D1" s="72"/>
    </row>
    <row r="2" spans="1:20" x14ac:dyDescent="0.2">
      <c r="A2" s="13" t="s">
        <v>12</v>
      </c>
      <c r="B2" s="77" t="s">
        <v>17</v>
      </c>
      <c r="C2" s="78"/>
      <c r="D2" s="78"/>
    </row>
    <row r="3" spans="1:20" ht="15.95" customHeight="1" x14ac:dyDescent="0.2">
      <c r="A3" s="13" t="s">
        <v>2</v>
      </c>
      <c r="B3" s="79"/>
      <c r="C3" s="80"/>
      <c r="D3" s="80"/>
    </row>
    <row r="4" spans="1:20" ht="40.5" customHeight="1" x14ac:dyDescent="0.2">
      <c r="A4" s="13" t="s">
        <v>0</v>
      </c>
      <c r="B4" s="77" t="s">
        <v>21</v>
      </c>
      <c r="C4" s="78"/>
      <c r="D4" s="78"/>
      <c r="E4" s="41"/>
      <c r="F4" s="44"/>
      <c r="T4" s="7" t="str">
        <f>"Quelle: "&amp;Daten!B4</f>
        <v>Quelle: Benjamin Held, Dorothee Rodenhäuser, Study, Nr. 103 Hans-Böckler-Stiftung, Institut für Makroökonomie und Konjunkturforschung (IMK)</v>
      </c>
    </row>
    <row r="5" spans="1:20" ht="31.5" customHeight="1" x14ac:dyDescent="0.2">
      <c r="A5" s="13" t="s">
        <v>0</v>
      </c>
      <c r="B5" s="77" t="s">
        <v>20</v>
      </c>
      <c r="C5" s="78"/>
      <c r="D5" s="78"/>
      <c r="E5" s="41"/>
      <c r="F5" s="44"/>
      <c r="T5" s="7" t="str">
        <f>Daten!B5</f>
        <v>Dezember 2025: NWI 2025 – Erhöhung durch steigende private und staatliche Konsumausgaben</v>
      </c>
    </row>
    <row r="6" spans="1:20" ht="39.75" customHeight="1" x14ac:dyDescent="0.2">
      <c r="A6" s="13" t="s">
        <v>13</v>
      </c>
      <c r="B6" s="77" t="s">
        <v>21</v>
      </c>
      <c r="C6" s="78"/>
      <c r="D6" s="78"/>
      <c r="E6" s="41"/>
      <c r="T6" s="7" t="str">
        <f>"Source: "&amp;Daten!B6</f>
        <v>Source: Benjamin Held, Dorothee Rodenhäuser, Study, Nr. 103 Hans-Böckler-Stiftung, Institut für Makroökonomie und Konjunkturforschung (IMK)</v>
      </c>
    </row>
    <row r="7" spans="1:20" ht="30" customHeight="1" x14ac:dyDescent="0.2">
      <c r="A7" s="13" t="s">
        <v>13</v>
      </c>
      <c r="B7" s="77" t="s">
        <v>22</v>
      </c>
      <c r="C7" s="78"/>
      <c r="D7" s="78"/>
      <c r="E7" s="41"/>
      <c r="T7" s="7" t="str">
        <f>Daten!B7</f>
        <v>December 2025: NWI 2025 – Erhöhung durch steigende private und staatliche Konsumausgaben</v>
      </c>
    </row>
    <row r="8" spans="1:20" x14ac:dyDescent="0.2">
      <c r="A8" s="13" t="s">
        <v>3</v>
      </c>
      <c r="B8" s="71"/>
      <c r="C8" s="72"/>
      <c r="D8" s="72"/>
    </row>
    <row r="9" spans="1:20" x14ac:dyDescent="0.2">
      <c r="A9" s="13" t="s">
        <v>14</v>
      </c>
      <c r="B9" s="77"/>
      <c r="C9" s="78"/>
      <c r="D9" s="78"/>
    </row>
    <row r="10" spans="1:20" x14ac:dyDescent="0.2">
      <c r="A10" s="13" t="s">
        <v>8</v>
      </c>
      <c r="B10" s="73" t="s">
        <v>10</v>
      </c>
      <c r="C10" s="74"/>
      <c r="D10" s="74"/>
    </row>
    <row r="11" spans="1:20" x14ac:dyDescent="0.2">
      <c r="A11" s="14" t="s">
        <v>15</v>
      </c>
      <c r="B11" s="75"/>
      <c r="C11" s="76"/>
      <c r="D11" s="76"/>
    </row>
    <row r="13" spans="1:20" ht="24" x14ac:dyDescent="0.2">
      <c r="A13" s="8"/>
      <c r="B13" s="42"/>
      <c r="C13" s="43" t="s">
        <v>19</v>
      </c>
      <c r="D13" s="43" t="s">
        <v>18</v>
      </c>
      <c r="E13" s="11"/>
    </row>
    <row r="14" spans="1:20" x14ac:dyDescent="0.2">
      <c r="A14" s="8"/>
      <c r="B14" s="33"/>
      <c r="C14" s="69" t="s">
        <v>10</v>
      </c>
      <c r="D14" s="70"/>
      <c r="E14" s="7"/>
    </row>
    <row r="15" spans="1:20" ht="43.5" customHeight="1" x14ac:dyDescent="0.2">
      <c r="A15" s="6"/>
      <c r="B15" s="33"/>
      <c r="C15" s="45" t="s">
        <v>11</v>
      </c>
      <c r="D15" s="46" t="s">
        <v>9</v>
      </c>
      <c r="E15" s="47"/>
      <c r="F15" s="47"/>
      <c r="G15" s="47"/>
      <c r="H15" s="47"/>
      <c r="Q15" s="9"/>
    </row>
    <row r="16" spans="1:20" ht="18" customHeight="1" x14ac:dyDescent="0.2">
      <c r="A16" s="11"/>
      <c r="B16" s="10">
        <v>1991</v>
      </c>
      <c r="C16" s="35">
        <v>88.967430489293747</v>
      </c>
      <c r="D16" s="38">
        <v>86.105006105006083</v>
      </c>
      <c r="E16" s="68"/>
      <c r="F16" s="68"/>
      <c r="G16" s="68"/>
      <c r="H16" s="68"/>
    </row>
    <row r="17" spans="1:8" ht="18" customHeight="1" x14ac:dyDescent="0.2">
      <c r="A17" s="11"/>
      <c r="B17" s="12">
        <v>1992</v>
      </c>
      <c r="C17" s="36">
        <v>91.474828819794098</v>
      </c>
      <c r="D17" s="39">
        <v>87.838827838827825</v>
      </c>
      <c r="E17" s="47"/>
      <c r="F17" s="47"/>
      <c r="G17" s="47"/>
      <c r="H17" s="47"/>
    </row>
    <row r="18" spans="1:8" ht="18" customHeight="1" x14ac:dyDescent="0.2">
      <c r="A18" s="11"/>
      <c r="B18" s="10">
        <v>1993</v>
      </c>
      <c r="C18" s="35">
        <v>92.360121565700965</v>
      </c>
      <c r="D18" s="38">
        <v>86.984126984126974</v>
      </c>
      <c r="E18" s="47"/>
      <c r="F18" s="47"/>
      <c r="G18" s="47"/>
      <c r="H18" s="47"/>
    </row>
    <row r="19" spans="1:8" ht="18" customHeight="1" x14ac:dyDescent="0.2">
      <c r="A19" s="11"/>
      <c r="B19" s="12">
        <v>1994</v>
      </c>
      <c r="C19" s="36">
        <v>91.881099493252179</v>
      </c>
      <c r="D19" s="39">
        <v>89.242979242979246</v>
      </c>
      <c r="E19" s="47"/>
      <c r="F19" s="47"/>
      <c r="G19" s="47"/>
      <c r="H19" s="47"/>
    </row>
    <row r="20" spans="1:8" ht="18" customHeight="1" x14ac:dyDescent="0.2">
      <c r="A20" s="11"/>
      <c r="B20" s="10">
        <v>1995</v>
      </c>
      <c r="C20" s="35">
        <v>94.358925316822379</v>
      </c>
      <c r="D20" s="38">
        <v>90.58608058608057</v>
      </c>
      <c r="E20" s="47"/>
      <c r="F20" s="47"/>
      <c r="G20" s="47"/>
      <c r="H20" s="47"/>
    </row>
    <row r="21" spans="1:8" ht="18" customHeight="1" x14ac:dyDescent="0.2">
      <c r="A21" s="11"/>
      <c r="B21" s="12">
        <v>1996</v>
      </c>
      <c r="C21" s="36">
        <v>96.837104274702867</v>
      </c>
      <c r="D21" s="39">
        <v>91.526251526251528</v>
      </c>
      <c r="E21" s="7"/>
    </row>
    <row r="22" spans="1:8" ht="18" customHeight="1" x14ac:dyDescent="0.2">
      <c r="A22" s="11"/>
      <c r="B22" s="10">
        <v>1997</v>
      </c>
      <c r="C22" s="35">
        <v>97.642080787926346</v>
      </c>
      <c r="D22" s="38">
        <v>93.223443223443212</v>
      </c>
      <c r="E22" s="7"/>
    </row>
    <row r="23" spans="1:8" ht="18" customHeight="1" x14ac:dyDescent="0.2">
      <c r="A23" s="11"/>
      <c r="B23" s="12">
        <v>1998</v>
      </c>
      <c r="C23" s="36">
        <v>98.175406588694699</v>
      </c>
      <c r="D23" s="39">
        <v>95.177045177045159</v>
      </c>
      <c r="E23" s="7"/>
    </row>
    <row r="24" spans="1:8" ht="18" customHeight="1" x14ac:dyDescent="0.2">
      <c r="A24" s="11"/>
      <c r="B24" s="10">
        <v>1999</v>
      </c>
      <c r="C24" s="35">
        <v>100.66014666019348</v>
      </c>
      <c r="D24" s="38">
        <v>97.203907203907193</v>
      </c>
      <c r="E24" s="7"/>
    </row>
    <row r="25" spans="1:8" ht="18" customHeight="1" x14ac:dyDescent="0.2">
      <c r="A25" s="11"/>
      <c r="B25" s="12">
        <v>2000</v>
      </c>
      <c r="C25" s="36">
        <v>100</v>
      </c>
      <c r="D25" s="39">
        <v>100</v>
      </c>
      <c r="E25" s="7"/>
    </row>
    <row r="26" spans="1:8" ht="18" customHeight="1" x14ac:dyDescent="0.2">
      <c r="A26" s="11"/>
      <c r="B26" s="10">
        <v>2001</v>
      </c>
      <c r="C26" s="35">
        <v>99.36712494177678</v>
      </c>
      <c r="D26" s="38">
        <v>101.6361416361416</v>
      </c>
      <c r="E26" s="7"/>
    </row>
    <row r="27" spans="1:8" ht="18" customHeight="1" x14ac:dyDescent="0.2">
      <c r="A27" s="11"/>
      <c r="B27" s="12">
        <v>2002</v>
      </c>
      <c r="C27" s="36">
        <v>93.930776493209507</v>
      </c>
      <c r="D27" s="39">
        <v>101.40415140415138</v>
      </c>
      <c r="E27" s="7"/>
    </row>
    <row r="28" spans="1:8" ht="18" customHeight="1" x14ac:dyDescent="0.2">
      <c r="B28" s="10">
        <v>2003</v>
      </c>
      <c r="C28" s="35">
        <v>95.760434164494384</v>
      </c>
      <c r="D28" s="38">
        <v>100.86691086691087</v>
      </c>
      <c r="E28" s="7"/>
    </row>
    <row r="29" spans="1:8" ht="18" customHeight="1" x14ac:dyDescent="0.2">
      <c r="B29" s="12">
        <v>2004</v>
      </c>
      <c r="C29" s="36">
        <v>95.135189997993805</v>
      </c>
      <c r="D29" s="39">
        <v>102.03907203907204</v>
      </c>
      <c r="E29" s="7"/>
    </row>
    <row r="30" spans="1:8" ht="18" customHeight="1" x14ac:dyDescent="0.2">
      <c r="B30" s="10">
        <v>2005</v>
      </c>
      <c r="C30" s="35">
        <v>91.892170560390056</v>
      </c>
      <c r="D30" s="38">
        <v>102.94261294261293</v>
      </c>
      <c r="E30" s="7"/>
    </row>
    <row r="31" spans="1:8" ht="18" customHeight="1" x14ac:dyDescent="0.2">
      <c r="B31" s="12">
        <v>2006</v>
      </c>
      <c r="C31" s="36">
        <v>91.661742284079821</v>
      </c>
      <c r="D31" s="39">
        <v>106.92307692307691</v>
      </c>
      <c r="E31" s="7"/>
    </row>
    <row r="32" spans="1:8" ht="18" customHeight="1" x14ac:dyDescent="0.2">
      <c r="B32" s="10">
        <v>2007</v>
      </c>
      <c r="C32" s="35">
        <v>91.915785219250125</v>
      </c>
      <c r="D32" s="38">
        <v>110.01221001220998</v>
      </c>
      <c r="E32" s="7"/>
    </row>
    <row r="33" spans="2:6" ht="18" customHeight="1" x14ac:dyDescent="0.2">
      <c r="B33" s="12">
        <v>2008</v>
      </c>
      <c r="C33" s="36">
        <v>91.894318056324622</v>
      </c>
      <c r="D33" s="39">
        <v>110.98901098901098</v>
      </c>
      <c r="E33" s="7"/>
    </row>
    <row r="34" spans="2:6" ht="18" customHeight="1" x14ac:dyDescent="0.2">
      <c r="B34" s="10">
        <v>2009</v>
      </c>
      <c r="C34" s="35">
        <v>93.686983496209692</v>
      </c>
      <c r="D34" s="38">
        <v>104.83516483516482</v>
      </c>
      <c r="E34" s="7"/>
    </row>
    <row r="35" spans="2:6" ht="18" customHeight="1" x14ac:dyDescent="0.2">
      <c r="B35" s="12">
        <v>2010</v>
      </c>
      <c r="C35" s="36">
        <v>92.206332814564874</v>
      </c>
      <c r="D35" s="39">
        <v>109.16971916971916</v>
      </c>
      <c r="E35" s="7"/>
    </row>
    <row r="36" spans="2:6" ht="18" customHeight="1" x14ac:dyDescent="0.2">
      <c r="B36" s="10">
        <v>2011</v>
      </c>
      <c r="C36" s="35">
        <v>93.121089839361133</v>
      </c>
      <c r="D36" s="38">
        <v>113.27228327228325</v>
      </c>
      <c r="E36" s="7"/>
    </row>
    <row r="37" spans="2:6" ht="18" customHeight="1" x14ac:dyDescent="0.2">
      <c r="B37" s="12">
        <v>2012</v>
      </c>
      <c r="C37" s="36">
        <v>93.739946168110265</v>
      </c>
      <c r="D37" s="39">
        <v>113.79731379731379</v>
      </c>
      <c r="E37" s="7"/>
    </row>
    <row r="38" spans="2:6" ht="18" customHeight="1" x14ac:dyDescent="0.2">
      <c r="B38" s="10">
        <v>2013</v>
      </c>
      <c r="C38" s="35">
        <v>92.145301746873542</v>
      </c>
      <c r="D38" s="38">
        <v>114.24908424908425</v>
      </c>
      <c r="E38" s="7"/>
    </row>
    <row r="39" spans="2:6" ht="18" customHeight="1" x14ac:dyDescent="0.2">
      <c r="B39" s="12">
        <v>2014</v>
      </c>
      <c r="C39" s="36">
        <v>96.830706896706886</v>
      </c>
      <c r="D39" s="39">
        <v>116.73992673992673</v>
      </c>
      <c r="E39" s="7"/>
    </row>
    <row r="40" spans="2:6" ht="18" customHeight="1" x14ac:dyDescent="0.2">
      <c r="B40" s="10">
        <v>2015</v>
      </c>
      <c r="C40" s="35">
        <v>96.782167998166003</v>
      </c>
      <c r="D40" s="38">
        <v>118.68131868131869</v>
      </c>
      <c r="E40" s="7"/>
    </row>
    <row r="41" spans="2:6" ht="18" customHeight="1" x14ac:dyDescent="0.2">
      <c r="B41" s="12">
        <v>2016</v>
      </c>
      <c r="C41" s="36">
        <v>99.129458279453289</v>
      </c>
      <c r="D41" s="39">
        <v>121.31868131868131</v>
      </c>
      <c r="F41" s="37"/>
    </row>
    <row r="42" spans="2:6" ht="18" customHeight="1" x14ac:dyDescent="0.2">
      <c r="B42" s="10">
        <v>2017</v>
      </c>
      <c r="C42" s="35">
        <v>101.83707927509036</v>
      </c>
      <c r="D42" s="38">
        <v>124.7130647130647</v>
      </c>
    </row>
    <row r="43" spans="2:6" ht="18" customHeight="1" x14ac:dyDescent="0.2">
      <c r="B43" s="12">
        <v>2018</v>
      </c>
      <c r="C43" s="36">
        <v>103.77791881433515</v>
      </c>
      <c r="D43" s="39">
        <v>126.12942612942611</v>
      </c>
    </row>
    <row r="44" spans="2:6" ht="18" customHeight="1" x14ac:dyDescent="0.2">
      <c r="B44" s="10">
        <v>2019</v>
      </c>
      <c r="C44" s="35">
        <v>104.84619999981028</v>
      </c>
      <c r="D44" s="38">
        <v>127.36263736263736</v>
      </c>
    </row>
    <row r="45" spans="2:6" ht="18" customHeight="1" x14ac:dyDescent="0.2">
      <c r="B45" s="12">
        <v>2020</v>
      </c>
      <c r="C45" s="63">
        <v>98.207619262039088</v>
      </c>
      <c r="D45" s="64">
        <v>122.10012210012209</v>
      </c>
    </row>
    <row r="46" spans="2:6" ht="18" customHeight="1" x14ac:dyDescent="0.2">
      <c r="B46" s="66">
        <v>2021</v>
      </c>
      <c r="C46" s="62">
        <v>95.99750788688597</v>
      </c>
      <c r="D46" s="65">
        <v>126.87423687423687</v>
      </c>
    </row>
    <row r="47" spans="2:6" ht="18" customHeight="1" x14ac:dyDescent="0.2">
      <c r="B47" s="67">
        <v>2022</v>
      </c>
      <c r="C47" s="63">
        <v>105.54727365625835</v>
      </c>
      <c r="D47" s="64">
        <v>129.16971916971917</v>
      </c>
    </row>
    <row r="48" spans="2:6" ht="18" customHeight="1" x14ac:dyDescent="0.2">
      <c r="B48" s="66">
        <v>2023</v>
      </c>
      <c r="C48" s="62">
        <v>108.17873428310898</v>
      </c>
      <c r="D48" s="65">
        <v>128.04639804639802</v>
      </c>
    </row>
    <row r="49" spans="2:4" ht="18.75" customHeight="1" x14ac:dyDescent="0.2">
      <c r="B49" s="67">
        <v>2024</v>
      </c>
      <c r="C49" s="63">
        <v>110.69376510905838</v>
      </c>
      <c r="D49" s="64">
        <v>127.41147741147738</v>
      </c>
    </row>
  </sheetData>
  <sheetProtection selectLockedCells="1"/>
  <mergeCells count="13">
    <mergeCell ref="E16:H16"/>
    <mergeCell ref="C14:D14"/>
    <mergeCell ref="B1:D1"/>
    <mergeCell ref="B10:D10"/>
    <mergeCell ref="B11:D11"/>
    <mergeCell ref="B8:D8"/>
    <mergeCell ref="B4:D4"/>
    <mergeCell ref="B3:D3"/>
    <mergeCell ref="B2:D2"/>
    <mergeCell ref="B6:D6"/>
    <mergeCell ref="B9:D9"/>
    <mergeCell ref="B5:D5"/>
    <mergeCell ref="B7:D7"/>
  </mergeCells>
  <phoneticPr fontId="20" type="noConversion"/>
  <conditionalFormatting sqref="Q15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zoomScale="110" zoomScaleNormal="110" workbookViewId="0">
      <selection activeCell="P24" sqref="P24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5703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4"/>
      <c r="Q2" s="81" t="s">
        <v>7</v>
      </c>
      <c r="R2" s="82"/>
      <c r="S2" s="82"/>
      <c r="T2" s="82"/>
      <c r="U2" s="82"/>
      <c r="V2" s="82"/>
      <c r="W2" s="82"/>
      <c r="X2" s="82"/>
      <c r="Y2" s="83"/>
    </row>
    <row r="3" spans="1:25" ht="8.2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4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53"/>
      <c r="C5" s="3"/>
      <c r="N5" s="54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53"/>
      <c r="C6" s="3"/>
      <c r="N6" s="54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53"/>
      <c r="C7" s="3"/>
      <c r="N7" s="54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53"/>
      <c r="C8" s="3"/>
      <c r="N8" s="54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53"/>
      <c r="C9" s="3"/>
      <c r="N9" s="54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53"/>
      <c r="C10" s="3"/>
      <c r="N10" s="54"/>
      <c r="Q10" s="23"/>
      <c r="R10" s="26" t="s">
        <v>4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53"/>
      <c r="C11" s="3"/>
      <c r="N11" s="54"/>
      <c r="Q11" s="23"/>
      <c r="R11" s="24"/>
      <c r="S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53"/>
      <c r="C12" s="3"/>
      <c r="N12" s="54"/>
      <c r="Q12" s="23"/>
      <c r="R12" s="26" t="s">
        <v>5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53"/>
      <c r="C13" s="3"/>
      <c r="N13" s="54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53"/>
      <c r="C14" s="3"/>
      <c r="N14" s="54"/>
      <c r="Q14" s="23"/>
      <c r="R14" s="24"/>
      <c r="S14" s="26" t="s">
        <v>6</v>
      </c>
      <c r="T14" s="24"/>
      <c r="U14" s="24"/>
      <c r="V14" s="26" t="s">
        <v>6</v>
      </c>
      <c r="W14" s="24"/>
      <c r="X14" s="24"/>
      <c r="Y14" s="25"/>
    </row>
    <row r="15" spans="1:25" ht="16.5" customHeight="1" x14ac:dyDescent="0.2">
      <c r="A15" s="53"/>
      <c r="C15" s="3"/>
      <c r="N15" s="54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53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55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53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55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5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6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53"/>
      <c r="B19" s="17"/>
      <c r="C19" s="18"/>
      <c r="D19" s="17"/>
      <c r="E19" s="84"/>
      <c r="F19" s="17"/>
      <c r="G19" s="84"/>
      <c r="H19" s="17"/>
      <c r="I19" s="84"/>
      <c r="J19" s="17"/>
      <c r="K19" s="84"/>
      <c r="L19" s="17"/>
      <c r="M19" s="84"/>
      <c r="N19" s="56"/>
      <c r="O19" s="15"/>
      <c r="P19" s="15"/>
    </row>
    <row r="20" spans="1:25" ht="11.25" customHeight="1" x14ac:dyDescent="0.2">
      <c r="A20" s="53"/>
      <c r="B20" s="17"/>
      <c r="C20" s="18"/>
      <c r="D20" s="17"/>
      <c r="E20" s="84"/>
      <c r="F20" s="17"/>
      <c r="G20" s="84"/>
      <c r="H20" s="17"/>
      <c r="I20" s="84"/>
      <c r="J20" s="17"/>
      <c r="K20" s="84"/>
      <c r="L20" s="17"/>
      <c r="M20" s="84"/>
      <c r="N20" s="56"/>
      <c r="O20" s="15"/>
      <c r="P20" s="15"/>
    </row>
    <row r="21" spans="1:25" ht="3.75" customHeight="1" x14ac:dyDescent="0.2">
      <c r="A21" s="53"/>
      <c r="B21" s="17"/>
      <c r="C21" s="18"/>
      <c r="D21" s="17"/>
      <c r="E21" s="48"/>
      <c r="F21" s="17"/>
      <c r="G21" s="48"/>
      <c r="H21" s="17"/>
      <c r="I21" s="48"/>
      <c r="J21" s="17"/>
      <c r="K21" s="48"/>
      <c r="L21" s="17"/>
      <c r="M21" s="48"/>
      <c r="N21" s="56"/>
      <c r="O21" s="15"/>
      <c r="P21" s="15"/>
    </row>
    <row r="22" spans="1:25" ht="9" customHeight="1" x14ac:dyDescent="0.2">
      <c r="A22" s="53"/>
      <c r="B22" s="17"/>
      <c r="C22" s="18"/>
      <c r="D22" s="17"/>
      <c r="E22" s="84"/>
      <c r="F22" s="17"/>
      <c r="G22" s="84"/>
      <c r="H22" s="17"/>
      <c r="I22" s="84"/>
      <c r="J22" s="17"/>
      <c r="K22" s="84"/>
      <c r="L22" s="17"/>
      <c r="M22" s="84"/>
      <c r="N22" s="56"/>
      <c r="O22" s="15"/>
      <c r="P22" s="15"/>
    </row>
    <row r="23" spans="1:25" ht="9" customHeight="1" x14ac:dyDescent="0.2">
      <c r="A23" s="53"/>
      <c r="B23" s="17"/>
      <c r="C23" s="18"/>
      <c r="D23" s="17"/>
      <c r="E23" s="84"/>
      <c r="F23" s="17"/>
      <c r="G23" s="84"/>
      <c r="H23" s="17"/>
      <c r="I23" s="84"/>
      <c r="J23" s="17"/>
      <c r="K23" s="84"/>
      <c r="L23" s="17"/>
      <c r="M23" s="84"/>
      <c r="N23" s="56"/>
      <c r="O23" s="15"/>
      <c r="P23" s="15"/>
    </row>
    <row r="24" spans="1:25" ht="10.5" customHeight="1" x14ac:dyDescent="0.2">
      <c r="A24" s="57"/>
      <c r="B24" s="5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58"/>
      <c r="N24" s="61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</sheetData>
  <sheetProtection selectLockedCells="1"/>
  <mergeCells count="11">
    <mergeCell ref="E22:E23"/>
    <mergeCell ref="G22:G23"/>
    <mergeCell ref="I22:I23"/>
    <mergeCell ref="K22:K23"/>
    <mergeCell ref="M22:M23"/>
    <mergeCell ref="Q2:Y2"/>
    <mergeCell ref="E19:E20"/>
    <mergeCell ref="G19:G20"/>
    <mergeCell ref="I19:I20"/>
    <mergeCell ref="K19:K20"/>
    <mergeCell ref="M19:M20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tabSelected="1" zoomScale="110" zoomScaleNormal="110" workbookViewId="0">
      <selection activeCell="P21" sqref="P21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25" ht="20.25" customHeight="1" x14ac:dyDescent="0.2">
      <c r="A2" s="5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4"/>
      <c r="Q2" s="81" t="s">
        <v>7</v>
      </c>
      <c r="R2" s="82"/>
      <c r="S2" s="82"/>
      <c r="T2" s="82"/>
      <c r="U2" s="82"/>
      <c r="V2" s="82"/>
      <c r="W2" s="82"/>
      <c r="X2" s="82"/>
      <c r="Y2" s="83"/>
    </row>
    <row r="3" spans="1:25" ht="8.25" customHeight="1" x14ac:dyDescent="0.3">
      <c r="A3" s="5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4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5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4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53"/>
      <c r="C5" s="3"/>
      <c r="N5" s="54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53"/>
      <c r="C6" s="3"/>
      <c r="N6" s="54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53"/>
      <c r="C7" s="3"/>
      <c r="N7" s="54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53"/>
      <c r="C8" s="3"/>
      <c r="N8" s="54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53"/>
      <c r="C9" s="3"/>
      <c r="N9" s="54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53"/>
      <c r="C10" s="3"/>
      <c r="N10" s="54"/>
      <c r="Q10" s="23"/>
      <c r="R10" s="26" t="s">
        <v>4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53"/>
      <c r="C11" s="3"/>
      <c r="N11" s="54"/>
      <c r="Q11" s="23"/>
      <c r="R11" s="24"/>
      <c r="S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53"/>
      <c r="C12" s="3"/>
      <c r="N12" s="54"/>
      <c r="Q12" s="23"/>
      <c r="R12" s="26" t="s">
        <v>5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53"/>
      <c r="C13" s="3"/>
      <c r="N13" s="54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53"/>
      <c r="C14" s="3"/>
      <c r="N14" s="54"/>
      <c r="Q14" s="23"/>
      <c r="R14" s="24"/>
      <c r="S14" s="26" t="s">
        <v>6</v>
      </c>
      <c r="T14" s="24"/>
      <c r="U14" s="24"/>
      <c r="V14" s="26" t="s">
        <v>6</v>
      </c>
      <c r="W14" s="24"/>
      <c r="X14" s="24"/>
      <c r="Y14" s="25"/>
    </row>
    <row r="15" spans="1:25" ht="16.5" customHeight="1" x14ac:dyDescent="0.2">
      <c r="A15" s="53"/>
      <c r="C15" s="3"/>
      <c r="N15" s="54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53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55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53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55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5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56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53"/>
      <c r="B19" s="17"/>
      <c r="C19" s="18"/>
      <c r="D19" s="17"/>
      <c r="E19" s="84"/>
      <c r="F19" s="17"/>
      <c r="G19" s="84"/>
      <c r="H19" s="17"/>
      <c r="I19" s="84"/>
      <c r="J19" s="17"/>
      <c r="K19" s="84"/>
      <c r="L19" s="17"/>
      <c r="M19" s="84"/>
      <c r="N19" s="56"/>
      <c r="O19" s="15"/>
      <c r="P19" s="15"/>
    </row>
    <row r="20" spans="1:25" ht="11.25" customHeight="1" x14ac:dyDescent="0.2">
      <c r="A20" s="53"/>
      <c r="B20" s="17"/>
      <c r="C20" s="18"/>
      <c r="D20" s="17"/>
      <c r="E20" s="84"/>
      <c r="F20" s="17"/>
      <c r="G20" s="84"/>
      <c r="H20" s="17"/>
      <c r="I20" s="84"/>
      <c r="J20" s="17"/>
      <c r="K20" s="84"/>
      <c r="L20" s="17"/>
      <c r="M20" s="84"/>
      <c r="N20" s="56"/>
      <c r="O20" s="15"/>
      <c r="P20" s="15"/>
    </row>
    <row r="21" spans="1:25" ht="3.75" customHeight="1" x14ac:dyDescent="0.2">
      <c r="A21" s="53"/>
      <c r="B21" s="17"/>
      <c r="C21" s="18"/>
      <c r="D21" s="17"/>
      <c r="E21" s="49"/>
      <c r="F21" s="17"/>
      <c r="G21" s="49"/>
      <c r="H21" s="17"/>
      <c r="I21" s="49"/>
      <c r="J21" s="17"/>
      <c r="K21" s="49"/>
      <c r="L21" s="17"/>
      <c r="M21" s="49"/>
      <c r="N21" s="56"/>
      <c r="O21" s="15"/>
      <c r="P21" s="15"/>
    </row>
    <row r="22" spans="1:25" ht="9" customHeight="1" x14ac:dyDescent="0.2">
      <c r="A22" s="53"/>
      <c r="B22" s="17"/>
      <c r="C22" s="18"/>
      <c r="D22" s="17"/>
      <c r="E22" s="84"/>
      <c r="F22" s="17"/>
      <c r="G22" s="84"/>
      <c r="H22" s="17"/>
      <c r="I22" s="84"/>
      <c r="J22" s="17"/>
      <c r="K22" s="84"/>
      <c r="L22" s="17"/>
      <c r="M22" s="84"/>
      <c r="N22" s="56"/>
      <c r="O22" s="15"/>
      <c r="P22" s="15"/>
    </row>
    <row r="23" spans="1:25" ht="9" customHeight="1" x14ac:dyDescent="0.2">
      <c r="A23" s="53"/>
      <c r="B23" s="17"/>
      <c r="C23" s="18"/>
      <c r="D23" s="17"/>
      <c r="E23" s="84"/>
      <c r="F23" s="17"/>
      <c r="G23" s="84"/>
      <c r="H23" s="17"/>
      <c r="I23" s="84"/>
      <c r="J23" s="17"/>
      <c r="K23" s="84"/>
      <c r="L23" s="17"/>
      <c r="M23" s="84"/>
      <c r="N23" s="56"/>
      <c r="O23" s="15"/>
      <c r="P23" s="15"/>
    </row>
    <row r="24" spans="1:25" ht="9" customHeight="1" x14ac:dyDescent="0.2">
      <c r="A24" s="57"/>
      <c r="B24" s="58"/>
      <c r="C24" s="59"/>
      <c r="D24" s="60"/>
      <c r="E24" s="60"/>
      <c r="F24" s="60"/>
      <c r="G24" s="60"/>
      <c r="H24" s="60"/>
      <c r="I24" s="60"/>
      <c r="J24" s="60"/>
      <c r="K24" s="60"/>
      <c r="L24" s="60"/>
      <c r="M24" s="58"/>
      <c r="N24" s="61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</sheetData>
  <sheetProtection selectLockedCells="1"/>
  <mergeCells count="11">
    <mergeCell ref="Q2:Y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Daten</vt:lpstr>
      <vt:lpstr>Diagramm</vt:lpstr>
      <vt:lpstr>Diagramm ENGLISCH</vt:lpstr>
      <vt:lpstr>Daten!Print_Area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2025-12-22T08:30:28Z</cp:lastPrinted>
  <dcterms:created xsi:type="dcterms:W3CDTF">2010-08-25T11:28:54Z</dcterms:created>
  <dcterms:modified xsi:type="dcterms:W3CDTF">2025-12-22T08:32:23Z</dcterms:modified>
</cp:coreProperties>
</file>