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1_HAUSHALTE-KONSUM\KONS-01_Engagement-Umweltschutz\"/>
    </mc:Choice>
  </mc:AlternateContent>
  <xr:revisionPtr revIDLastSave="0" documentId="13_ncr:1_{9B33917E-3F89-487D-BD9D-4BBB1474872F}" xr6:coauthVersionLast="47" xr6:coauthVersionMax="47" xr10:uidLastSave="{00000000-0000-0000-0000-000000000000}"/>
  <bookViews>
    <workbookView xWindow="2205" yWindow="405" windowWidth="15900" windowHeight="14595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Diagramm!$B$1:$O$25</definedName>
    <definedName name="Print_Area" localSheetId="2">'Diagramm ENGLISCH'!$B$1:$O$25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V5" i="1" l="1"/>
  <c r="E14" i="1" l="1"/>
  <c r="E15" i="1"/>
  <c r="E16" i="1"/>
  <c r="E17" i="1"/>
  <c r="E18" i="1"/>
  <c r="E13" i="1"/>
  <c r="V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<sst xmlns="http://schemas.openxmlformats.org/spreadsheetml/2006/main" count="37" uniqueCount="31">
  <si>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</si>
  <si>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</si>
  <si>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</si>
  <si>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</si>
  <si>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</si>
  <si>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</si>
  <si>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</si>
  <si>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</si>
  <si>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</si>
  <si>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mache ich bereits</t>
  </si>
  <si>
    <t>ja, das kann ich mir vorstellen</t>
  </si>
  <si>
    <t>Prozent</t>
  </si>
  <si>
    <t>Gesamt</t>
  </si>
  <si>
    <t>2012*</t>
  </si>
  <si>
    <t>Main heading:</t>
  </si>
  <si>
    <t>Source:</t>
  </si>
  <si>
    <t>Footnote:</t>
  </si>
  <si>
    <t>Name of axis 1:</t>
  </si>
  <si>
    <t>Percent</t>
  </si>
  <si>
    <t>I already am</t>
  </si>
  <si>
    <t>Total</t>
  </si>
  <si>
    <t>Yes, I could imagine becoming involved</t>
  </si>
  <si>
    <t>Bundesministerium für Umwelt, Naturschutz und nukleare Sicherheit/Umweltbundesamt (Hrsg.), Umweltbewusstsein in Deutschland (verschiedene Jahrgänge)</t>
  </si>
  <si>
    <t>Federal Ministry for the Environment, Nature Conservation and Nuclear Safety/German Environment Agency (Ed.), Umweltbewusstsein in Deutschland (various years; in German only)</t>
  </si>
  <si>
    <t>2020**</t>
  </si>
  <si>
    <t>Anteil der Bevölkerung, der sich aktiv im Umwelt- und Naturschutz engagiert (oder sich so ein Engagement vorstellen kann)</t>
  </si>
  <si>
    <t>Percentage of the population actively involved in environmental protection and nature conservation (or who could imagine becoming involved)</t>
  </si>
  <si>
    <t>Befragt wurde jeweils eine repräsentative Stichprobe von rund 2.000 Personen
* Die Fragen waren nicht Teil des Fragenkatalogs bei der Befragung im Jahr 2012
** Es wurde nur nach einem aktuellen Engagement gefragt</t>
  </si>
  <si>
    <t>This question was answered by a representative sample of about 2.000 persons each
* The questions were not included in the 2012 survey
** The question adressed only current involvement</t>
  </si>
  <si>
    <t>2022**</t>
  </si>
  <si>
    <t>2024**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</si>
</sst>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2" fillId="0" borderId="0" xfId="0" applyFont="1" applyBorder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3" fontId="0" fillId="24" borderId="0" xfId="0" applyNumberForma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3" xfId="0" applyNumberFormat="1" applyFont="1" applyFill="1" applyBorder="1" applyAlignment="1">
      <alignment horizontal="center" vertical="center" wrapText="1"/>
    </xf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3" xfId="0" applyNumberFormat="1" applyFont="1" applyFill="1" applyBorder="1" applyAlignment="1">
      <alignment horizontal="center" vertical="center" wrapText="1"/>
    </xf>
    <xf numFmtId="3" fontId="32" fillId="28" borderId="23" xfId="0" applyNumberFormat="1" applyFont="1" applyFill="1" applyBorder="1" applyAlignment="1">
      <alignment horizontal="center" vertical="center" wrapText="1"/>
    </xf>
    <xf numFmtId="3" fontId="32" fillId="29" borderId="23" xfId="0" applyNumberFormat="1" applyFont="1" applyFill="1" applyBorder="1" applyAlignment="1">
      <alignment horizontal="center" vertical="center" wrapText="1"/>
    </xf>
    <xf numFmtId="0" fontId="2" fillId="24" borderId="0" xfId="0" applyFont="1" applyFill="1"/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 applyProtection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0" borderId="29" xfId="0" applyBorder="1" applyProtection="1"/>
    <xf numFmtId="0" fontId="0" fillId="0" borderId="30" xfId="0" applyFill="1" applyBorder="1"/>
    <xf numFmtId="0" fontId="0" fillId="0" borderId="31" xfId="0" applyBorder="1" applyAlignment="1">
      <alignment vertical="center"/>
    </xf>
    <xf numFmtId="0" fontId="28" fillId="0" borderId="31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32" fillId="24" borderId="22" xfId="0" applyFont="1" applyFill="1" applyBorder="1" applyAlignment="1">
      <alignment horizontal="left" vertical="center" wrapText="1"/>
    </xf>
    <xf numFmtId="3" fontId="33" fillId="24" borderId="22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3" fontId="32" fillId="28" borderId="22" xfId="0" applyNumberFormat="1" applyFont="1" applyFill="1" applyBorder="1" applyAlignment="1">
      <alignment horizontal="left" vertical="center" wrapText="1"/>
    </xf>
    <xf numFmtId="3" fontId="33" fillId="0" borderId="33" xfId="0" applyNumberFormat="1" applyFont="1" applyFill="1" applyBorder="1" applyAlignment="1">
      <alignment horizontal="center" vertical="center" wrapText="1"/>
    </xf>
    <xf numFmtId="0" fontId="34" fillId="29" borderId="10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61B931"/>
      <color rgb="FF125D86"/>
      <color rgb="FF005F85"/>
      <color rgb="FF5EAD35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1694115093165E-2"/>
          <c:y val="0.10560549579406726"/>
          <c:w val="0.8906799575634966"/>
          <c:h val="0.75278752612633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mache ich bereits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3-462F-A633-6843EC916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#N/A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3-462F-A633-6843EC916810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ja, das kann ich mir vorstellen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3-462F-A633-6843EC9168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E0-4375-9C56-F3DECCB41B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A5-4AB0-BC26-D64F6A4640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F-41A3-B1F2-D5010EFD1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Daten!$D$13:$D$22</c:f>
              <c:numCache>
                <c:formatCode>#,##0</c:formatCode>
                <c:ptCount val="10"/>
                <c:pt idx="0">
                  <c:v>45</c:v>
                </c:pt>
                <c:pt idx="1">
                  <c:v>36</c:v>
                </c:pt>
                <c:pt idx="2">
                  <c:v>35</c:v>
                </c:pt>
                <c:pt idx="3">
                  <c:v>#N/A</c:v>
                </c:pt>
                <c:pt idx="4">
                  <c:v>48</c:v>
                </c:pt>
                <c:pt idx="5">
                  <c:v>37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3-462F-A633-6843EC91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659400"/>
        <c:axId val="116386968"/>
      </c:barChart>
      <c:lineChart>
        <c:grouping val="standard"/>
        <c:varyColors val="0"/>
        <c:ser>
          <c:idx val="2"/>
          <c:order val="2"/>
          <c:tx>
            <c:strRef>
              <c:f>Daten!$E$12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Daten!$E$13:$E$22</c:f>
              <c:numCache>
                <c:formatCode>#,##0</c:formatCode>
                <c:ptCount val="10"/>
                <c:pt idx="0">
                  <c:v>51</c:v>
                </c:pt>
                <c:pt idx="1">
                  <c:v>40</c:v>
                </c:pt>
                <c:pt idx="2">
                  <c:v>44</c:v>
                </c:pt>
                <c:pt idx="3">
                  <c:v>#N/A</c:v>
                </c:pt>
                <c:pt idx="4">
                  <c:v>56</c:v>
                </c:pt>
                <c:pt idx="5">
                  <c:v>43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3-462F-A633-6843EC91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59400"/>
        <c:axId val="116386968"/>
      </c:lineChart>
      <c:catAx>
        <c:axId val="20765940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16386968"/>
        <c:crosses val="autoZero"/>
        <c:auto val="1"/>
        <c:lblAlgn val="ctr"/>
        <c:lblOffset val="100"/>
        <c:noMultiLvlLbl val="0"/>
      </c:catAx>
      <c:valAx>
        <c:axId val="11638696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76594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3.4068412153882809E-2"/>
          <c:y val="0.94437645693168337"/>
          <c:w val="0.96593158784611721"/>
          <c:h val="3.985114209544604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1694115093165E-2"/>
          <c:y val="0.10560549579406726"/>
          <c:w val="0.8906799575634966"/>
          <c:h val="0.75278752612633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I already am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2-4B1D-BBA4-630676883C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#N/A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2-4B1D-BBA4-630676883C9B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Yes, I could imagine becoming involved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D2-4B1D-BBA4-630676883C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B-4BCB-8AE5-4D06425C5A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7C-485F-A092-53B33AC17D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6-409A-804E-CD092E1F2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Daten!$D$13:$D$22</c:f>
              <c:numCache>
                <c:formatCode>#,##0</c:formatCode>
                <c:ptCount val="10"/>
                <c:pt idx="0">
                  <c:v>45</c:v>
                </c:pt>
                <c:pt idx="1">
                  <c:v>36</c:v>
                </c:pt>
                <c:pt idx="2">
                  <c:v>35</c:v>
                </c:pt>
                <c:pt idx="3">
                  <c:v>#N/A</c:v>
                </c:pt>
                <c:pt idx="4">
                  <c:v>48</c:v>
                </c:pt>
                <c:pt idx="5">
                  <c:v>37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2-4B1D-BBA4-63067688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4135528"/>
        <c:axId val="209132384"/>
      </c:barChart>
      <c:lineChart>
        <c:grouping val="standard"/>
        <c:varyColors val="0"/>
        <c:ser>
          <c:idx val="2"/>
          <c:order val="2"/>
          <c:tx>
            <c:strRef>
              <c:f>Daten!$E$11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Daten!$E$13:$E$22</c:f>
              <c:numCache>
                <c:formatCode>#,##0</c:formatCode>
                <c:ptCount val="10"/>
                <c:pt idx="0">
                  <c:v>51</c:v>
                </c:pt>
                <c:pt idx="1">
                  <c:v>40</c:v>
                </c:pt>
                <c:pt idx="2">
                  <c:v>44</c:v>
                </c:pt>
                <c:pt idx="3">
                  <c:v>#N/A</c:v>
                </c:pt>
                <c:pt idx="4">
                  <c:v>56</c:v>
                </c:pt>
                <c:pt idx="5">
                  <c:v>43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D2-4B1D-BBA4-63067688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528"/>
        <c:axId val="209132384"/>
      </c:lineChart>
      <c:catAx>
        <c:axId val="41355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9132384"/>
        <c:crosses val="autoZero"/>
        <c:auto val="1"/>
        <c:lblAlgn val="ctr"/>
        <c:lblOffset val="100"/>
        <c:noMultiLvlLbl val="0"/>
      </c:catAx>
      <c:valAx>
        <c:axId val="2091323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355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3.4068412153882809E-2"/>
          <c:y val="0.94437645693168337"/>
          <c:w val="0.96593158784611721"/>
          <c:h val="3.985114209544604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17145</xdr:rowOff>
    </xdr:from>
    <xdr:to>
      <xdr:col>5</xdr:col>
      <xdr:colOff>0</xdr:colOff>
      <xdr:row>22</xdr:row>
      <xdr:rowOff>17145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6475095"/>
          <a:ext cx="4648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173935</xdr:colOff>
      <xdr:row>1</xdr:row>
      <xdr:rowOff>242196</xdr:rowOff>
    </xdr:from>
    <xdr:to>
      <xdr:col>13</xdr:col>
      <xdr:colOff>654326</xdr:colOff>
      <xdr:row>3</xdr:row>
      <xdr:rowOff>16771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935" y="496196"/>
          <a:ext cx="66081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0</xdr:colOff>
      <xdr:row>2</xdr:row>
      <xdr:rowOff>40997</xdr:rowOff>
    </xdr:from>
    <xdr:to>
      <xdr:col>15</xdr:col>
      <xdr:colOff>34637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358410</xdr:colOff>
      <xdr:row>22</xdr:row>
      <xdr:rowOff>106535</xdr:rowOff>
    </xdr:from>
    <xdr:to>
      <xdr:col>14</xdr:col>
      <xdr:colOff>34637</xdr:colOff>
      <xdr:row>25</xdr:row>
      <xdr:rowOff>80596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9705" y="5371262"/>
          <a:ext cx="3581477" cy="32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 und nukleare Sicherheit/Umweltbundesamt (Hrsg.), Umweltbewusstsein in Deutschland (verschiedene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35353</xdr:colOff>
      <xdr:row>23</xdr:row>
      <xdr:rowOff>260</xdr:rowOff>
    </xdr:from>
    <xdr:to>
      <xdr:col>8</xdr:col>
      <xdr:colOff>41147</xdr:colOff>
      <xdr:row>25</xdr:row>
      <xdr:rowOff>87923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1830" y="5377555"/>
          <a:ext cx="2880612" cy="330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Befragt wurde jeweils eine repräsentative Stichprobe von rund 2.000 Personen
* Die Fragen waren nicht Teil des Fragenkatalogs bei der Befragung im Jahr 2012
** Es wurde nur nach einem aktuellen Engagement gefragt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13</xdr:col>
      <xdr:colOff>841375</xdr:colOff>
      <xdr:row>3</xdr:row>
      <xdr:rowOff>47625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6797703" cy="5599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Bevölkerung, der sich aktiv im Umwelt- und Naturschutz engagiert (oder sich so ein Engagement vorstellen kann)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16189</xdr:colOff>
      <xdr:row>1</xdr:row>
      <xdr:rowOff>3483</xdr:rowOff>
    </xdr:from>
    <xdr:to>
      <xdr:col>14</xdr:col>
      <xdr:colOff>4121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2666" y="26325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16189</xdr:colOff>
      <xdr:row>22</xdr:row>
      <xdr:rowOff>98693</xdr:rowOff>
    </xdr:from>
    <xdr:to>
      <xdr:col>14</xdr:col>
      <xdr:colOff>4121</xdr:colOff>
      <xdr:row>22</xdr:row>
      <xdr:rowOff>98693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2666" y="5363420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16189</xdr:colOff>
      <xdr:row>19</xdr:row>
      <xdr:rowOff>41070</xdr:rowOff>
    </xdr:from>
    <xdr:to>
      <xdr:col>14</xdr:col>
      <xdr:colOff>4121</xdr:colOff>
      <xdr:row>19</xdr:row>
      <xdr:rowOff>41070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2666" y="499407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105002</xdr:colOff>
      <xdr:row>3</xdr:row>
      <xdr:rowOff>31861</xdr:rowOff>
    </xdr:from>
    <xdr:ext cx="920248" cy="230187"/>
    <xdr:sp macro="" textlink="Daten!B8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21479" y="793861"/>
          <a:ext cx="920248" cy="2301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Prozent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1003788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667416</xdr:colOff>
      <xdr:row>23</xdr:row>
      <xdr:rowOff>2626</xdr:rowOff>
    </xdr:from>
    <xdr:to>
      <xdr:col>13</xdr:col>
      <xdr:colOff>899486</xdr:colOff>
      <xdr:row>25</xdr:row>
      <xdr:rowOff>89255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58711" y="5379921"/>
          <a:ext cx="3262752" cy="32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0F84A3E-FC33-4D70-B031-7FB6A15B33D6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Ministry for the Environment, Nature Conservation and Nuclear Safety/German Environment Agency (Ed.), Umweltbewusstsein in Deutschland (various years; in German only)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28026</xdr:colOff>
      <xdr:row>22</xdr:row>
      <xdr:rowOff>112828</xdr:rowOff>
    </xdr:from>
    <xdr:to>
      <xdr:col>8</xdr:col>
      <xdr:colOff>33820</xdr:colOff>
      <xdr:row>25</xdr:row>
      <xdr:rowOff>87923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7834" y="5424847"/>
          <a:ext cx="2885274" cy="34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F845E51-AF64-4599-A8A9-E12B6216496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This question was answered by a representative sample of about 2.000 persons each
* The questions were not included in the 2012 survey
** The question adressed only current involvement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13</xdr:col>
      <xdr:colOff>841375</xdr:colOff>
      <xdr:row>3</xdr:row>
      <xdr:rowOff>47625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6800301" cy="55038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D4214F0-2C7A-4D03-B1BD-0573027FD1D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Percentage of the population actively involved in environmental protection and nature conservation (or who could imagine becoming involved)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242196</xdr:rowOff>
    </xdr:from>
    <xdr:to>
      <xdr:col>13</xdr:col>
      <xdr:colOff>654326</xdr:colOff>
      <xdr:row>3</xdr:row>
      <xdr:rowOff>16771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73935" y="499371"/>
          <a:ext cx="6604966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6D4C9-D846-4DF7-85A9-E178FD44FFD9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4550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24846</xdr:colOff>
      <xdr:row>1</xdr:row>
      <xdr:rowOff>3483</xdr:rowOff>
    </xdr:from>
    <xdr:to>
      <xdr:col>13</xdr:col>
      <xdr:colOff>887346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4654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24846</xdr:colOff>
      <xdr:row>22</xdr:row>
      <xdr:rowOff>98693</xdr:rowOff>
    </xdr:from>
    <xdr:to>
      <xdr:col>13</xdr:col>
      <xdr:colOff>887346</xdr:colOff>
      <xdr:row>22</xdr:row>
      <xdr:rowOff>98693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4654" y="541071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4550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275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9785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3531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19</xdr:row>
      <xdr:rowOff>41070</xdr:rowOff>
    </xdr:from>
    <xdr:to>
      <xdr:col>13</xdr:col>
      <xdr:colOff>887346</xdr:colOff>
      <xdr:row>19</xdr:row>
      <xdr:rowOff>41070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4654" y="5038032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96343</xdr:colOff>
      <xdr:row>3</xdr:row>
      <xdr:rowOff>24534</xdr:rowOff>
    </xdr:from>
    <xdr:ext cx="920248" cy="230187"/>
    <xdr:sp macro="" textlink="Daten!B9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12820" y="786534"/>
          <a:ext cx="920248" cy="2301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B3144B0B-5591-4944-B828-77FF8429E2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Percent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8"/>
  <sheetViews>
    <sheetView showGridLines="0" topLeftCell="A2" workbookViewId="0">
      <selection activeCell="J18" sqref="J18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17.7109375" style="25" customWidth="1"/>
    <col min="6" max="9" width="11.42578125" style="14"/>
    <col min="10" max="16384" width="11.42578125" style="25"/>
  </cols>
  <sheetData>
    <row r="1" spans="1:22" ht="27.75" customHeight="1" x14ac:dyDescent="0.2">
      <c r="A1" s="32" t="s">
        <v>1</v>
      </c>
      <c r="B1" s="60" t="s">
        <v>25</v>
      </c>
      <c r="C1" s="61"/>
      <c r="D1" s="61"/>
      <c r="E1" s="61"/>
    </row>
    <row r="2" spans="1:22" ht="27.75" customHeight="1" x14ac:dyDescent="0.2">
      <c r="A2" s="32" t="s">
        <v>14</v>
      </c>
      <c r="B2" s="60" t="s">
        <v>26</v>
      </c>
      <c r="C2" s="61"/>
      <c r="D2" s="61"/>
      <c r="E2" s="61"/>
    </row>
    <row r="3" spans="1:22" ht="21.75" customHeight="1" x14ac:dyDescent="0.2">
      <c r="A3" s="32" t="s">
        <v>2</v>
      </c>
      <c r="B3" s="60"/>
      <c r="C3" s="60"/>
      <c r="D3" s="60"/>
      <c r="E3" s="60"/>
    </row>
    <row r="4" spans="1:22" ht="42" customHeight="1" x14ac:dyDescent="0.2">
      <c r="A4" s="32" t="s">
        <v>0</v>
      </c>
      <c r="B4" s="63" t="s">
        <v>22</v>
      </c>
      <c r="C4" s="64"/>
      <c r="D4" s="64"/>
      <c r="E4" s="65"/>
      <c r="V4" s="40" t="str">
        <f>"Quelle: "&amp;Daten!B4</f>
        <v>Quelle: Bundesministerium für Umwelt, Naturschutz und nukleare Sicherheit/Umweltbundesamt (Hrsg.), Umweltbewusstsein in Deutschland (verschiedene Jahrgänge)</v>
      </c>
    </row>
    <row r="5" spans="1:22" ht="38.25" customHeight="1" x14ac:dyDescent="0.2">
      <c r="A5" s="32" t="s">
        <v>15</v>
      </c>
      <c r="B5" s="66" t="s">
        <v>23</v>
      </c>
      <c r="C5" s="67"/>
      <c r="D5" s="67"/>
      <c r="E5" s="68"/>
      <c r="V5" s="40" t="str">
        <f>"Source: "&amp;Daten!B5</f>
        <v>Source: Federal Ministry for the Environment, Nature Conservation and Nuclear Safety/German Environment Agency (Ed.), Umweltbewusstsein in Deutschland (various years; in German only)</v>
      </c>
    </row>
    <row r="6" spans="1:22" ht="38.25" customHeight="1" x14ac:dyDescent="0.2">
      <c r="A6" s="32" t="s">
        <v>3</v>
      </c>
      <c r="B6" s="60" t="s">
        <v>27</v>
      </c>
      <c r="C6" s="61"/>
      <c r="D6" s="61"/>
      <c r="E6" s="61"/>
    </row>
    <row r="7" spans="1:22" ht="40.5" customHeight="1" x14ac:dyDescent="0.2">
      <c r="A7" s="32" t="s">
        <v>16</v>
      </c>
      <c r="B7" s="60" t="s">
        <v>28</v>
      </c>
      <c r="C7" s="61"/>
      <c r="D7" s="61"/>
      <c r="E7" s="61"/>
    </row>
    <row r="8" spans="1:22" x14ac:dyDescent="0.2">
      <c r="A8" s="32" t="s">
        <v>8</v>
      </c>
      <c r="B8" s="60" t="s">
        <v>11</v>
      </c>
      <c r="C8" s="61"/>
      <c r="D8" s="61"/>
      <c r="E8" s="61"/>
    </row>
    <row r="9" spans="1:22" x14ac:dyDescent="0.2">
      <c r="A9" s="33" t="s">
        <v>17</v>
      </c>
      <c r="B9" s="62" t="s">
        <v>18</v>
      </c>
      <c r="C9" s="62"/>
      <c r="D9" s="62"/>
      <c r="E9" s="62"/>
    </row>
    <row r="11" spans="1:22" ht="27" customHeight="1" x14ac:dyDescent="0.25">
      <c r="A11" s="15"/>
      <c r="B11" s="41"/>
      <c r="C11" s="42" t="s">
        <v>19</v>
      </c>
      <c r="D11" s="42" t="s">
        <v>21</v>
      </c>
      <c r="E11" s="42" t="s">
        <v>20</v>
      </c>
    </row>
    <row r="12" spans="1:22" ht="27" customHeight="1" x14ac:dyDescent="0.25">
      <c r="A12" s="14"/>
      <c r="B12" s="26"/>
      <c r="C12" s="27" t="s">
        <v>9</v>
      </c>
      <c r="D12" s="27" t="s">
        <v>10</v>
      </c>
      <c r="E12" s="27" t="s">
        <v>12</v>
      </c>
      <c r="F12" s="16"/>
      <c r="G12" s="1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2" ht="18" customHeight="1" x14ac:dyDescent="0.2">
      <c r="B13" s="28">
        <v>2006</v>
      </c>
      <c r="C13" s="34">
        <v>6</v>
      </c>
      <c r="D13" s="35">
        <v>45</v>
      </c>
      <c r="E13" s="38">
        <f>SUM(C13:D13)</f>
        <v>51</v>
      </c>
      <c r="H13" s="25"/>
      <c r="I13" s="25"/>
    </row>
    <row r="14" spans="1:22" ht="18" customHeight="1" x14ac:dyDescent="0.2">
      <c r="B14" s="29">
        <v>2008</v>
      </c>
      <c r="C14" s="36">
        <v>4</v>
      </c>
      <c r="D14" s="37">
        <v>36</v>
      </c>
      <c r="E14" s="39">
        <f t="shared" ref="E14:E18" si="0">SUM(C14:D14)</f>
        <v>40</v>
      </c>
      <c r="H14" s="25"/>
      <c r="I14" s="25"/>
    </row>
    <row r="15" spans="1:22" ht="18" customHeight="1" x14ac:dyDescent="0.2">
      <c r="B15" s="28">
        <v>2010</v>
      </c>
      <c r="C15" s="34">
        <v>9</v>
      </c>
      <c r="D15" s="35">
        <v>35</v>
      </c>
      <c r="E15" s="38">
        <f t="shared" si="0"/>
        <v>44</v>
      </c>
      <c r="H15" s="25"/>
      <c r="I15" s="25"/>
    </row>
    <row r="16" spans="1:22" ht="18" customHeight="1" x14ac:dyDescent="0.2">
      <c r="B16" s="29" t="s">
        <v>13</v>
      </c>
      <c r="C16" s="36" t="e">
        <v>#N/A</v>
      </c>
      <c r="D16" s="37" t="e">
        <v>#N/A</v>
      </c>
      <c r="E16" s="39" t="e">
        <f t="shared" si="0"/>
        <v>#N/A</v>
      </c>
      <c r="H16" s="25"/>
      <c r="I16" s="25"/>
    </row>
    <row r="17" spans="2:17" ht="18" customHeight="1" x14ac:dyDescent="0.2">
      <c r="B17" s="28">
        <v>2014</v>
      </c>
      <c r="C17" s="34">
        <v>8</v>
      </c>
      <c r="D17" s="35">
        <v>48</v>
      </c>
      <c r="E17" s="38">
        <f t="shared" si="0"/>
        <v>56</v>
      </c>
      <c r="H17" s="25"/>
      <c r="I17" s="25"/>
    </row>
    <row r="18" spans="2:17" ht="18" customHeight="1" x14ac:dyDescent="0.2">
      <c r="B18" s="29">
        <v>2016</v>
      </c>
      <c r="C18" s="36">
        <v>6</v>
      </c>
      <c r="D18" s="37">
        <v>37</v>
      </c>
      <c r="E18" s="39">
        <f t="shared" si="0"/>
        <v>43</v>
      </c>
      <c r="G18" s="43"/>
      <c r="H18" s="43"/>
      <c r="I18" s="43"/>
      <c r="J18" s="30"/>
      <c r="K18" s="30"/>
      <c r="L18" s="30"/>
      <c r="M18" s="30"/>
      <c r="N18" s="30"/>
      <c r="O18" s="30"/>
      <c r="P18" s="30"/>
      <c r="Q18" s="30"/>
    </row>
    <row r="19" spans="2:17" ht="18" customHeight="1" x14ac:dyDescent="0.2">
      <c r="B19" s="28">
        <v>2018</v>
      </c>
      <c r="C19" s="34">
        <v>12</v>
      </c>
      <c r="D19" s="35">
        <v>51</v>
      </c>
      <c r="E19" s="38">
        <f>SUM(C19:D19)</f>
        <v>63</v>
      </c>
      <c r="G19" s="43"/>
      <c r="H19" s="43"/>
      <c r="I19" s="43"/>
      <c r="J19" s="30"/>
      <c r="K19" s="30"/>
      <c r="L19" s="30"/>
      <c r="M19" s="30"/>
      <c r="N19" s="30"/>
      <c r="O19" s="30"/>
      <c r="P19" s="30"/>
      <c r="Q19" s="30"/>
    </row>
    <row r="20" spans="2:17" ht="18" customHeight="1" x14ac:dyDescent="0.2">
      <c r="B20" s="55" t="s">
        <v>24</v>
      </c>
      <c r="C20" s="56">
        <v>19</v>
      </c>
      <c r="D20" s="59"/>
      <c r="E20" s="57"/>
      <c r="G20" s="43"/>
      <c r="H20" s="43"/>
      <c r="I20" s="43"/>
      <c r="J20" s="30"/>
      <c r="K20" s="30"/>
      <c r="L20" s="30"/>
      <c r="M20" s="30"/>
      <c r="N20" s="30"/>
      <c r="O20" s="30"/>
      <c r="P20" s="30"/>
      <c r="Q20" s="30"/>
    </row>
    <row r="21" spans="2:17" ht="18" customHeight="1" x14ac:dyDescent="0.2">
      <c r="B21" s="58" t="s">
        <v>29</v>
      </c>
      <c r="C21" s="34">
        <v>17</v>
      </c>
      <c r="D21" s="34"/>
      <c r="E21" s="38"/>
      <c r="G21" s="43"/>
      <c r="H21" s="43"/>
      <c r="I21" s="43"/>
      <c r="J21" s="30"/>
      <c r="K21" s="30"/>
      <c r="L21" s="30"/>
      <c r="M21" s="30"/>
      <c r="N21" s="30"/>
      <c r="O21" s="30"/>
      <c r="P21" s="30"/>
      <c r="Q21" s="30"/>
    </row>
    <row r="22" spans="2:17" ht="18" customHeight="1" x14ac:dyDescent="0.2">
      <c r="B22" s="55" t="s">
        <v>30</v>
      </c>
      <c r="C22" s="56">
        <v>15</v>
      </c>
      <c r="D22" s="59"/>
      <c r="E22" s="57"/>
      <c r="G22" s="43"/>
      <c r="H22" s="43"/>
      <c r="I22" s="43"/>
      <c r="J22" s="30"/>
      <c r="K22" s="30"/>
      <c r="L22" s="30"/>
      <c r="M22" s="30"/>
      <c r="N22" s="30"/>
      <c r="O22" s="30"/>
      <c r="P22" s="30"/>
      <c r="Q22" s="30"/>
    </row>
    <row r="23" spans="2:17" ht="30.75" customHeight="1" x14ac:dyDescent="0.2">
      <c r="G23" s="43"/>
      <c r="H23" s="43"/>
      <c r="I23" s="43"/>
      <c r="J23" s="30"/>
      <c r="K23" s="30"/>
      <c r="L23" s="30"/>
      <c r="M23" s="30"/>
      <c r="N23" s="30"/>
      <c r="O23" s="30"/>
      <c r="P23" s="30"/>
      <c r="Q23" s="30"/>
    </row>
    <row r="24" spans="2:17" x14ac:dyDescent="0.2">
      <c r="G24" s="43"/>
      <c r="H24" s="43"/>
      <c r="I24" s="43"/>
      <c r="J24" s="30"/>
      <c r="K24" s="30"/>
      <c r="L24" s="30"/>
      <c r="M24" s="30"/>
      <c r="N24" s="30"/>
      <c r="O24" s="30"/>
      <c r="P24" s="30"/>
      <c r="Q24" s="30"/>
    </row>
    <row r="25" spans="2:17" x14ac:dyDescent="0.2">
      <c r="G25" s="43"/>
      <c r="H25" s="43"/>
      <c r="I25" s="43"/>
      <c r="J25" s="30"/>
      <c r="K25" s="30"/>
      <c r="L25" s="30"/>
      <c r="M25" s="30"/>
      <c r="N25" s="30"/>
      <c r="O25" s="30"/>
      <c r="P25" s="30"/>
      <c r="Q25" s="30"/>
    </row>
    <row r="26" spans="2:17" x14ac:dyDescent="0.2">
      <c r="F26" s="25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">
      <c r="B27" s="31"/>
      <c r="G27" s="43"/>
      <c r="H27" s="43"/>
      <c r="I27" s="43"/>
      <c r="J27" s="30"/>
      <c r="K27" s="30"/>
      <c r="L27" s="30"/>
      <c r="M27" s="30"/>
      <c r="N27" s="30"/>
      <c r="O27" s="30"/>
      <c r="P27" s="30"/>
      <c r="Q27" s="30"/>
    </row>
    <row r="28" spans="2:17" x14ac:dyDescent="0.2">
      <c r="G28" s="43"/>
      <c r="H28" s="43"/>
      <c r="I28" s="43"/>
      <c r="J28" s="30"/>
      <c r="K28" s="30"/>
      <c r="L28" s="30"/>
      <c r="M28" s="30"/>
      <c r="N28" s="30"/>
      <c r="O28" s="30"/>
      <c r="P28" s="30"/>
      <c r="Q28" s="30"/>
    </row>
  </sheetData>
  <sheetProtection selectLockedCells="1"/>
  <mergeCells count="9">
    <mergeCell ref="B1:E1"/>
    <mergeCell ref="B8:E8"/>
    <mergeCell ref="B9:E9"/>
    <mergeCell ref="B6:E6"/>
    <mergeCell ref="B4:E4"/>
    <mergeCell ref="B3:E3"/>
    <mergeCell ref="B2:E2"/>
    <mergeCell ref="B5:E5"/>
    <mergeCell ref="B7:E7"/>
  </mergeCells>
  <phoneticPr fontId="20" type="noConversion"/>
  <conditionalFormatting sqref="F12:T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zoomScale="120" zoomScaleNormal="120" workbookViewId="0">
      <selection activeCell="P27" sqref="P27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70" t="s">
        <v>7</v>
      </c>
      <c r="R2" s="71"/>
      <c r="S2" s="71"/>
      <c r="T2" s="71"/>
      <c r="U2" s="71"/>
      <c r="V2" s="71"/>
      <c r="W2" s="71"/>
      <c r="X2" s="71"/>
      <c r="Y2" s="72"/>
    </row>
    <row r="3" spans="1:25" ht="18.75" customHeight="1" x14ac:dyDescent="0.3">
      <c r="A3" s="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8"/>
      <c r="C6" s="4"/>
      <c r="N6" s="4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8"/>
      <c r="C7" s="4"/>
      <c r="N7" s="4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8"/>
      <c r="C8" s="4"/>
      <c r="N8" s="4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8"/>
      <c r="C9" s="4"/>
      <c r="N9" s="4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8"/>
      <c r="C10" s="4"/>
      <c r="N10" s="4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8"/>
      <c r="C11" s="4"/>
      <c r="N11" s="4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8"/>
      <c r="C12" s="4"/>
      <c r="N12" s="4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8"/>
      <c r="C13" s="4"/>
      <c r="N13" s="4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8"/>
      <c r="C14" s="4"/>
      <c r="N14" s="4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8"/>
      <c r="C15" s="4"/>
      <c r="N15" s="4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8"/>
      <c r="C16" s="4"/>
      <c r="N16" s="4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8"/>
      <c r="C17" s="4"/>
      <c r="N17" s="4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8"/>
      <c r="C18" s="4"/>
      <c r="N18" s="4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48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8"/>
      <c r="B20" s="11"/>
      <c r="C20" s="12"/>
      <c r="D20" s="13"/>
      <c r="E20" s="69"/>
      <c r="F20" s="13"/>
      <c r="G20" s="69"/>
      <c r="H20" s="13"/>
      <c r="I20" s="69"/>
      <c r="J20" s="13"/>
      <c r="K20" s="69"/>
      <c r="L20" s="13"/>
      <c r="M20" s="69"/>
      <c r="N20" s="50"/>
    </row>
    <row r="21" spans="1:25" ht="11.25" customHeight="1" x14ac:dyDescent="0.2">
      <c r="A21" s="48"/>
      <c r="B21" s="11"/>
      <c r="C21" s="12"/>
      <c r="D21" s="13"/>
      <c r="E21" s="69"/>
      <c r="F21" s="13"/>
      <c r="G21" s="69"/>
      <c r="H21" s="13"/>
      <c r="I21" s="69"/>
      <c r="J21" s="13"/>
      <c r="K21" s="69"/>
      <c r="L21" s="13"/>
      <c r="M21" s="69"/>
      <c r="N21" s="50"/>
    </row>
    <row r="22" spans="1:25" ht="3.75" customHeight="1" x14ac:dyDescent="0.2">
      <c r="A22" s="48"/>
      <c r="B22" s="11"/>
      <c r="C22" s="12"/>
      <c r="D22" s="13"/>
      <c r="E22" s="44"/>
      <c r="F22" s="13"/>
      <c r="G22" s="44"/>
      <c r="H22" s="13"/>
      <c r="I22" s="44"/>
      <c r="J22" s="13"/>
      <c r="K22" s="44"/>
      <c r="L22" s="13"/>
      <c r="M22" s="44"/>
      <c r="N22" s="50"/>
    </row>
    <row r="23" spans="1:25" ht="9" customHeight="1" x14ac:dyDescent="0.2">
      <c r="A23" s="48"/>
      <c r="B23" s="11"/>
      <c r="C23" s="12"/>
      <c r="D23" s="13"/>
      <c r="E23" s="69"/>
      <c r="F23" s="13"/>
      <c r="G23" s="69"/>
      <c r="H23" s="13"/>
      <c r="I23" s="69"/>
      <c r="J23" s="13"/>
      <c r="K23" s="69"/>
      <c r="L23" s="13"/>
      <c r="M23" s="69"/>
      <c r="N23" s="50"/>
    </row>
    <row r="24" spans="1:25" ht="9" customHeight="1" x14ac:dyDescent="0.2">
      <c r="A24" s="48"/>
      <c r="B24" s="11"/>
      <c r="C24" s="12"/>
      <c r="D24" s="13"/>
      <c r="E24" s="69"/>
      <c r="F24" s="13"/>
      <c r="G24" s="69"/>
      <c r="H24" s="13"/>
      <c r="I24" s="69"/>
      <c r="J24" s="13"/>
      <c r="K24" s="69"/>
      <c r="L24" s="13"/>
      <c r="M24" s="69"/>
      <c r="N24" s="50"/>
    </row>
    <row r="25" spans="1:25" ht="10.5" customHeight="1" x14ac:dyDescent="0.2">
      <c r="A25" s="48"/>
      <c r="C25" s="4"/>
      <c r="D25" s="6"/>
      <c r="E25" s="6"/>
      <c r="F25" s="6"/>
      <c r="G25" s="6"/>
      <c r="H25" s="6"/>
      <c r="I25" s="6"/>
      <c r="J25" s="6"/>
      <c r="K25" s="6"/>
      <c r="L25" s="6"/>
      <c r="N25" s="49"/>
    </row>
    <row r="26" spans="1:25" ht="8.25" customHeight="1" x14ac:dyDescent="0.2">
      <c r="A26" s="51"/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9"/>
      <c r="P26" s="9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N30" sqref="N30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70" t="s">
        <v>7</v>
      </c>
      <c r="R2" s="71"/>
      <c r="S2" s="71"/>
      <c r="T2" s="71"/>
      <c r="U2" s="71"/>
      <c r="V2" s="71"/>
      <c r="W2" s="71"/>
      <c r="X2" s="71"/>
      <c r="Y2" s="72"/>
    </row>
    <row r="3" spans="1:25" ht="18.75" customHeight="1" x14ac:dyDescent="0.3">
      <c r="A3" s="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8"/>
      <c r="C6" s="4"/>
      <c r="N6" s="4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8"/>
      <c r="C7" s="4"/>
      <c r="N7" s="4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8"/>
      <c r="C8" s="4"/>
      <c r="N8" s="4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8"/>
      <c r="C9" s="4"/>
      <c r="N9" s="4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8"/>
      <c r="C10" s="4"/>
      <c r="N10" s="4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8"/>
      <c r="C11" s="4"/>
      <c r="N11" s="4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8"/>
      <c r="C12" s="4"/>
      <c r="N12" s="4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8"/>
      <c r="C13" s="4"/>
      <c r="N13" s="4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8"/>
      <c r="C14" s="4"/>
      <c r="N14" s="4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8"/>
      <c r="C15" s="4"/>
      <c r="N15" s="4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8"/>
      <c r="C16" s="4"/>
      <c r="N16" s="4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8"/>
      <c r="C17" s="4"/>
      <c r="N17" s="4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8"/>
      <c r="C18" s="4"/>
      <c r="N18" s="4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48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8"/>
      <c r="B20" s="11"/>
      <c r="C20" s="12"/>
      <c r="D20" s="13"/>
      <c r="E20" s="69"/>
      <c r="F20" s="13"/>
      <c r="G20" s="69"/>
      <c r="H20" s="13"/>
      <c r="I20" s="69"/>
      <c r="J20" s="13"/>
      <c r="K20" s="69"/>
      <c r="L20" s="13"/>
      <c r="M20" s="69"/>
      <c r="N20" s="50"/>
    </row>
    <row r="21" spans="1:25" ht="11.25" customHeight="1" x14ac:dyDescent="0.2">
      <c r="A21" s="48"/>
      <c r="B21" s="11"/>
      <c r="C21" s="12"/>
      <c r="D21" s="13"/>
      <c r="E21" s="69"/>
      <c r="F21" s="13"/>
      <c r="G21" s="69"/>
      <c r="H21" s="13"/>
      <c r="I21" s="69"/>
      <c r="J21" s="13"/>
      <c r="K21" s="69"/>
      <c r="L21" s="13"/>
      <c r="M21" s="69"/>
      <c r="N21" s="50"/>
    </row>
    <row r="22" spans="1:25" ht="3.75" customHeight="1" x14ac:dyDescent="0.2">
      <c r="A22" s="48"/>
      <c r="B22" s="11"/>
      <c r="C22" s="12"/>
      <c r="D22" s="13"/>
      <c r="E22" s="44"/>
      <c r="F22" s="13"/>
      <c r="G22" s="44"/>
      <c r="H22" s="13"/>
      <c r="I22" s="44"/>
      <c r="J22" s="13"/>
      <c r="K22" s="44"/>
      <c r="L22" s="13"/>
      <c r="M22" s="44"/>
      <c r="N22" s="50"/>
    </row>
    <row r="23" spans="1:25" ht="9" customHeight="1" x14ac:dyDescent="0.2">
      <c r="A23" s="48"/>
      <c r="B23" s="11"/>
      <c r="C23" s="12"/>
      <c r="D23" s="13"/>
      <c r="E23" s="69"/>
      <c r="F23" s="13"/>
      <c r="G23" s="69"/>
      <c r="H23" s="13"/>
      <c r="I23" s="69"/>
      <c r="J23" s="13"/>
      <c r="K23" s="69"/>
      <c r="L23" s="13"/>
      <c r="M23" s="69"/>
      <c r="N23" s="50"/>
    </row>
    <row r="24" spans="1:25" ht="9" customHeight="1" x14ac:dyDescent="0.2">
      <c r="A24" s="48"/>
      <c r="B24" s="11"/>
      <c r="C24" s="12"/>
      <c r="D24" s="13"/>
      <c r="E24" s="69"/>
      <c r="F24" s="13"/>
      <c r="G24" s="69"/>
      <c r="H24" s="13"/>
      <c r="I24" s="69"/>
      <c r="J24" s="13"/>
      <c r="K24" s="69"/>
      <c r="L24" s="13"/>
      <c r="M24" s="69"/>
      <c r="N24" s="50"/>
    </row>
    <row r="25" spans="1:25" ht="10.5" customHeight="1" x14ac:dyDescent="0.2">
      <c r="A25" s="48"/>
      <c r="C25" s="4"/>
      <c r="D25" s="6"/>
      <c r="E25" s="6"/>
      <c r="F25" s="6"/>
      <c r="G25" s="6"/>
      <c r="H25" s="6"/>
      <c r="I25" s="6"/>
      <c r="J25" s="6"/>
      <c r="K25" s="6"/>
      <c r="L25" s="6"/>
      <c r="N25" s="49"/>
    </row>
    <row r="26" spans="1:25" ht="8.25" customHeight="1" x14ac:dyDescent="0.2">
      <c r="A26" s="51"/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9"/>
      <c r="P26" s="9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2017-09-13T06:59:37Z</cp:lastPrinted>
  <dcterms:created xsi:type="dcterms:W3CDTF">2010-08-25T11:28:54Z</dcterms:created>
  <dcterms:modified xsi:type="dcterms:W3CDTF">2025-05-12T08:27:06Z</dcterms:modified>
</cp:coreProperties>
</file>