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8_RESSOURCEN-ABFALL\ABF-02_Recycling-Siedlungsabf\"/>
    </mc:Choice>
  </mc:AlternateContent>
  <xr:revisionPtr revIDLastSave="0" documentId="13_ncr:1_{658EC84E-4602-49B3-B544-AE18A95D1C97}" xr6:coauthVersionLast="47" xr6:coauthVersionMax="47" xr10:uidLastSave="{00000000-0000-0000-0000-000000000000}"/>
  <bookViews>
    <workbookView xWindow="-120" yWindow="-120" windowWidth="29040" windowHeight="17640" tabRatio="802" activeTab="2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älö" localSheetId="1">Diagramm!$B$1:$N$28</definedName>
    <definedName name="älö" localSheetId="2">'Diagramm ENGLISCH'!$B$1:$N$28</definedName>
    <definedName name="Beschriftung">OFFSET(Daten!$B$18,0,0,COUNTA(Daten!$B$18:$B$32),-1)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Diagramm!$A$1:$P$21</definedName>
    <definedName name="Print_Area" localSheetId="2">'Diagramm ENGLISCH'!$A$1:$P$21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U5" i="1" l="1"/>
  <c r="U4" i="1" l="1"/>
</calcChain>
</file>

<file path=xl/sharedStrings.xml><?xml version="1.0" encoding="utf-8"?>
<sst xmlns="http://schemas.openxmlformats.org/spreadsheetml/2006/main" count="31" uniqueCount="25">
  <si>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</si>
  <si>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</si>
  <si>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</si>
  <si>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</si>
  <si>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</si>
  <si>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</si>
  <si>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Statistisches Bundesamt, Abfallbilanzen, verschiedene Jahrgänge</t>
  </si>
  <si>
    <t>Prozent</t>
  </si>
  <si>
    <t>Anteil der behandelten und stofflich verwerteten Siedlungsabfälle am gesamten Siedlungsabfallaufkommen</t>
  </si>
  <si>
    <t>Anteil der behandelten und stofflich verwerteten Siedlungsabfälle am gesamten Siedlungsabfallaufkommen*</t>
  </si>
  <si>
    <t>* Das Statistische Bundesamt verwendet bei der Abfall-Kategorie "Elektroaltgeräte" eine vereinfachte Definition für die Berechnung der Recycling-Quote, die zu einer Quote von 100 % führt. Eine Erhebung nach dem Elektrogesetz führt zu anderen Ergebnissen.</t>
  </si>
  <si>
    <t>Source:</t>
  </si>
  <si>
    <t>Percent</t>
  </si>
  <si>
    <t>Hauptitel:</t>
  </si>
  <si>
    <t>Main heading:</t>
  </si>
  <si>
    <t>Fußnote:</t>
  </si>
  <si>
    <t>Footnote:</t>
  </si>
  <si>
    <t>Achsenbezeichnung 1:</t>
  </si>
  <si>
    <t>Name of axis 1:</t>
  </si>
  <si>
    <t>Federal Statistical Office of Germany, Waste balance, various years</t>
  </si>
  <si>
    <t>Share of processed and recycled municipal waste in the total amount of municipal waste*</t>
  </si>
  <si>
    <t>* The Federal Statistical Office of Germany uses a simplified definition for calculation of the recycling rate for the waste category of waste electrical equipment, which leads to a 100 % rate. A survey according to the electronics law yields different results.</t>
  </si>
  <si>
    <t>Ziel 2020</t>
  </si>
  <si>
    <t>Target 2020</t>
  </si>
  <si>
    <t>Ziel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</si>
</sst>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&quot;Ziel 2020:&quot;\ 0\ &quot;%&quot;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/>
    <xf numFmtId="0" fontId="30" fillId="25" borderId="21" xfId="0" applyFont="1" applyFill="1" applyBorder="1" applyAlignment="1">
      <alignment horizontal="center" vertical="center" wrapText="1"/>
    </xf>
    <xf numFmtId="165" fontId="29" fillId="24" borderId="20" xfId="0" applyNumberFormat="1" applyFont="1" applyFill="1" applyBorder="1" applyAlignment="1">
      <alignment horizontal="center" vertical="center" wrapText="1"/>
    </xf>
    <xf numFmtId="165" fontId="29" fillId="26" borderId="20" xfId="0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Fill="1" applyBorder="1"/>
    <xf numFmtId="0" fontId="0" fillId="0" borderId="21" xfId="0" applyBorder="1"/>
    <xf numFmtId="0" fontId="0" fillId="24" borderId="21" xfId="0" applyFill="1" applyBorder="1"/>
    <xf numFmtId="0" fontId="0" fillId="24" borderId="21" xfId="0" applyFill="1" applyBorder="1" applyProtection="1"/>
    <xf numFmtId="0" fontId="0" fillId="0" borderId="26" xfId="0" applyFill="1" applyBorder="1"/>
    <xf numFmtId="0" fontId="0" fillId="24" borderId="27" xfId="0" applyFill="1" applyBorder="1"/>
    <xf numFmtId="0" fontId="20" fillId="24" borderId="27" xfId="0" applyFont="1" applyFill="1" applyBorder="1" applyAlignment="1">
      <alignment horizontal="right" indent="1"/>
    </xf>
    <xf numFmtId="0" fontId="20" fillId="24" borderId="27" xfId="0" applyFont="1" applyFill="1" applyBorder="1"/>
    <xf numFmtId="0" fontId="0" fillId="24" borderId="28" xfId="0" applyFill="1" applyBorder="1"/>
    <xf numFmtId="0" fontId="26" fillId="0" borderId="20" xfId="0" applyFont="1" applyFill="1" applyBorder="1" applyAlignment="1">
      <alignment horizontal="left" vertical="center" wrapText="1"/>
    </xf>
    <xf numFmtId="166" fontId="29" fillId="0" borderId="20" xfId="0" applyNumberFormat="1" applyFont="1" applyFill="1" applyBorder="1" applyAlignment="1">
      <alignment horizontal="center" vertical="center" wrapText="1"/>
    </xf>
    <xf numFmtId="1" fontId="29" fillId="26" borderId="20" xfId="0" applyNumberFormat="1" applyFont="1" applyFill="1" applyBorder="1" applyAlignment="1">
      <alignment horizontal="center" vertical="center" wrapText="1"/>
    </xf>
    <xf numFmtId="165" fontId="29" fillId="0" borderId="20" xfId="0" applyNumberFormat="1" applyFont="1" applyFill="1" applyBorder="1" applyAlignment="1">
      <alignment horizontal="center" vertical="center" wrapText="1"/>
    </xf>
    <xf numFmtId="1" fontId="29" fillId="0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E6E6E6"/>
      <color rgb="FF080808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88541844168057E-2"/>
          <c:y val="8.8343460185481767E-2"/>
          <c:w val="0.88088891726607721"/>
          <c:h val="0.665997891118728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Anteil der behandelten und stofflich verwerteten Siedlungsabfälle am gesamten Siedlungsabfallaufkommen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F0-4FC9-9C88-0BF96AE3C479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BF0-4FC9-9C88-0BF96AE3C479}"/>
              </c:ext>
            </c:extLst>
          </c:dPt>
          <c:dPt>
            <c:idx val="19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FBF0-4FC9-9C88-0BF96AE3C479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BF0-4FC9-9C88-0BF96AE3C479}"/>
              </c:ext>
            </c:extLst>
          </c:dPt>
          <c:dLbls>
            <c:dLbl>
              <c:idx val="0"/>
              <c:layout>
                <c:manualLayout>
                  <c:x val="3.4016492124235254E-4"/>
                  <c:y val="-0.27026237299199463"/>
                </c:manualLayout>
              </c:layout>
              <c:spPr>
                <a:solidFill>
                  <a:srgbClr val="080808"/>
                </a:solidFill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0-4FC9-9C88-0BF96AE3C4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F0-4FC9-9C88-0BF96AE3C4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F0-4FC9-9C88-0BF96AE3C4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F0-4FC9-9C88-0BF96AE3C4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F0-4FC9-9C88-0BF96AE3C4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F0-4FC9-9C88-0BF96AE3C4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F0-4FC9-9C88-0BF96AE3C4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F0-4FC9-9C88-0BF96AE3C4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F0-4FC9-9C88-0BF96AE3C4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F0-4FC9-9C88-0BF96AE3C4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F0-4FC9-9C88-0BF96AE3C4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F0-4FC9-9C88-0BF96AE3C4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F0-4FC9-9C88-0BF96AE3C479}"/>
                </c:ext>
              </c:extLst>
            </c:dLbl>
            <c:dLbl>
              <c:idx val="13"/>
              <c:layout>
                <c:manualLayout>
                  <c:x val="0.29557147095916914"/>
                  <c:y val="0.12195949558143281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rgbClr val="FFFFFF"/>
                        </a:solidFill>
                      </a:rPr>
                      <a:t>65</a:t>
                    </a:r>
                  </a:p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rgbClr val="FFFFFF"/>
                        </a:solidFill>
                      </a:rPr>
                      <a:t>Ziel 2020</a:t>
                    </a:r>
                  </a:p>
                </c:rich>
              </c:tx>
              <c:spPr>
                <a:solidFill>
                  <a:schemeClr val="accent2"/>
                </a:soli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87412563827547E-2"/>
                      <c:h val="7.1452537428262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FBF0-4FC9-9C88-0BF96AE3C4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F0-4FC9-9C88-0BF96AE3C47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F0-4FC9-9C88-0BF96AE3C47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F0-4FC9-9C88-0BF96AE3C47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F0-4FC9-9C88-0BF96AE3C47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F0-4FC9-9C88-0BF96AE3C4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F0-4FC9-9C88-0BF96AE3C47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0-4FC9-9C88-0BF96AE3C479}"/>
                </c:ext>
              </c:extLst>
            </c:dLbl>
            <c:dLbl>
              <c:idx val="21"/>
              <c:layout>
                <c:manualLayout>
                  <c:x val="-1.3010198566824091E-16"/>
                  <c:y val="-6.2162649571603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5-4738-85AC-AE739D348127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Daten!$B$13:$B$34</c:f>
              <c:numCache>
                <c:formatCode>General</c:formatCode>
                <c:ptCount val="22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1">
                  <c:v>2023</c:v>
                </c:pt>
              </c:numCache>
            </c:numRef>
          </c:cat>
          <c:val>
            <c:numRef>
              <c:f>Daten!$C$13:$C$34</c:f>
              <c:numCache>
                <c:formatCode>0.0</c:formatCode>
                <c:ptCount val="22"/>
                <c:pt idx="0">
                  <c:v>56.1</c:v>
                </c:pt>
                <c:pt idx="1">
                  <c:v>57.8</c:v>
                </c:pt>
                <c:pt idx="2">
                  <c:v>56.7</c:v>
                </c:pt>
                <c:pt idx="3">
                  <c:v>60.9</c:v>
                </c:pt>
                <c:pt idx="4">
                  <c:v>62</c:v>
                </c:pt>
                <c:pt idx="5">
                  <c:v>63.2</c:v>
                </c:pt>
                <c:pt idx="6">
                  <c:v>63.75</c:v>
                </c:pt>
                <c:pt idx="7">
                  <c:v>63.12</c:v>
                </c:pt>
                <c:pt idx="8">
                  <c:v>62.5</c:v>
                </c:pt>
                <c:pt idx="9">
                  <c:v>62.97</c:v>
                </c:pt>
                <c:pt idx="10">
                  <c:v>65.23</c:v>
                </c:pt>
                <c:pt idx="11">
                  <c:v>63.806737946338508</c:v>
                </c:pt>
                <c:pt idx="12">
                  <c:v>65.599999999999994</c:v>
                </c:pt>
                <c:pt idx="13">
                  <c:v>66.7</c:v>
                </c:pt>
                <c:pt idx="14">
                  <c:v>67.099999999999994</c:v>
                </c:pt>
                <c:pt idx="15">
                  <c:v>67.2</c:v>
                </c:pt>
                <c:pt idx="16">
                  <c:v>67.099999999999994</c:v>
                </c:pt>
                <c:pt idx="17">
                  <c:v>67.599999999999994</c:v>
                </c:pt>
                <c:pt idx="18">
                  <c:v>67.400000000000006</c:v>
                </c:pt>
                <c:pt idx="19">
                  <c:v>67.8</c:v>
                </c:pt>
                <c:pt idx="20">
                  <c:v>67.7</c:v>
                </c:pt>
                <c:pt idx="2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BF0-4FC9-9C88-0BF96AE3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198583088"/>
        <c:axId val="198618448"/>
      </c:barChart>
      <c:catAx>
        <c:axId val="1985830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8618448"/>
        <c:crosses val="autoZero"/>
        <c:auto val="1"/>
        <c:lblAlgn val="ctr"/>
        <c:lblOffset val="100"/>
        <c:noMultiLvlLbl val="0"/>
      </c:catAx>
      <c:valAx>
        <c:axId val="198618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26105093682884E-2"/>
              <c:y val="3.726517737270508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583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3158463775965E-2"/>
          <c:y val="6.2501348064301757E-2"/>
          <c:w val="0.88088891726607721"/>
          <c:h val="0.676334807420293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Anteil der behandelten und stofflich verwerteten Siedlungsabfälle am gesamten Siedlungsabfallaufkommen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50C-4C22-80F9-A17BBC33FA7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50C-4C22-80F9-A17BBC33FA7D}"/>
              </c:ext>
            </c:extLst>
          </c:dPt>
          <c:dPt>
            <c:idx val="19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450C-4C22-80F9-A17BBC33FA7D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450C-4C22-80F9-A17BBC33FA7D}"/>
              </c:ext>
            </c:extLst>
          </c:dPt>
          <c:dLbls>
            <c:dLbl>
              <c:idx val="0"/>
              <c:layout>
                <c:manualLayout>
                  <c:x val="3.4016492124235254E-4"/>
                  <c:y val="-0.27026237299199463"/>
                </c:manualLayout>
              </c:layout>
              <c:tx>
                <c:rich>
                  <a:bodyPr/>
                  <a:lstStyle/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/>
                      <a:t>56.1</a:t>
                    </a:r>
                  </a:p>
                </c:rich>
              </c:tx>
              <c:spPr>
                <a:solidFill>
                  <a:srgbClr val="080808"/>
                </a:solidFill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0C-4C22-80F9-A17BBC33FA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C-4C22-80F9-A17BBC33FA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C-4C22-80F9-A17BBC33FA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C-4C22-80F9-A17BBC33FA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C-4C22-80F9-A17BBC33FA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0C-4C22-80F9-A17BBC33FA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0C-4C22-80F9-A17BBC33FA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0C-4C22-80F9-A17BBC33FA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0C-4C22-80F9-A17BBC33FA7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0C-4C22-80F9-A17BBC33FA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0C-4C22-80F9-A17BBC33FA7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0C-4C22-80F9-A17BBC33FA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0C-4C22-80F9-A17BBC33FA7D}"/>
                </c:ext>
              </c:extLst>
            </c:dLbl>
            <c:dLbl>
              <c:idx val="13"/>
              <c:layout>
                <c:manualLayout>
                  <c:x val="0.29353802145238217"/>
                  <c:y val="9.4539043772486231E-2"/>
                </c:manualLayout>
              </c:layout>
              <c:tx>
                <c:rich>
                  <a:bodyPr/>
                  <a:lstStyle/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 b="1">
                        <a:solidFill>
                          <a:srgbClr val="FFFFFF"/>
                        </a:solidFill>
                      </a:rPr>
                      <a:t>65</a:t>
                    </a:r>
                  </a:p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 b="1">
                        <a:solidFill>
                          <a:srgbClr val="FFFFFF"/>
                        </a:solidFill>
                      </a:rPr>
                      <a:t>Target 2020 </a:t>
                    </a:r>
                  </a:p>
                </c:rich>
              </c:tx>
              <c:spPr>
                <a:solidFill>
                  <a:schemeClr val="accent2"/>
                </a:soli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346773292509663E-2"/>
                      <c:h val="7.160670527193417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450C-4C22-80F9-A17BBC33FA7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0C-4C22-80F9-A17BBC33FA7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0C-4C22-80F9-A17BBC33FA7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0C-4C22-80F9-A17BBC33FA7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0C-4C22-80F9-A17BBC33FA7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C-4C22-80F9-A17BBC33FA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0C-4C22-80F9-A17BBC33FA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C-4C22-80F9-A17BBC33FA7D}"/>
                </c:ext>
              </c:extLst>
            </c:dLbl>
            <c:dLbl>
              <c:idx val="21"/>
              <c:layout>
                <c:manualLayout>
                  <c:x val="1.7723244146340409E-3"/>
                  <c:y val="-2.172246898508792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67.2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60A-42EB-86CC-0D607B76B73E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5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Daten!$B$13:$B$34</c:f>
              <c:numCache>
                <c:formatCode>General</c:formatCode>
                <c:ptCount val="22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1">
                  <c:v>2023</c:v>
                </c:pt>
              </c:numCache>
            </c:numRef>
          </c:cat>
          <c:val>
            <c:numRef>
              <c:f>Daten!$C$13:$C$34</c:f>
              <c:numCache>
                <c:formatCode>0.0</c:formatCode>
                <c:ptCount val="22"/>
                <c:pt idx="0">
                  <c:v>56.1</c:v>
                </c:pt>
                <c:pt idx="1">
                  <c:v>57.8</c:v>
                </c:pt>
                <c:pt idx="2">
                  <c:v>56.7</c:v>
                </c:pt>
                <c:pt idx="3">
                  <c:v>60.9</c:v>
                </c:pt>
                <c:pt idx="4">
                  <c:v>62</c:v>
                </c:pt>
                <c:pt idx="5">
                  <c:v>63.2</c:v>
                </c:pt>
                <c:pt idx="6">
                  <c:v>63.75</c:v>
                </c:pt>
                <c:pt idx="7">
                  <c:v>63.12</c:v>
                </c:pt>
                <c:pt idx="8">
                  <c:v>62.5</c:v>
                </c:pt>
                <c:pt idx="9">
                  <c:v>62.97</c:v>
                </c:pt>
                <c:pt idx="10">
                  <c:v>65.23</c:v>
                </c:pt>
                <c:pt idx="11">
                  <c:v>63.806737946338508</c:v>
                </c:pt>
                <c:pt idx="12">
                  <c:v>65.599999999999994</c:v>
                </c:pt>
                <c:pt idx="13">
                  <c:v>66.7</c:v>
                </c:pt>
                <c:pt idx="14">
                  <c:v>67.099999999999994</c:v>
                </c:pt>
                <c:pt idx="15">
                  <c:v>67.2</c:v>
                </c:pt>
                <c:pt idx="16">
                  <c:v>67.099999999999994</c:v>
                </c:pt>
                <c:pt idx="17">
                  <c:v>67.599999999999994</c:v>
                </c:pt>
                <c:pt idx="18">
                  <c:v>67.400000000000006</c:v>
                </c:pt>
                <c:pt idx="19">
                  <c:v>67.8</c:v>
                </c:pt>
                <c:pt idx="20">
                  <c:v>67.7</c:v>
                </c:pt>
                <c:pt idx="2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50C-4C22-80F9-A17BBC33F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198696288"/>
        <c:axId val="198690608"/>
      </c:barChart>
      <c:catAx>
        <c:axId val="1986962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8690608"/>
        <c:crosses val="autoZero"/>
        <c:auto val="1"/>
        <c:lblAlgn val="ctr"/>
        <c:lblOffset val="100"/>
        <c:noMultiLvlLbl val="0"/>
      </c:catAx>
      <c:valAx>
        <c:axId val="1986906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26105093682884E-2"/>
              <c:y val="1.1423039059883358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696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4</xdr:col>
      <xdr:colOff>28575</xdr:colOff>
      <xdr:row>34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705850"/>
          <a:ext cx="55054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157368</xdr:colOff>
      <xdr:row>0</xdr:row>
      <xdr:rowOff>241436</xdr:rowOff>
    </xdr:from>
    <xdr:to>
      <xdr:col>12</xdr:col>
      <xdr:colOff>142875</xdr:colOff>
      <xdr:row>3</xdr:row>
      <xdr:rowOff>2068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8" y="241436"/>
          <a:ext cx="5575949" cy="5153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behandelten und stofflich verwerteten Siedlungsabfälle am gesamten Siedlungsabfallaufkommen*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153866</xdr:colOff>
      <xdr:row>1</xdr:row>
      <xdr:rowOff>248384</xdr:rowOff>
    </xdr:from>
    <xdr:to>
      <xdr:col>12</xdr:col>
      <xdr:colOff>864578</xdr:colOff>
      <xdr:row>3</xdr:row>
      <xdr:rowOff>20516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3866" y="504826"/>
          <a:ext cx="630115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57315</xdr:rowOff>
    </xdr:from>
    <xdr:to>
      <xdr:col>14</xdr:col>
      <xdr:colOff>73269</xdr:colOff>
      <xdr:row>23</xdr:row>
      <xdr:rowOff>1379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256443</xdr:colOff>
      <xdr:row>18</xdr:row>
      <xdr:rowOff>898082</xdr:rowOff>
    </xdr:from>
    <xdr:to>
      <xdr:col>13</xdr:col>
      <xdr:colOff>484822</xdr:colOff>
      <xdr:row>19</xdr:row>
      <xdr:rowOff>53649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03481" y="4788678"/>
          <a:ext cx="2602303" cy="26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Abfallbilanzen, verschiedene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9282</xdr:colOff>
      <xdr:row>18</xdr:row>
      <xdr:rowOff>897345</xdr:rowOff>
    </xdr:from>
    <xdr:to>
      <xdr:col>8</xdr:col>
      <xdr:colOff>835270</xdr:colOff>
      <xdr:row>20</xdr:row>
      <xdr:rowOff>43962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090" y="4787941"/>
          <a:ext cx="3705468" cy="370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Das Statistische Bundesamt verwendet bei der Abfall-Kategorie "Elektroaltgeräte" eine vereinfachte Definition für die Berechnung der Recycling-Quote, die zu einer Quote von 100 % führt. Eine Erhebung nach dem Elektrogesetz führt zu anderen Ergebnissen.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474786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763" y="271539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890106</xdr:rowOff>
    </xdr:from>
    <xdr:to>
      <xdr:col>13</xdr:col>
      <xdr:colOff>466503</xdr:colOff>
      <xdr:row>18</xdr:row>
      <xdr:rowOff>890106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4708044"/>
          <a:ext cx="67609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157368</xdr:colOff>
      <xdr:row>0</xdr:row>
      <xdr:rowOff>241436</xdr:rowOff>
    </xdr:from>
    <xdr:to>
      <xdr:col>13</xdr:col>
      <xdr:colOff>170091</xdr:colOff>
      <xdr:row>3</xdr:row>
      <xdr:rowOff>2068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7368" y="241436"/>
          <a:ext cx="6527823" cy="513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463435-CAD1-42B0-BEDE-95ED40E14B7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processed and recycled municipal waste in the total amount of municipal waste*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153866</xdr:colOff>
      <xdr:row>1</xdr:row>
      <xdr:rowOff>248384</xdr:rowOff>
    </xdr:from>
    <xdr:to>
      <xdr:col>12</xdr:col>
      <xdr:colOff>864578</xdr:colOff>
      <xdr:row>3</xdr:row>
      <xdr:rowOff>20516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3866" y="505559"/>
          <a:ext cx="6292362" cy="26743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53505</xdr:rowOff>
    </xdr:from>
    <xdr:to>
      <xdr:col>13</xdr:col>
      <xdr:colOff>644769</xdr:colOff>
      <xdr:row>27</xdr:row>
      <xdr:rowOff>140982</xdr:rowOff>
    </xdr:to>
    <xdr:graphicFrame macro="">
      <xdr:nvGraphicFramePr>
        <xdr:cNvPr id="4" name="Diagramm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183174</xdr:colOff>
      <xdr:row>18</xdr:row>
      <xdr:rowOff>833816</xdr:rowOff>
    </xdr:from>
    <xdr:to>
      <xdr:col>13</xdr:col>
      <xdr:colOff>501087</xdr:colOff>
      <xdr:row>20</xdr:row>
      <xdr:rowOff>98261</xdr:rowOff>
    </xdr:to>
    <xdr:sp macro="" textlink="Daten!U5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0212" y="4607181"/>
          <a:ext cx="2691837" cy="27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F7A572A-7BF1-4CD7-8B1F-70EEBC3B8B6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of Germany, Waste balance, various years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2249</xdr:colOff>
      <xdr:row>18</xdr:row>
      <xdr:rowOff>832692</xdr:rowOff>
    </xdr:from>
    <xdr:to>
      <xdr:col>8</xdr:col>
      <xdr:colOff>549520</xdr:colOff>
      <xdr:row>21</xdr:row>
      <xdr:rowOff>49189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2057" y="4606057"/>
          <a:ext cx="3426751" cy="396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The Federal Statistical Office of Germany uses a simplified definition for calculation of the recycling rate for the waste category of waste electrical equipment, which leads to a 100 % rate. A survey according to the electronics law yields different results.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474786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1" y="268941"/>
          <a:ext cx="6762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818664</xdr:rowOff>
    </xdr:from>
    <xdr:to>
      <xdr:col>13</xdr:col>
      <xdr:colOff>466503</xdr:colOff>
      <xdr:row>18</xdr:row>
      <xdr:rowOff>818664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078" y="4676289"/>
          <a:ext cx="6762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7938</xdr:colOff>
      <xdr:row>18</xdr:row>
      <xdr:rowOff>793750</xdr:rowOff>
    </xdr:from>
    <xdr:to>
      <xdr:col>25</xdr:col>
      <xdr:colOff>1</xdr:colOff>
      <xdr:row>19</xdr:row>
      <xdr:rowOff>9770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58188" y="4611688"/>
          <a:ext cx="5778501" cy="31933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6"/>
  <sheetViews>
    <sheetView showGridLines="0" workbookViewId="0">
      <selection activeCell="B35" sqref="B35"/>
    </sheetView>
  </sheetViews>
  <sheetFormatPr baseColWidth="10" defaultColWidth="11.42578125" defaultRowHeight="12.75" x14ac:dyDescent="0.2"/>
  <cols>
    <col min="1" max="1" width="18" style="7" bestFit="1" customWidth="1"/>
    <col min="2" max="2" width="23.5703125" style="7" customWidth="1"/>
    <col min="3" max="3" width="47.140625" style="7" customWidth="1"/>
    <col min="4" max="5" width="11.42578125" style="6"/>
    <col min="6" max="16384" width="11.42578125" style="7"/>
  </cols>
  <sheetData>
    <row r="1" spans="1:21" ht="36" customHeight="1" x14ac:dyDescent="0.2">
      <c r="A1" s="38" t="s">
        <v>13</v>
      </c>
      <c r="B1" s="57" t="s">
        <v>9</v>
      </c>
      <c r="C1" s="58"/>
    </row>
    <row r="2" spans="1:21" ht="28.5" customHeight="1" x14ac:dyDescent="0.2">
      <c r="A2" s="38" t="s">
        <v>14</v>
      </c>
      <c r="B2" s="57" t="s">
        <v>20</v>
      </c>
      <c r="C2" s="58"/>
    </row>
    <row r="3" spans="1:21" x14ac:dyDescent="0.2">
      <c r="A3" s="38" t="s">
        <v>1</v>
      </c>
      <c r="B3" s="57"/>
      <c r="C3" s="57"/>
    </row>
    <row r="4" spans="1:21" x14ac:dyDescent="0.2">
      <c r="A4" s="38" t="s">
        <v>0</v>
      </c>
      <c r="B4" s="60" t="s">
        <v>6</v>
      </c>
      <c r="C4" s="58"/>
      <c r="U4" s="7" t="str">
        <f>"Quelle: "&amp;Daten!B4</f>
        <v>Quelle: Statistisches Bundesamt, Abfallbilanzen, verschiedene Jahrgänge</v>
      </c>
    </row>
    <row r="5" spans="1:21" x14ac:dyDescent="0.2">
      <c r="A5" s="38" t="s">
        <v>11</v>
      </c>
      <c r="B5" s="57" t="s">
        <v>19</v>
      </c>
      <c r="C5" s="58"/>
      <c r="U5" s="7" t="str">
        <f>"Source: "&amp;Daten!B5</f>
        <v>Source: Federal Statistical Office of Germany, Waste balance, various years</v>
      </c>
    </row>
    <row r="6" spans="1:21" ht="54" customHeight="1" x14ac:dyDescent="0.2">
      <c r="A6" s="38" t="s">
        <v>15</v>
      </c>
      <c r="B6" s="57" t="s">
        <v>10</v>
      </c>
      <c r="C6" s="57"/>
    </row>
    <row r="7" spans="1:21" ht="55.15" customHeight="1" x14ac:dyDescent="0.2">
      <c r="A7" s="38" t="s">
        <v>16</v>
      </c>
      <c r="B7" s="61" t="s">
        <v>21</v>
      </c>
      <c r="C7" s="62"/>
    </row>
    <row r="8" spans="1:21" x14ac:dyDescent="0.2">
      <c r="A8" s="38" t="s">
        <v>17</v>
      </c>
      <c r="B8" s="58" t="s">
        <v>7</v>
      </c>
      <c r="C8" s="58"/>
    </row>
    <row r="9" spans="1:21" x14ac:dyDescent="0.2">
      <c r="A9" s="39" t="s">
        <v>18</v>
      </c>
      <c r="B9" s="59" t="s">
        <v>12</v>
      </c>
      <c r="C9" s="59"/>
    </row>
    <row r="11" spans="1:21" ht="24.6" customHeight="1" x14ac:dyDescent="0.2">
      <c r="A11" s="8"/>
      <c r="B11" s="8"/>
      <c r="C11" s="8"/>
      <c r="D11" s="35" t="s">
        <v>23</v>
      </c>
    </row>
    <row r="12" spans="1:21" ht="28.5" customHeight="1" x14ac:dyDescent="0.2">
      <c r="A12" s="6"/>
      <c r="B12" s="33"/>
      <c r="C12" s="35" t="s">
        <v>8</v>
      </c>
      <c r="D12" s="35" t="s">
        <v>22</v>
      </c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8.75" customHeight="1" x14ac:dyDescent="0.2">
      <c r="A13" s="6"/>
      <c r="B13" s="13">
        <v>2002</v>
      </c>
      <c r="C13" s="37">
        <v>56.1</v>
      </c>
      <c r="D13" s="37" t="e">
        <v>#N/A</v>
      </c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8.75" customHeight="1" x14ac:dyDescent="0.2">
      <c r="A14" s="6"/>
      <c r="B14" s="11"/>
      <c r="C14" s="36">
        <v>57.8</v>
      </c>
      <c r="D14" s="36" t="e">
        <v>#N/A</v>
      </c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8.75" customHeight="1" x14ac:dyDescent="0.2">
      <c r="A15" s="6"/>
      <c r="B15" s="13"/>
      <c r="C15" s="37">
        <v>56.7</v>
      </c>
      <c r="D15" s="37" t="e">
        <v>#N/A</v>
      </c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8.75" customHeight="1" x14ac:dyDescent="0.2">
      <c r="A16" s="6"/>
      <c r="B16" s="11">
        <v>2005</v>
      </c>
      <c r="C16" s="36">
        <v>60.9</v>
      </c>
      <c r="D16" s="36" t="e">
        <v>#N/A</v>
      </c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8.75" customHeight="1" x14ac:dyDescent="0.2">
      <c r="A17" s="6"/>
      <c r="B17" s="13"/>
      <c r="C17" s="37">
        <v>62</v>
      </c>
      <c r="D17" s="37" t="e">
        <v>#N/A</v>
      </c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8.75" customHeight="1" x14ac:dyDescent="0.2">
      <c r="A18" s="6"/>
      <c r="B18" s="11"/>
      <c r="C18" s="36">
        <v>63.2</v>
      </c>
      <c r="D18" s="36" t="e">
        <v>#N/A</v>
      </c>
    </row>
    <row r="19" spans="1:21" ht="18.75" customHeight="1" x14ac:dyDescent="0.2">
      <c r="A19" s="12"/>
      <c r="B19" s="13"/>
      <c r="C19" s="37">
        <v>63.75</v>
      </c>
      <c r="D19" s="37" t="e">
        <v>#N/A</v>
      </c>
    </row>
    <row r="20" spans="1:21" ht="18.75" customHeight="1" x14ac:dyDescent="0.2">
      <c r="A20" s="12"/>
      <c r="B20" s="11"/>
      <c r="C20" s="36">
        <v>63.12</v>
      </c>
      <c r="D20" s="36" t="e">
        <v>#N/A</v>
      </c>
    </row>
    <row r="21" spans="1:21" ht="18.75" customHeight="1" x14ac:dyDescent="0.2">
      <c r="A21" s="12"/>
      <c r="B21" s="13">
        <v>2010</v>
      </c>
      <c r="C21" s="37">
        <v>62.5</v>
      </c>
      <c r="D21" s="37" t="e">
        <v>#N/A</v>
      </c>
    </row>
    <row r="22" spans="1:21" ht="18.75" customHeight="1" x14ac:dyDescent="0.2">
      <c r="A22" s="12"/>
      <c r="B22" s="11"/>
      <c r="C22" s="36">
        <v>62.97</v>
      </c>
      <c r="D22" s="36" t="e">
        <v>#N/A</v>
      </c>
    </row>
    <row r="23" spans="1:21" ht="18.75" customHeight="1" x14ac:dyDescent="0.2">
      <c r="A23" s="12"/>
      <c r="B23" s="13"/>
      <c r="C23" s="37">
        <v>65.23</v>
      </c>
      <c r="D23" s="37" t="e">
        <v>#N/A</v>
      </c>
    </row>
    <row r="24" spans="1:21" ht="18.75" customHeight="1" x14ac:dyDescent="0.2">
      <c r="A24" s="12"/>
      <c r="B24" s="11"/>
      <c r="C24" s="36">
        <v>63.806737946338508</v>
      </c>
      <c r="D24" s="36" t="e">
        <v>#N/A</v>
      </c>
    </row>
    <row r="25" spans="1:21" ht="18.75" customHeight="1" x14ac:dyDescent="0.2">
      <c r="A25" s="12"/>
      <c r="B25" s="13"/>
      <c r="C25" s="37">
        <v>65.599999999999994</v>
      </c>
      <c r="D25" s="37" t="e">
        <v>#N/A</v>
      </c>
    </row>
    <row r="26" spans="1:21" ht="18.75" customHeight="1" x14ac:dyDescent="0.2">
      <c r="A26" s="12"/>
      <c r="B26" s="11">
        <v>2015</v>
      </c>
      <c r="C26" s="36">
        <v>66.7</v>
      </c>
      <c r="D26" s="36" t="e">
        <v>#N/A</v>
      </c>
    </row>
    <row r="27" spans="1:21" ht="18.75" customHeight="1" x14ac:dyDescent="0.2">
      <c r="A27" s="12"/>
      <c r="B27" s="13"/>
      <c r="C27" s="37">
        <v>67.099999999999994</v>
      </c>
      <c r="D27" s="37" t="e">
        <v>#N/A</v>
      </c>
    </row>
    <row r="28" spans="1:21" ht="18.75" customHeight="1" x14ac:dyDescent="0.2">
      <c r="A28" s="12"/>
      <c r="B28" s="11"/>
      <c r="C28" s="36">
        <f>67.2</f>
        <v>67.2</v>
      </c>
      <c r="D28" s="36" t="e">
        <v>#N/A</v>
      </c>
    </row>
    <row r="29" spans="1:21" ht="18.75" customHeight="1" x14ac:dyDescent="0.2">
      <c r="A29" s="12"/>
      <c r="B29" s="13"/>
      <c r="C29" s="37">
        <v>67.099999999999994</v>
      </c>
      <c r="D29" s="37" t="e">
        <v>#N/A</v>
      </c>
    </row>
    <row r="30" spans="1:21" ht="18.75" customHeight="1" x14ac:dyDescent="0.2">
      <c r="A30" s="12"/>
      <c r="B30" s="11"/>
      <c r="C30" s="36">
        <v>67.599999999999994</v>
      </c>
      <c r="D30" s="36" t="e">
        <v>#N/A</v>
      </c>
    </row>
    <row r="31" spans="1:21" ht="18.75" customHeight="1" x14ac:dyDescent="0.2">
      <c r="A31" s="12"/>
      <c r="B31" s="13">
        <v>2020</v>
      </c>
      <c r="C31" s="37">
        <v>67.400000000000006</v>
      </c>
      <c r="D31" s="54" t="e">
        <v>#N/A</v>
      </c>
    </row>
    <row r="32" spans="1:21" ht="26.25" customHeight="1" x14ac:dyDescent="0.2">
      <c r="A32" s="12"/>
      <c r="B32" s="52"/>
      <c r="C32" s="55">
        <v>67.8</v>
      </c>
      <c r="D32" s="56" t="e">
        <v>#N/A</v>
      </c>
    </row>
    <row r="33" spans="1:4" ht="17.25" customHeight="1" x14ac:dyDescent="0.2">
      <c r="A33" s="12"/>
      <c r="B33" s="13"/>
      <c r="C33" s="37">
        <v>67.7</v>
      </c>
      <c r="D33" s="37"/>
    </row>
    <row r="34" spans="1:4" ht="18.75" customHeight="1" x14ac:dyDescent="0.2">
      <c r="A34" s="12"/>
      <c r="B34" s="52">
        <v>2023</v>
      </c>
      <c r="C34" s="55">
        <v>67.2</v>
      </c>
      <c r="D34" s="56">
        <v>65</v>
      </c>
    </row>
    <row r="35" spans="1:4" ht="24" x14ac:dyDescent="0.2">
      <c r="B35" s="52" t="s">
        <v>24</v>
      </c>
      <c r="C35" s="53">
        <v>65</v>
      </c>
    </row>
    <row r="36" spans="1:4" x14ac:dyDescent="0.2">
      <c r="B36" s="52"/>
      <c r="C36" s="53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5:C5"/>
    <mergeCell ref="B7:C7"/>
  </mergeCells>
  <phoneticPr fontId="19" type="noConversion"/>
  <conditionalFormatting sqref="E12:U17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zoomScale="130" zoomScaleNormal="130" workbookViewId="0">
      <selection activeCell="P14" sqref="P1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3" t="s">
        <v>5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3" t="s">
        <v>5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13.9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70.900000000000006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13.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 ENGLISCH</vt:lpstr>
      <vt:lpstr>Diagramm!älö</vt:lpstr>
      <vt:lpstr>'Diagramm ENGLISCH'!älö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2022-10-24T08:31:31Z</cp:lastPrinted>
  <dcterms:created xsi:type="dcterms:W3CDTF">2010-08-25T11:28:54Z</dcterms:created>
  <dcterms:modified xsi:type="dcterms:W3CDTF">2025-10-07T09:07:22Z</dcterms:modified>
</cp:coreProperties>
</file>