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3_LUFT\LUFT-02_Luftqualitaet-Ballungsraeume\"/>
    </mc:Choice>
  </mc:AlternateContent>
  <xr:revisionPtr revIDLastSave="0" documentId="13_ncr:1_{12D198C4-A2B7-48D9-BBDD-C6EB18E7933E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OFFSET(Daten!#REF!,0,0,COUNTA(Daten!$B$13:$B$24),-1)</definedName>
    <definedName name="Beschriftung">OFFSET(Daten!#REF!,0,0,COUNTA(Daten!$B$13:$B$24),-1)</definedName>
    <definedName name="Daten01" localSheetId="2">OFFSET(Daten!#REF!,0,0,COUNTA(Daten!$C$13:$C$24),-1)</definedName>
    <definedName name="Daten01">OFFSET(Daten!#REF!,0,0,COUNTA(Daten!$C$13:$C$24),-1)</definedName>
    <definedName name="Daten02" localSheetId="2">OFFSET(Daten!#REF!,0,0,COUNTA(Daten!$D$13:$D$24),-1)</definedName>
    <definedName name="Daten02">OFFSET(Daten!#REF!,0,0,COUNTA(Daten!$D$13:$D$24),-1)</definedName>
    <definedName name="Daten03" localSheetId="2">OFFSET(Daten!#REF!,0,0,COUNTA(Daten!$E$13:$E$24),-1)</definedName>
    <definedName name="Daten03">OFFSET(Daten!#REF!,0,0,COUNTA(Daten!$E$13:$E$24),-1)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Daten!$A$1:$F$30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<sst xmlns="http://schemas.openxmlformats.org/spreadsheetml/2006/main" count="33" uniqueCount="27">
  <si>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</si>
  <si>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</si>
  <si>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</si>
  <si>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</si>
  <si>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</si>
  <si>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</si>
  <si>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r>
      <t>Ozon (O</t>
    </r>
    <r>
      <rPr>
        <b/>
        <sz val="9"/>
        <color rgb="FFFFFFFF"/>
        <rFont val="Meta Offc"/>
        <family val="2"/>
      </rPr>
      <t>₃</t>
    </r>
    <r>
      <rPr>
        <b/>
        <sz val="9"/>
        <color rgb="FFFFFFFF"/>
        <rFont val="Cambria"/>
        <family val="1"/>
      </rPr>
      <t>)</t>
    </r>
  </si>
  <si>
    <r>
      <t>Stickstoffdioxid (NO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</si>
  <si>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Feinstaub (PM2,5)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</si>
  <si>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</si>
  <si>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</si>
  <si>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</si>
  <si>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</si>
  <si>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</si>
  <si>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</si>
  <si>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</si>
  <si>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Ozone (O₃)</t>
  </si>
  <si>
    <t>Particulat matter (PM 2.5)</t>
  </si>
  <si>
    <t>Nitrogen dioxide (NO₂)</t>
  </si>
  <si>
    <t>Abstand der durchschnittlichen Schadstoffkonzentrationen zu WHO-Empfehlungen* im städtischen Hintergrund deutscher Ballungsräume</t>
  </si>
  <si>
    <t>Discrepancy between average pollutant concentrations and WHO recommendations* in urban background locations in German agglomerations</t>
  </si>
  <si>
    <t>* WHO-Empfehlungen 2021 O₃: 100 µg/m³ als 99. Perzentil der tägl. max. 8h-Werte; PM2,5: 5 µg/m³ im Jahresmittel; NO₂: 10 µg/m³ im Jahresmittel</t>
  </si>
  <si>
    <t>* WHO guideline values 2021: O₃: 100 µg/m³ as 99th percentile of max. daily 8-hour means; PM2.5: 5 µg/m³ in annual mean, NO₂: 10 µg/m³ in annual mean</t>
  </si>
  <si>
    <t>Umweltbundesamt 2026</t>
  </si>
  <si>
    <t>German Environment Agency 2026</t>
  </si>
  <si>
    <t>Prozent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</si>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</sst>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164" fontId="27" fillId="24" borderId="0" xfId="0" applyNumberFormat="1" applyFont="1" applyFill="1"/>
    <xf numFmtId="0" fontId="27" fillId="0" borderId="0" xfId="0" applyFont="1" applyAlignment="1">
      <alignment vertical="center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4" borderId="32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166" fontId="32" fillId="26" borderId="3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6.7504889348375688E-2"/>
          <c:w val="0.88255502844753086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Ozon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26435320321796E-3"/>
                  <c:y val="-5.6822481001854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7-43B1-96B2-BDFA89244130}"/>
                </c:ext>
              </c:extLst>
            </c:dLbl>
            <c:dLbl>
              <c:idx val="3"/>
              <c:layout>
                <c:manualLayout>
                  <c:x val="-3.156282203910938E-2"/>
                  <c:y val="-3.3469136509601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D-4C38-BFB8-18288587E470}"/>
                </c:ext>
              </c:extLst>
            </c:dLbl>
            <c:dLbl>
              <c:idx val="25"/>
              <c:layout>
                <c:manualLayout>
                  <c:x val="-4.9197241649141681E-2"/>
                  <c:y val="5.3817293214523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43-4B87-96B5-043340E2C6AF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Daten!$C$13:$C$38</c:f>
              <c:numCache>
                <c:formatCode>0.0</c:formatCode>
                <c:ptCount val="26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  <c:pt idx="25">
                  <c:v>38.235495581232485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77-43B1-96B2-BDFA89244130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Feinstaub (PM2,5)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86066002538242E-2"/>
                  <c:y val="-4.4302794059895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7-43B1-96B2-BDFA8924413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6-4361-8B18-7FC398F55A01}"/>
                </c:ext>
              </c:extLst>
            </c:dLbl>
            <c:dLbl>
              <c:idx val="25"/>
              <c:layout>
                <c:manualLayout>
                  <c:x val="-3.5951027860647855E-2"/>
                  <c:y val="-5.3546515933157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3-4B87-96B5-043340E2C6AF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Daten!$D$13:$D$38</c:f>
              <c:numCache>
                <c:formatCode>0.0</c:formatCode>
                <c:ptCount val="26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  <c:pt idx="25">
                  <c:v>77.671999999999997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77-43B1-96B2-BDFA89244130}"/>
            </c:ext>
          </c:extLst>
        </c:ser>
        <c:ser>
          <c:idx val="2"/>
          <c:order val="2"/>
          <c:tx>
            <c:strRef>
              <c:f>Daten!$E$12</c:f>
              <c:strCache>
                <c:ptCount val="1"/>
                <c:pt idx="0">
                  <c:v>Stickstoffdioxid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86066002538242E-2"/>
                  <c:y val="-5.3365428902496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7-43B1-96B2-BDFA89244130}"/>
                </c:ext>
              </c:extLst>
            </c:dLbl>
            <c:dLbl>
              <c:idx val="25"/>
              <c:layout>
                <c:manualLayout>
                  <c:x val="-3.5946724050797997E-2"/>
                  <c:y val="-2.1080640781971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3-4B87-96B5-043340E2C6AF}"/>
                </c:ext>
              </c:extLst>
            </c:dLbl>
            <c:numFmt formatCode="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Daten!$E$13:$E$38</c:f>
              <c:numCache>
                <c:formatCode>0.0</c:formatCode>
                <c:ptCount val="26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  <c:pt idx="25">
                  <c:v>39.255714285714291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377-43B1-96B2-BDFA8924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62760"/>
        <c:axId val="310205944"/>
      </c:scatterChart>
      <c:valAx>
        <c:axId val="253362760"/>
        <c:scaling>
          <c:orientation val="minMax"/>
          <c:max val="2025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5944"/>
        <c:crossesAt val="-20"/>
        <c:crossBetween val="midCat"/>
        <c:majorUnit val="1"/>
        <c:minorUnit val="1"/>
      </c:valAx>
      <c:valAx>
        <c:axId val="3102059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36276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6811795980759497E-2"/>
          <c:y val="0.92057050608705193"/>
          <c:w val="0.94703053331911746"/>
          <c:h val="7.173030101789461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7.0595748732917935E-2"/>
          <c:w val="0.87949430359118719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Ozone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401657890502947E-3"/>
                  <c:y val="5.2354303278638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43.9</a:t>
                    </a:r>
                  </a:p>
                </c:rich>
              </c:tx>
              <c:numFmt formatCode="#,##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FEA-4C52-BA4A-510FBD9D58C6}"/>
                </c:ext>
              </c:extLst>
            </c:dLbl>
            <c:dLbl>
              <c:idx val="3"/>
              <c:layout>
                <c:manualLayout>
                  <c:x val="-2.7576959196565002E-2"/>
                  <c:y val="-4.96527604393197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72.8</a:t>
                    </a:r>
                  </a:p>
                </c:rich>
              </c:tx>
              <c:numFmt formatCode="#,##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1-48BA-8A5D-A8E147835128}"/>
                </c:ext>
              </c:extLst>
            </c:dLbl>
            <c:dLbl>
              <c:idx val="25"/>
              <c:layout>
                <c:manualLayout>
                  <c:x val="-4.7153015214642928E-2"/>
                  <c:y val="5.17266301299009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38.2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4FC-4933-98AC-D08B1BCB703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Daten!$C$13:$C$38</c:f>
              <c:numCache>
                <c:formatCode>0.0</c:formatCode>
                <c:ptCount val="26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  <c:pt idx="25">
                  <c:v>38.235495581232485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EA-4C52-BA4A-510FBD9D58C6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Particulat matter (PM 2.5)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401657890502947E-3"/>
                  <c:y val="-4.90890042454194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254.5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EA-4C52-BA4A-510FBD9D58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310.5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1-48BA-8A5D-A8E147835128}"/>
                </c:ext>
              </c:extLst>
            </c:dLbl>
            <c:dLbl>
              <c:idx val="25"/>
              <c:layout>
                <c:manualLayout>
                  <c:x val="-3.9018661759119132E-2"/>
                  <c:y val="-3.71769866559026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4FC-4933-98AC-D08B1BCB703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Daten!$D$13:$D$38</c:f>
              <c:numCache>
                <c:formatCode>0.0</c:formatCode>
                <c:ptCount val="26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  <c:pt idx="25">
                  <c:v>77.671999999999997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FEA-4C52-BA4A-510FBD9D58C6}"/>
            </c:ext>
          </c:extLst>
        </c:ser>
        <c:ser>
          <c:idx val="2"/>
          <c:order val="2"/>
          <c:tx>
            <c:strRef>
              <c:f>Daten!$E$11</c:f>
              <c:strCache>
                <c:ptCount val="1"/>
                <c:pt idx="0">
                  <c:v>Nitrogen dioxide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340251421153476E-2"/>
                  <c:y val="-4.81383139757742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171.8</a:t>
                    </a:r>
                  </a:p>
                </c:rich>
              </c:tx>
              <c:numFmt formatCode="#,##0.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1-48BA-8A5D-A8E147835128}"/>
                </c:ext>
              </c:extLst>
            </c:dLbl>
            <c:dLbl>
              <c:idx val="25"/>
              <c:layout>
                <c:manualLayout>
                  <c:x val="-4.2176961306354274E-2"/>
                  <c:y val="-1.51981407450491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39.3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4FC-4933-98AC-D08B1BCB7039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Daten!$E$13:$E$38</c:f>
              <c:numCache>
                <c:formatCode>0.0</c:formatCode>
                <c:ptCount val="26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  <c:pt idx="25">
                  <c:v>39.255714285714291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FEA-4C52-BA4A-510FBD9D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06728"/>
        <c:axId val="310207120"/>
      </c:scatterChart>
      <c:valAx>
        <c:axId val="310206728"/>
        <c:scaling>
          <c:orientation val="minMax"/>
          <c:max val="2025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7120"/>
        <c:crossesAt val="-20"/>
        <c:crossBetween val="midCat"/>
        <c:majorUnit val="1"/>
        <c:minorUnit val="1"/>
      </c:valAx>
      <c:valAx>
        <c:axId val="31020712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20672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018385786247185"/>
          <c:w val="0.94703053331911746"/>
          <c:h val="7.173030101789461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38100</xdr:rowOff>
    </xdr:from>
    <xdr:to>
      <xdr:col>5</xdr:col>
      <xdr:colOff>19500</xdr:colOff>
      <xdr:row>38</xdr:row>
      <xdr:rowOff>38100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0048875"/>
          <a:ext cx="65155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122132</xdr:colOff>
      <xdr:row>21</xdr:row>
      <xdr:rowOff>5382</xdr:rowOff>
    </xdr:from>
    <xdr:to>
      <xdr:col>15</xdr:col>
      <xdr:colOff>198454</xdr:colOff>
      <xdr:row>24</xdr:row>
      <xdr:rowOff>25268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65757" y="4894882"/>
          <a:ext cx="1266947" cy="36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25053</xdr:rowOff>
    </xdr:from>
    <xdr:to>
      <xdr:col>13</xdr:col>
      <xdr:colOff>0</xdr:colOff>
      <xdr:row>4</xdr:row>
      <xdr:rowOff>89754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2" y="279053"/>
          <a:ext cx="6906318" cy="51713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Abstand der durchschnittlichen Schadstoffkonzentrationen zu WHO-Empfehlungen* im städtischen Hintergrund deutscher Ballungsräume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253934</xdr:rowOff>
    </xdr:from>
    <xdr:to>
      <xdr:col>14</xdr:col>
      <xdr:colOff>6686</xdr:colOff>
      <xdr:row>5</xdr:row>
      <xdr:rowOff>21217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5483" y="507934"/>
          <a:ext cx="7070203" cy="4260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10</xdr:row>
      <xdr:rowOff>24840</xdr:rowOff>
    </xdr:from>
    <xdr:to>
      <xdr:col>24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212565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5" y="25748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20</xdr:row>
      <xdr:rowOff>31748</xdr:rowOff>
    </xdr:from>
    <xdr:to>
      <xdr:col>15</xdr:col>
      <xdr:colOff>204282</xdr:colOff>
      <xdr:row>20</xdr:row>
      <xdr:rowOff>31748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2" y="487362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12</xdr:row>
      <xdr:rowOff>28162</xdr:rowOff>
    </xdr:from>
    <xdr:to>
      <xdr:col>24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0</xdr:rowOff>
    </xdr:from>
    <xdr:to>
      <xdr:col>20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0</xdr:rowOff>
    </xdr:from>
    <xdr:to>
      <xdr:col>21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10</xdr:row>
      <xdr:rowOff>24840</xdr:rowOff>
    </xdr:from>
    <xdr:to>
      <xdr:col>24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12</xdr:row>
      <xdr:rowOff>28162</xdr:rowOff>
    </xdr:from>
    <xdr:to>
      <xdr:col>24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60325</xdr:rowOff>
    </xdr:from>
    <xdr:to>
      <xdr:col>15</xdr:col>
      <xdr:colOff>333375</xdr:colOff>
      <xdr:row>19</xdr:row>
      <xdr:rowOff>119063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20</xdr:col>
      <xdr:colOff>745397</xdr:colOff>
      <xdr:row>3</xdr:row>
      <xdr:rowOff>0</xdr:rowOff>
    </xdr:from>
    <xdr:to>
      <xdr:col>20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0</xdr:rowOff>
    </xdr:from>
    <xdr:to>
      <xdr:col>21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649</xdr:rowOff>
    </xdr:from>
    <xdr:to>
      <xdr:col>8</xdr:col>
      <xdr:colOff>39688</xdr:colOff>
      <xdr:row>23</xdr:row>
      <xdr:rowOff>23812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6" y="4842524"/>
          <a:ext cx="2992437" cy="3168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738A9AE-0333-450B-A938-F4AA4658C9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WHO-Empfehlungen 2021 O₃: 100 µg/m³ als 99. Perzentil der tägl. max. 8h-Werte; PM2,5: 5 µg/m³ im Jahresmittel; NO₂: 10 µg/m³ im Jahresmittel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8282</xdr:colOff>
      <xdr:row>17</xdr:row>
      <xdr:rowOff>936614</xdr:rowOff>
    </xdr:from>
    <xdr:to>
      <xdr:col>15</xdr:col>
      <xdr:colOff>204282</xdr:colOff>
      <xdr:row>17</xdr:row>
      <xdr:rowOff>936614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2" y="4421177"/>
          <a:ext cx="730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416</xdr:colOff>
      <xdr:row>17</xdr:row>
      <xdr:rowOff>508874</xdr:rowOff>
    </xdr:from>
    <xdr:to>
      <xdr:col>15</xdr:col>
      <xdr:colOff>79375</xdr:colOff>
      <xdr:row>17</xdr:row>
      <xdr:rowOff>508874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3666" y="3993437"/>
          <a:ext cx="6809959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91336</xdr:colOff>
      <xdr:row>17</xdr:row>
      <xdr:rowOff>268651</xdr:rowOff>
    </xdr:from>
    <xdr:ext cx="1603016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80336" y="3753214"/>
          <a:ext cx="1603016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Einhaltung der WHO-Empfehlung</a:t>
          </a:r>
          <a:endParaRPr lang="en-US" sz="5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279034</xdr:colOff>
      <xdr:row>4</xdr:row>
      <xdr:rowOff>95250</xdr:rowOff>
    </xdr:from>
    <xdr:to>
      <xdr:col>4</xdr:col>
      <xdr:colOff>381612</xdr:colOff>
      <xdr:row>5</xdr:row>
      <xdr:rowOff>139212</xdr:rowOff>
    </xdr:to>
    <xdr:sp macro="" textlink="Daten!B8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1284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D70DEA8-A9C9-4DBE-91A3-D13F643ADD2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1666877</xdr:colOff>
      <xdr:row>21</xdr:row>
      <xdr:rowOff>5382</xdr:rowOff>
    </xdr:from>
    <xdr:to>
      <xdr:col>15</xdr:col>
      <xdr:colOff>206377</xdr:colOff>
      <xdr:row>24</xdr:row>
      <xdr:rowOff>24047</xdr:rowOff>
    </xdr:to>
    <xdr:sp macro="" textlink="Daten!V5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2" y="4894882"/>
          <a:ext cx="1730375" cy="352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51D90C-E899-4687-BFEA-0F194FC1CAE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1240</xdr:rowOff>
    </xdr:from>
    <xdr:to>
      <xdr:col>12</xdr:col>
      <xdr:colOff>813290</xdr:colOff>
      <xdr:row>4</xdr:row>
      <xdr:rowOff>65941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3932" y="258415"/>
          <a:ext cx="6782983" cy="5219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2904A6-F851-4140-9BE6-529836E925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Discrepancy between average pollutant concentrations and WHO recommendations* in urban background locations in German agglomerations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230121</xdr:rowOff>
    </xdr:from>
    <xdr:to>
      <xdr:col>14</xdr:col>
      <xdr:colOff>6686</xdr:colOff>
      <xdr:row>4</xdr:row>
      <xdr:rowOff>203779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5483" y="487296"/>
          <a:ext cx="7070203" cy="4308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212565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8815" y="25748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20</xdr:row>
      <xdr:rowOff>31748</xdr:rowOff>
    </xdr:from>
    <xdr:to>
      <xdr:col>15</xdr:col>
      <xdr:colOff>204282</xdr:colOff>
      <xdr:row>20</xdr:row>
      <xdr:rowOff>31748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0532" y="487362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84137</xdr:rowOff>
    </xdr:from>
    <xdr:to>
      <xdr:col>15</xdr:col>
      <xdr:colOff>373062</xdr:colOff>
      <xdr:row>20</xdr:row>
      <xdr:rowOff>16566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2720</xdr:rowOff>
    </xdr:from>
    <xdr:to>
      <xdr:col>7</xdr:col>
      <xdr:colOff>8282</xdr:colOff>
      <xdr:row>23</xdr:row>
      <xdr:rowOff>103310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6" y="4864611"/>
          <a:ext cx="2855428" cy="3821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4FBEE-E630-4165-9015-F11CDB3E614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 guideline values 2021: O₃: 100 µg/m³ as 99th percentile of max. daily 8-hour means; PM2.5: 5 µg/m³ in annual mean, NO₂: 10 µg/m³ in annual mean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0</xdr:colOff>
      <xdr:row>17</xdr:row>
      <xdr:rowOff>910725</xdr:rowOff>
    </xdr:from>
    <xdr:to>
      <xdr:col>15</xdr:col>
      <xdr:colOff>196000</xdr:colOff>
      <xdr:row>17</xdr:row>
      <xdr:rowOff>910725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0" y="4395288"/>
          <a:ext cx="730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14203</xdr:colOff>
      <xdr:row>17</xdr:row>
      <xdr:rowOff>559224</xdr:rowOff>
    </xdr:from>
    <xdr:to>
      <xdr:col>15</xdr:col>
      <xdr:colOff>71438</xdr:colOff>
      <xdr:row>17</xdr:row>
      <xdr:rowOff>559224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617453" y="4043787"/>
          <a:ext cx="6788235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59584</xdr:colOff>
      <xdr:row>17</xdr:row>
      <xdr:rowOff>355965</xdr:rowOff>
    </xdr:from>
    <xdr:ext cx="1800843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59709" y="3840528"/>
          <a:ext cx="1800843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Compliance with WHO guideline value</a:t>
          </a:r>
        </a:p>
      </xdr:txBody>
    </xdr:sp>
    <xdr:clientData fLocksWithSheet="0"/>
  </xdr:oneCellAnchor>
  <xdr:twoCellAnchor>
    <xdr:from>
      <xdr:col>1</xdr:col>
      <xdr:colOff>275372</xdr:colOff>
      <xdr:row>4</xdr:row>
      <xdr:rowOff>95250</xdr:rowOff>
    </xdr:from>
    <xdr:to>
      <xdr:col>4</xdr:col>
      <xdr:colOff>377950</xdr:colOff>
      <xdr:row>5</xdr:row>
      <xdr:rowOff>139212</xdr:rowOff>
    </xdr:to>
    <xdr:sp macro="" textlink="Daten!B9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7622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425C9E-5844-45A0-A0F2-A93A9692B78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7937</xdr:colOff>
      <xdr:row>17</xdr:row>
      <xdr:rowOff>793750</xdr:rowOff>
    </xdr:from>
    <xdr:to>
      <xdr:col>24</xdr:col>
      <xdr:colOff>174624</xdr:colOff>
      <xdr:row>18</xdr:row>
      <xdr:rowOff>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350250" y="4278313"/>
          <a:ext cx="5778499" cy="30956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in schwarzen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9"/>
  <sheetViews>
    <sheetView showGridLines="0" topLeftCell="B1" workbookViewId="0">
      <selection activeCell="B2" sqref="B2:E2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5" width="26.85546875" style="7" customWidth="1"/>
    <col min="6" max="6" width="6.140625" style="7" customWidth="1"/>
    <col min="7" max="16384" width="11.42578125" style="7"/>
  </cols>
  <sheetData>
    <row r="1" spans="1:22" ht="27.75" customHeight="1" x14ac:dyDescent="0.2">
      <c r="A1" s="13" t="s">
        <v>10</v>
      </c>
      <c r="B1" s="57" t="s">
        <v>19</v>
      </c>
      <c r="C1" s="58"/>
      <c r="D1" s="58"/>
      <c r="E1" s="58"/>
    </row>
    <row r="2" spans="1:22" ht="27.75" customHeight="1" x14ac:dyDescent="0.2">
      <c r="A2" s="13" t="s">
        <v>11</v>
      </c>
      <c r="B2" s="57" t="s">
        <v>20</v>
      </c>
      <c r="C2" s="58"/>
      <c r="D2" s="58"/>
      <c r="E2" s="58"/>
    </row>
    <row r="3" spans="1:22" x14ac:dyDescent="0.2">
      <c r="A3" s="13" t="s">
        <v>1</v>
      </c>
      <c r="B3" s="57"/>
      <c r="C3" s="58"/>
      <c r="D3" s="58"/>
      <c r="E3" s="58"/>
    </row>
    <row r="4" spans="1:22" ht="15.95" customHeight="1" x14ac:dyDescent="0.2">
      <c r="A4" s="13" t="s">
        <v>0</v>
      </c>
      <c r="B4" s="59" t="s">
        <v>23</v>
      </c>
      <c r="C4" s="60"/>
      <c r="D4" s="60"/>
      <c r="E4" s="60"/>
      <c r="V4" s="7" t="str">
        <f>"Quelle: "&amp;Daten!B4</f>
        <v>Quelle: Umweltbundesamt 2026</v>
      </c>
    </row>
    <row r="5" spans="1:22" ht="15.95" customHeight="1" x14ac:dyDescent="0.2">
      <c r="A5" s="13" t="s">
        <v>9</v>
      </c>
      <c r="B5" s="59" t="s">
        <v>24</v>
      </c>
      <c r="C5" s="60"/>
      <c r="D5" s="60"/>
      <c r="E5" s="60"/>
      <c r="V5" s="7" t="str">
        <f>"Source: "&amp;Daten!B5</f>
        <v>Source: German Environment Agency 2026</v>
      </c>
    </row>
    <row r="6" spans="1:22" ht="37.5" customHeight="1" x14ac:dyDescent="0.2">
      <c r="A6" s="13" t="s">
        <v>12</v>
      </c>
      <c r="B6" s="57" t="s">
        <v>21</v>
      </c>
      <c r="C6" s="58"/>
      <c r="D6" s="58"/>
      <c r="E6" s="58"/>
    </row>
    <row r="7" spans="1:22" ht="43.5" customHeight="1" x14ac:dyDescent="0.2">
      <c r="A7" s="13" t="s">
        <v>13</v>
      </c>
      <c r="B7" s="57" t="s">
        <v>22</v>
      </c>
      <c r="C7" s="58"/>
      <c r="D7" s="58"/>
      <c r="E7" s="58"/>
    </row>
    <row r="8" spans="1:22" x14ac:dyDescent="0.2">
      <c r="A8" s="13" t="s">
        <v>14</v>
      </c>
      <c r="B8" s="59" t="s">
        <v>25</v>
      </c>
      <c r="C8" s="60"/>
      <c r="D8" s="60"/>
      <c r="E8" s="60"/>
    </row>
    <row r="9" spans="1:22" x14ac:dyDescent="0.2">
      <c r="A9" s="14" t="s">
        <v>15</v>
      </c>
      <c r="B9" s="61" t="s">
        <v>26</v>
      </c>
      <c r="C9" s="62"/>
      <c r="D9" s="62"/>
      <c r="E9" s="62"/>
    </row>
    <row r="11" spans="1:22" ht="24" customHeight="1" x14ac:dyDescent="0.2">
      <c r="A11" s="8"/>
      <c r="B11" s="38"/>
      <c r="C11" s="39" t="s">
        <v>16</v>
      </c>
      <c r="D11" s="39" t="s">
        <v>17</v>
      </c>
      <c r="E11" s="39" t="s">
        <v>18</v>
      </c>
    </row>
    <row r="12" spans="1:22" ht="24" customHeight="1" x14ac:dyDescent="0.2">
      <c r="A12" s="6"/>
      <c r="B12" s="33"/>
      <c r="C12" s="34" t="s">
        <v>6</v>
      </c>
      <c r="D12" s="34" t="s">
        <v>8</v>
      </c>
      <c r="E12" s="34" t="s">
        <v>7</v>
      </c>
      <c r="V12" s="9"/>
    </row>
    <row r="13" spans="1:22" ht="18" customHeight="1" x14ac:dyDescent="0.2">
      <c r="A13" s="11"/>
      <c r="B13" s="10">
        <v>2000</v>
      </c>
      <c r="C13" s="53">
        <v>43.867346938775512</v>
      </c>
      <c r="D13" s="53">
        <v>254.50272927083327</v>
      </c>
      <c r="E13" s="54">
        <v>171.84908885281385</v>
      </c>
      <c r="H13" s="36"/>
      <c r="I13" s="36"/>
      <c r="J13" s="36"/>
    </row>
    <row r="14" spans="1:22" ht="18" customHeight="1" x14ac:dyDescent="0.2">
      <c r="A14" s="11"/>
      <c r="B14" s="12">
        <v>2001</v>
      </c>
      <c r="C14" s="55">
        <v>49.761451247165532</v>
      </c>
      <c r="D14" s="55">
        <v>242.62643151828848</v>
      </c>
      <c r="E14" s="56">
        <v>168.07835699855701</v>
      </c>
      <c r="H14" s="36"/>
      <c r="I14" s="36"/>
      <c r="J14" s="36"/>
    </row>
    <row r="15" spans="1:22" ht="18" customHeight="1" x14ac:dyDescent="0.2">
      <c r="A15" s="11"/>
      <c r="B15" s="10">
        <v>2002</v>
      </c>
      <c r="C15" s="53">
        <v>34.120535714285715</v>
      </c>
      <c r="D15" s="53">
        <v>269.17517566502454</v>
      </c>
      <c r="E15" s="54">
        <v>163.91051729691875</v>
      </c>
      <c r="H15" s="36"/>
      <c r="I15" s="36"/>
      <c r="J15" s="36"/>
    </row>
    <row r="16" spans="1:22" ht="18" customHeight="1" x14ac:dyDescent="0.2">
      <c r="A16" s="11"/>
      <c r="B16" s="12">
        <v>2003</v>
      </c>
      <c r="C16" s="55">
        <v>72.766666666666666</v>
      </c>
      <c r="D16" s="55">
        <v>310.53713555392147</v>
      </c>
      <c r="E16" s="56">
        <v>184.50635915178577</v>
      </c>
      <c r="H16" s="36"/>
      <c r="I16" s="36"/>
      <c r="J16" s="36"/>
    </row>
    <row r="17" spans="1:10" ht="18" customHeight="1" x14ac:dyDescent="0.2">
      <c r="A17" s="11"/>
      <c r="B17" s="10">
        <v>2004</v>
      </c>
      <c r="C17" s="53">
        <v>39.684761904761906</v>
      </c>
      <c r="D17" s="53">
        <v>236.85065997907651</v>
      </c>
      <c r="E17" s="54">
        <v>157.3285853422619</v>
      </c>
      <c r="H17" s="36"/>
      <c r="I17" s="36"/>
      <c r="J17" s="36"/>
    </row>
    <row r="18" spans="1:10" ht="18" customHeight="1" x14ac:dyDescent="0.2">
      <c r="A18" s="11"/>
      <c r="B18" s="12">
        <v>2005</v>
      </c>
      <c r="C18" s="55">
        <v>39.125661375661373</v>
      </c>
      <c r="D18" s="55">
        <v>239.51019924458876</v>
      </c>
      <c r="E18" s="56">
        <v>157.78300483870967</v>
      </c>
      <c r="H18" s="36"/>
      <c r="I18" s="36"/>
      <c r="J18" s="36"/>
    </row>
    <row r="19" spans="1:10" ht="18" customHeight="1" x14ac:dyDescent="0.2">
      <c r="A19" s="11"/>
      <c r="B19" s="10">
        <v>2006</v>
      </c>
      <c r="C19" s="53">
        <v>61.439708141321042</v>
      </c>
      <c r="D19" s="53">
        <v>260.88825951515156</v>
      </c>
      <c r="E19" s="54">
        <v>162.05858535353528</v>
      </c>
      <c r="H19" s="36"/>
      <c r="I19" s="36"/>
      <c r="J19" s="36"/>
    </row>
    <row r="20" spans="1:10" ht="18" customHeight="1" x14ac:dyDescent="0.2">
      <c r="A20" s="11"/>
      <c r="B20" s="12">
        <v>2007</v>
      </c>
      <c r="C20" s="55">
        <v>33.858784893267647</v>
      </c>
      <c r="D20" s="55">
        <v>216.80395939062498</v>
      </c>
      <c r="E20" s="56">
        <v>144.13757256944444</v>
      </c>
      <c r="H20" s="36"/>
      <c r="I20" s="36"/>
      <c r="J20" s="36"/>
    </row>
    <row r="21" spans="1:10" ht="18" customHeight="1" x14ac:dyDescent="0.2">
      <c r="A21" s="11"/>
      <c r="B21" s="10">
        <v>2008</v>
      </c>
      <c r="C21" s="53">
        <v>34.476190476190474</v>
      </c>
      <c r="D21" s="53">
        <v>191.78802369251702</v>
      </c>
      <c r="E21" s="54">
        <v>144.83280357142857</v>
      </c>
      <c r="H21" s="36"/>
      <c r="I21" s="36"/>
      <c r="J21" s="36"/>
    </row>
    <row r="22" spans="1:10" ht="18" customHeight="1" x14ac:dyDescent="0.2">
      <c r="A22" s="11"/>
      <c r="B22" s="12">
        <v>2009</v>
      </c>
      <c r="C22" s="55">
        <v>27.401785714285715</v>
      </c>
      <c r="D22" s="55">
        <v>214.24310921190474</v>
      </c>
      <c r="E22" s="56">
        <v>152.67176226551231</v>
      </c>
      <c r="H22" s="36"/>
      <c r="I22" s="36"/>
      <c r="J22" s="36"/>
    </row>
    <row r="23" spans="1:10" ht="18" customHeight="1" x14ac:dyDescent="0.2">
      <c r="A23" s="11"/>
      <c r="B23" s="10">
        <v>2010</v>
      </c>
      <c r="C23" s="53">
        <v>60.088023088023085</v>
      </c>
      <c r="D23" s="53">
        <v>232.57659999999998</v>
      </c>
      <c r="E23" s="54">
        <v>151.36202854808593</v>
      </c>
      <c r="H23" s="36"/>
      <c r="I23" s="36"/>
      <c r="J23" s="36"/>
    </row>
    <row r="24" spans="1:10" ht="18" customHeight="1" x14ac:dyDescent="0.2">
      <c r="A24" s="11"/>
      <c r="B24" s="12">
        <v>2011</v>
      </c>
      <c r="C24" s="55">
        <v>34.457633053221286</v>
      </c>
      <c r="D24" s="55">
        <v>227.60191612903222</v>
      </c>
      <c r="E24" s="56">
        <v>137.94146859243696</v>
      </c>
      <c r="H24" s="36"/>
      <c r="I24" s="36"/>
      <c r="J24" s="36"/>
    </row>
    <row r="25" spans="1:10" ht="18" customHeight="1" x14ac:dyDescent="0.2">
      <c r="B25" s="10">
        <v>2012</v>
      </c>
      <c r="C25" s="53">
        <v>33.746938775510202</v>
      </c>
      <c r="D25" s="53">
        <v>177.35362258064515</v>
      </c>
      <c r="E25" s="54">
        <v>133.20049967320267</v>
      </c>
      <c r="H25" s="36"/>
      <c r="I25" s="36"/>
      <c r="J25" s="36"/>
    </row>
    <row r="26" spans="1:10" ht="18" customHeight="1" x14ac:dyDescent="0.2">
      <c r="B26" s="12">
        <v>2013</v>
      </c>
      <c r="C26" s="55">
        <v>34.675238095238093</v>
      </c>
      <c r="D26" s="55">
        <v>188.07116129032255</v>
      </c>
      <c r="E26" s="56">
        <v>129.82976143790847</v>
      </c>
      <c r="H26" s="36"/>
      <c r="I26" s="36"/>
      <c r="J26" s="36"/>
    </row>
    <row r="27" spans="1:10" ht="18" customHeight="1" x14ac:dyDescent="0.2">
      <c r="B27" s="10">
        <v>2014</v>
      </c>
      <c r="C27" s="53">
        <v>34.488775510204086</v>
      </c>
      <c r="D27" s="53">
        <v>180.51524838709682</v>
      </c>
      <c r="E27" s="54">
        <v>120.33182336601307</v>
      </c>
      <c r="H27" s="36"/>
      <c r="I27" s="36"/>
      <c r="J27" s="36"/>
    </row>
    <row r="28" spans="1:10" ht="18" customHeight="1" x14ac:dyDescent="0.2">
      <c r="B28" s="12">
        <v>2015</v>
      </c>
      <c r="C28" s="55">
        <v>53.98707482993197</v>
      </c>
      <c r="D28" s="55">
        <v>151.11943225806453</v>
      </c>
      <c r="E28" s="56">
        <v>118.49220098039214</v>
      </c>
      <c r="H28" s="36"/>
      <c r="I28" s="36"/>
      <c r="J28" s="36"/>
    </row>
    <row r="29" spans="1:10" ht="18" customHeight="1" x14ac:dyDescent="0.2">
      <c r="B29" s="10">
        <v>2016</v>
      </c>
      <c r="C29" s="53">
        <v>34.461564625850343</v>
      </c>
      <c r="D29" s="53">
        <v>141.24654193548386</v>
      </c>
      <c r="E29" s="54">
        <v>119.67983995098037</v>
      </c>
    </row>
    <row r="30" spans="1:10" ht="18" customHeight="1" x14ac:dyDescent="0.2">
      <c r="B30" s="12">
        <v>2017</v>
      </c>
      <c r="C30" s="55">
        <v>32.372549019607838</v>
      </c>
      <c r="D30" s="55">
        <v>140.19034516129031</v>
      </c>
      <c r="E30" s="56">
        <v>111.04350829725828</v>
      </c>
    </row>
    <row r="31" spans="1:10" ht="18" customHeight="1" x14ac:dyDescent="0.2">
      <c r="B31" s="10">
        <v>2018</v>
      </c>
      <c r="C31" s="53">
        <v>53.960952380952378</v>
      </c>
      <c r="D31" s="53">
        <v>149.66220645161292</v>
      </c>
      <c r="E31" s="54">
        <v>103.88935574229694</v>
      </c>
    </row>
    <row r="32" spans="1:10" ht="17.25" customHeight="1" x14ac:dyDescent="0.2">
      <c r="B32" s="12">
        <v>2019</v>
      </c>
      <c r="C32" s="55">
        <v>44.738503401360539</v>
      </c>
      <c r="D32" s="55">
        <v>108.19791666666667</v>
      </c>
      <c r="E32" s="56">
        <v>84.830158730158729</v>
      </c>
    </row>
    <row r="33" spans="2:5" ht="17.25" customHeight="1" x14ac:dyDescent="0.2">
      <c r="B33" s="10">
        <v>2020</v>
      </c>
      <c r="C33" s="53">
        <v>36.533571428571427</v>
      </c>
      <c r="D33" s="53">
        <v>79.43142395833334</v>
      </c>
      <c r="E33" s="54">
        <v>60.306122448979593</v>
      </c>
    </row>
    <row r="34" spans="2:5" ht="17.25" customHeight="1" x14ac:dyDescent="0.2">
      <c r="B34" s="12">
        <v>2021</v>
      </c>
      <c r="C34" s="55">
        <v>26.659523809523812</v>
      </c>
      <c r="D34" s="55">
        <v>88.616085858585876</v>
      </c>
      <c r="E34" s="56">
        <v>59.019047619047612</v>
      </c>
    </row>
    <row r="35" spans="2:5" ht="17.25" customHeight="1" x14ac:dyDescent="0.2">
      <c r="B35" s="10">
        <v>2022</v>
      </c>
      <c r="C35" s="53">
        <v>38.967619047619053</v>
      </c>
      <c r="D35" s="53">
        <v>89.702292929292952</v>
      </c>
      <c r="E35" s="54">
        <v>51.464565079365087</v>
      </c>
    </row>
    <row r="36" spans="2:5" ht="17.25" customHeight="1" x14ac:dyDescent="0.2">
      <c r="B36" s="12">
        <v>2023</v>
      </c>
      <c r="C36" s="55">
        <v>31.709580881972801</v>
      </c>
      <c r="D36" s="55">
        <v>59.880564583333339</v>
      </c>
      <c r="E36" s="56">
        <v>31.02714404761905</v>
      </c>
    </row>
    <row r="37" spans="2:5" ht="17.25" customHeight="1" x14ac:dyDescent="0.2">
      <c r="B37" s="10">
        <v>2024</v>
      </c>
      <c r="C37" s="53">
        <v>27.600680272108843</v>
      </c>
      <c r="D37" s="53">
        <v>61.062500000000007</v>
      </c>
      <c r="E37" s="54">
        <v>28.267302891156454</v>
      </c>
    </row>
    <row r="38" spans="2:5" ht="17.25" customHeight="1" x14ac:dyDescent="0.2">
      <c r="B38" s="12">
        <v>2025</v>
      </c>
      <c r="C38" s="55">
        <v>38.235495581232485</v>
      </c>
      <c r="D38" s="55">
        <v>77.671999999999997</v>
      </c>
      <c r="E38" s="56">
        <v>39.255714285714291</v>
      </c>
    </row>
    <row r="39" spans="2:5" ht="17.25" customHeight="1" x14ac:dyDescent="0.2">
      <c r="B39" s="10"/>
      <c r="C39" s="53"/>
      <c r="D39" s="53"/>
      <c r="E39" s="54"/>
    </row>
  </sheetData>
  <sheetProtection selectLockedCells="1"/>
  <mergeCells count="9">
    <mergeCell ref="B1:E1"/>
    <mergeCell ref="B8:E8"/>
    <mergeCell ref="B9:E9"/>
    <mergeCell ref="B6:E6"/>
    <mergeCell ref="B4:E4"/>
    <mergeCell ref="B3:E3"/>
    <mergeCell ref="B2:E2"/>
    <mergeCell ref="B5:E5"/>
    <mergeCell ref="B7:E7"/>
  </mergeCells>
  <phoneticPr fontId="20" type="noConversion"/>
  <conditionalFormatting sqref="V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7"/>
  <sheetViews>
    <sheetView showGridLines="0" zoomScale="90" zoomScaleNormal="90" workbookViewId="0">
      <selection activeCell="I35" sqref="I35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8.28515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R2" s="64" t="s">
        <v>5</v>
      </c>
      <c r="S2" s="65"/>
      <c r="T2" s="65"/>
      <c r="U2" s="65"/>
      <c r="V2" s="65"/>
      <c r="W2" s="65"/>
      <c r="X2" s="65"/>
      <c r="Y2" s="65"/>
      <c r="Z2" s="66"/>
    </row>
    <row r="3" spans="1:26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R3" s="19"/>
      <c r="S3" s="20"/>
      <c r="T3" s="21"/>
      <c r="U3" s="20"/>
      <c r="V3" s="20"/>
      <c r="W3" s="21"/>
      <c r="X3" s="20"/>
      <c r="Y3" s="20"/>
      <c r="Z3" s="22"/>
    </row>
    <row r="4" spans="1:26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R4" s="23"/>
      <c r="S4" s="24"/>
      <c r="T4" s="24"/>
      <c r="U4" s="24"/>
      <c r="V4" s="24"/>
      <c r="W4" s="24"/>
      <c r="X4" s="24"/>
      <c r="Y4" s="24"/>
      <c r="Z4" s="25"/>
    </row>
    <row r="5" spans="1:26" ht="16.5" customHeight="1" x14ac:dyDescent="0.2">
      <c r="A5" s="44"/>
      <c r="C5" s="3"/>
      <c r="N5" s="45"/>
      <c r="R5" s="23"/>
      <c r="S5" s="24"/>
      <c r="T5" s="24"/>
      <c r="U5" s="24"/>
      <c r="V5" s="24"/>
      <c r="W5" s="24"/>
      <c r="X5" s="24"/>
      <c r="Y5" s="24"/>
      <c r="Z5" s="25"/>
    </row>
    <row r="6" spans="1:26" ht="16.5" customHeight="1" x14ac:dyDescent="0.2">
      <c r="A6" s="44"/>
      <c r="C6" s="3"/>
      <c r="N6" s="45"/>
      <c r="R6" s="23"/>
      <c r="S6" s="24"/>
      <c r="T6" s="24"/>
      <c r="U6" s="24"/>
      <c r="V6" s="24"/>
      <c r="W6" s="24"/>
      <c r="X6" s="24"/>
      <c r="Y6" s="24"/>
      <c r="Z6" s="25"/>
    </row>
    <row r="7" spans="1:26" ht="16.5" customHeight="1" x14ac:dyDescent="0.2">
      <c r="A7" s="44"/>
      <c r="C7" s="3"/>
      <c r="N7" s="45"/>
      <c r="R7" s="23"/>
      <c r="S7" s="24"/>
      <c r="T7" s="24"/>
      <c r="U7" s="24"/>
      <c r="V7" s="24"/>
      <c r="W7" s="24"/>
      <c r="X7" s="24"/>
      <c r="Y7" s="24"/>
      <c r="Z7" s="25"/>
    </row>
    <row r="8" spans="1:26" ht="16.5" customHeight="1" x14ac:dyDescent="0.2">
      <c r="A8" s="44"/>
      <c r="C8" s="3"/>
      <c r="N8" s="45"/>
      <c r="R8" s="23"/>
      <c r="S8" s="24"/>
      <c r="T8" s="24"/>
      <c r="U8" s="24"/>
      <c r="V8" s="24"/>
      <c r="W8" s="24"/>
      <c r="X8" s="24"/>
      <c r="Y8" s="24"/>
      <c r="Z8" s="25"/>
    </row>
    <row r="9" spans="1:26" ht="16.5" customHeight="1" x14ac:dyDescent="0.2">
      <c r="A9" s="44"/>
      <c r="C9" s="3"/>
      <c r="N9" s="45"/>
      <c r="R9" s="23"/>
      <c r="S9" s="24"/>
      <c r="T9" s="24"/>
      <c r="U9" s="24"/>
      <c r="V9" s="24"/>
      <c r="W9" s="24"/>
      <c r="X9" s="24"/>
      <c r="Y9" s="24"/>
      <c r="Z9" s="25"/>
    </row>
    <row r="10" spans="1:26" ht="16.5" customHeight="1" x14ac:dyDescent="0.2">
      <c r="A10" s="44"/>
      <c r="C10" s="3"/>
      <c r="N10" s="45"/>
      <c r="R10" s="23"/>
      <c r="S10" s="26" t="s">
        <v>2</v>
      </c>
      <c r="T10" s="24"/>
      <c r="U10" s="24"/>
      <c r="V10" s="24"/>
      <c r="W10" s="24"/>
      <c r="X10" s="24"/>
      <c r="Y10" s="24"/>
      <c r="Z10" s="25"/>
    </row>
    <row r="11" spans="1:26" ht="16.5" customHeight="1" x14ac:dyDescent="0.2">
      <c r="A11" s="44"/>
      <c r="C11" s="3"/>
      <c r="N11" s="45"/>
      <c r="R11" s="23"/>
      <c r="S11" s="24"/>
      <c r="U11" s="24"/>
      <c r="V11" s="24"/>
      <c r="W11" s="24"/>
      <c r="X11" s="24"/>
      <c r="Y11" s="24"/>
      <c r="Z11" s="25"/>
    </row>
    <row r="12" spans="1:26" ht="17.25" customHeight="1" x14ac:dyDescent="0.2">
      <c r="A12" s="44"/>
      <c r="C12" s="3"/>
      <c r="N12" s="45"/>
      <c r="Q12"/>
      <c r="R12" s="23"/>
      <c r="S12" s="26" t="s">
        <v>3</v>
      </c>
      <c r="T12" s="24"/>
      <c r="U12" s="24"/>
      <c r="V12" s="24"/>
      <c r="W12" s="24"/>
      <c r="X12" s="24"/>
      <c r="Y12" s="24"/>
      <c r="Z12" s="25"/>
    </row>
    <row r="13" spans="1:26" ht="16.5" customHeight="1" x14ac:dyDescent="0.2">
      <c r="A13" s="44"/>
      <c r="C13" s="3"/>
      <c r="N13" s="45"/>
      <c r="R13" s="23"/>
      <c r="S13" s="24"/>
      <c r="T13" s="24"/>
      <c r="U13" s="24"/>
      <c r="V13" s="24"/>
      <c r="W13" s="24"/>
      <c r="X13" s="24"/>
      <c r="Y13" s="24"/>
      <c r="Z13" s="25"/>
    </row>
    <row r="14" spans="1:26" ht="16.5" customHeight="1" x14ac:dyDescent="0.2">
      <c r="A14" s="44"/>
      <c r="C14" s="3"/>
      <c r="N14" s="45"/>
      <c r="R14" s="23"/>
      <c r="S14" s="24"/>
      <c r="T14" s="26" t="s">
        <v>4</v>
      </c>
      <c r="U14" s="24"/>
      <c r="V14" s="24"/>
      <c r="W14" s="26" t="s">
        <v>4</v>
      </c>
      <c r="X14" s="24"/>
      <c r="Y14" s="24"/>
      <c r="Z14" s="25"/>
    </row>
    <row r="15" spans="1:26" ht="16.5" customHeight="1" x14ac:dyDescent="0.2">
      <c r="A15" s="44"/>
      <c r="C15" s="3"/>
      <c r="N15" s="45"/>
      <c r="R15" s="23"/>
      <c r="S15" s="24"/>
      <c r="T15" s="24"/>
      <c r="U15" s="24"/>
      <c r="V15" s="24"/>
      <c r="W15" s="24"/>
      <c r="X15" s="24"/>
      <c r="Y15" s="24"/>
      <c r="Z15" s="25"/>
    </row>
    <row r="16" spans="1:26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15"/>
      <c r="R16" s="23"/>
      <c r="S16" s="24"/>
      <c r="T16" s="24"/>
      <c r="U16" s="24"/>
      <c r="V16" s="24"/>
      <c r="W16" s="24"/>
      <c r="X16" s="24"/>
      <c r="Y16" s="24"/>
      <c r="Z16" s="25"/>
    </row>
    <row r="17" spans="1:26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15"/>
      <c r="R17" s="23"/>
      <c r="S17" s="24"/>
      <c r="T17" s="24"/>
      <c r="U17" s="24"/>
      <c r="V17" s="24"/>
      <c r="W17" s="24"/>
      <c r="X17" s="24"/>
      <c r="Y17" s="24"/>
      <c r="Z17" s="25"/>
    </row>
    <row r="18" spans="1:26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15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9" customHeight="1" x14ac:dyDescent="0.2">
      <c r="A19" s="44"/>
      <c r="B19" s="17"/>
      <c r="C19" s="18"/>
      <c r="D19" s="17"/>
      <c r="E19" s="63"/>
      <c r="F19" s="17"/>
      <c r="G19" s="63"/>
      <c r="H19" s="17"/>
      <c r="I19" s="63"/>
      <c r="J19" s="17"/>
      <c r="K19" s="63"/>
      <c r="L19" s="17"/>
      <c r="M19" s="63"/>
      <c r="N19" s="47"/>
      <c r="O19" s="15"/>
      <c r="P19" s="15"/>
      <c r="Q19" s="15"/>
    </row>
    <row r="20" spans="1:26" ht="11.25" customHeight="1" x14ac:dyDescent="0.2">
      <c r="A20" s="44"/>
      <c r="B20" s="17"/>
      <c r="C20" s="18"/>
      <c r="D20" s="17"/>
      <c r="E20" s="63"/>
      <c r="F20" s="17"/>
      <c r="G20" s="63"/>
      <c r="H20" s="17"/>
      <c r="I20" s="63"/>
      <c r="J20" s="17"/>
      <c r="K20" s="63"/>
      <c r="L20" s="17"/>
      <c r="M20" s="63"/>
      <c r="N20" s="47"/>
      <c r="O20" s="15"/>
      <c r="P20" s="15"/>
      <c r="Q20" s="15"/>
    </row>
    <row r="21" spans="1:26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  <c r="Q21" s="15"/>
    </row>
    <row r="22" spans="1:26" ht="9" customHeight="1" x14ac:dyDescent="0.2">
      <c r="A22" s="44"/>
      <c r="B22" s="17"/>
      <c r="C22" s="18"/>
      <c r="D22" s="17"/>
      <c r="E22" s="63"/>
      <c r="F22" s="17"/>
      <c r="G22" s="63"/>
      <c r="H22" s="17"/>
      <c r="I22" s="63"/>
      <c r="J22" s="17"/>
      <c r="K22" s="63"/>
      <c r="L22" s="17"/>
      <c r="M22" s="63"/>
      <c r="N22" s="47"/>
      <c r="O22" s="15"/>
      <c r="P22" s="15"/>
      <c r="Q22" s="15"/>
    </row>
    <row r="23" spans="1:26" ht="10.5" customHeight="1" x14ac:dyDescent="0.2">
      <c r="A23" s="44"/>
      <c r="B23" s="17"/>
      <c r="C23" s="18"/>
      <c r="D23" s="17"/>
      <c r="E23" s="63"/>
      <c r="F23" s="17"/>
      <c r="G23" s="63"/>
      <c r="H23" s="17"/>
      <c r="I23" s="63"/>
      <c r="J23" s="17"/>
      <c r="K23" s="63"/>
      <c r="L23" s="17"/>
      <c r="M23" s="63"/>
      <c r="N23" s="47"/>
      <c r="O23" s="15"/>
      <c r="P23" s="15"/>
      <c r="Q23" s="15"/>
    </row>
    <row r="24" spans="1:26" ht="7.5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  <c r="Q24" s="15"/>
    </row>
    <row r="25" spans="1:26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6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26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26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26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26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26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</row>
    <row r="32" spans="1:26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</row>
    <row r="37" spans="5:5" x14ac:dyDescent="0.2">
      <c r="E37" s="37"/>
    </row>
  </sheetData>
  <sheetProtection selectLockedCells="1"/>
  <mergeCells count="11">
    <mergeCell ref="R2:Z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7"/>
  <sheetViews>
    <sheetView showGridLines="0" tabSelected="1" zoomScale="110" zoomScaleNormal="110" workbookViewId="0">
      <selection activeCell="S22" sqref="S22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3"/>
      <c r="F19" s="17"/>
      <c r="G19" s="63"/>
      <c r="H19" s="17"/>
      <c r="I19" s="63"/>
      <c r="J19" s="17"/>
      <c r="K19" s="63"/>
      <c r="L19" s="17"/>
      <c r="M19" s="63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3"/>
      <c r="F20" s="17"/>
      <c r="G20" s="63"/>
      <c r="H20" s="17"/>
      <c r="I20" s="63"/>
      <c r="J20" s="17"/>
      <c r="K20" s="63"/>
      <c r="L20" s="17"/>
      <c r="M20" s="63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3"/>
      <c r="F22" s="17"/>
      <c r="G22" s="63"/>
      <c r="H22" s="17"/>
      <c r="I22" s="63"/>
      <c r="J22" s="17"/>
      <c r="K22" s="63"/>
      <c r="L22" s="17"/>
      <c r="M22" s="63"/>
      <c r="N22" s="47"/>
      <c r="O22" s="15"/>
      <c r="P22" s="15"/>
    </row>
    <row r="23" spans="1:25" ht="9" customHeight="1" x14ac:dyDescent="0.2">
      <c r="A23" s="44"/>
      <c r="B23" s="17"/>
      <c r="C23" s="18"/>
      <c r="D23" s="17"/>
      <c r="E23" s="63"/>
      <c r="F23" s="17"/>
      <c r="G23" s="63"/>
      <c r="H23" s="17"/>
      <c r="I23" s="63"/>
      <c r="J23" s="17"/>
      <c r="K23" s="63"/>
      <c r="L23" s="17"/>
      <c r="M23" s="63"/>
      <c r="N23" s="47"/>
      <c r="O23" s="15"/>
      <c r="P23" s="15"/>
    </row>
    <row r="24" spans="1:25" ht="9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2026-07-15T07:55:38Z</cp:lastPrinted>
  <dcterms:created xsi:type="dcterms:W3CDTF">2010-08-25T11:28:54Z</dcterms:created>
  <dcterms:modified xsi:type="dcterms:W3CDTF">2026-07-15T08:01:19Z</dcterms:modified>
</cp:coreProperties>
</file>