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4_Nordsee\5-4-2_Schadstoffkonz-NS\"/>
    </mc:Choice>
  </mc:AlternateContent>
  <xr:revisionPtr revIDLastSave="0" documentId="13_ncr:1_{F1FA8556-877E-4734-B7D8-D048B8A2C0DE}" xr6:coauthVersionLast="36" xr6:coauthVersionMax="36" xr10:uidLastSave="{00000000-0000-0000-0000-000000000000}"/>
  <bookViews>
    <workbookView xWindow="9705" yWindow="-15" windowWidth="9510" windowHeight="10755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OFFSET(Daten!$B$11,0,0,COUNTA(Daten!$B$11:$B$55),-1)</definedName>
    <definedName name="Daten01">OFFSET(Daten!$C$11,0,0,COUNTA(Daten!$C$11:$C$55),-1)</definedName>
    <definedName name="Daten02">OFFSET(Daten!$D$11,0,0,COUNTA(Daten!$D$11:$D$55),-1)</definedName>
    <definedName name="Daten03">OFFSET(Daten!$E$11,0,0,COUNTA(Daten!$E$11:$E$55),-1)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Diagramm!$A$1:$P$25</definedName>
  </definedNames>
  <calcPr calcId="191029"/>
</workbook>
</file>

<file path=xl/calcChain.xml><?xml version="1.0" encoding="utf-8"?>
<calcChain xmlns="http://schemas.openxmlformats.org/spreadsheetml/2006/main">
  <c r="M59" i="1" l="1"/>
  <c r="M60" i="1"/>
  <c r="M61" i="1"/>
  <c r="M33" i="1"/>
  <c r="M34" i="1"/>
  <c r="M35" i="1"/>
  <c r="M58" i="1" l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AH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Nina Lohmann</author>
  </authors>
  <commentList>
    <comment ref="D3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Nina Lohmann:</t>
        </r>
        <r>
          <rPr>
            <sz val="9"/>
            <color indexed="81"/>
            <rFont val="Tahoma"/>
            <family val="2"/>
          </rPr>
          <t xml:space="preserve">
entspricht 1/2 BG</t>
        </r>
      </text>
    </comment>
    <comment ref="E3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Nina Lohmann:</t>
        </r>
        <r>
          <rPr>
            <sz val="9"/>
            <color indexed="81"/>
            <rFont val="Tahoma"/>
            <family val="2"/>
          </rPr>
          <t xml:space="preserve">
entspricht 1/2 BG</t>
        </r>
      </text>
    </comment>
    <comment ref="D3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Nina Lohmann:</t>
        </r>
        <r>
          <rPr>
            <sz val="9"/>
            <color indexed="81"/>
            <rFont val="Tahoma"/>
            <family val="2"/>
          </rPr>
          <t xml:space="preserve">
entspricht 1/2 BG</t>
        </r>
      </text>
    </comment>
    <comment ref="E3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Nina Lohmann:</t>
        </r>
        <r>
          <rPr>
            <sz val="9"/>
            <color indexed="81"/>
            <rFont val="Tahoma"/>
            <family val="2"/>
          </rPr>
          <t xml:space="preserve">
entspricht 1/2 BG</t>
        </r>
      </text>
    </comment>
    <comment ref="D3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Nina Lohmann:</t>
        </r>
        <r>
          <rPr>
            <sz val="9"/>
            <color indexed="81"/>
            <rFont val="Tahoma"/>
            <family val="2"/>
          </rPr>
          <t xml:space="preserve">
entspricht 1/2 BG</t>
        </r>
      </text>
    </comment>
    <comment ref="E3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Nina Lohmann:</t>
        </r>
        <r>
          <rPr>
            <sz val="9"/>
            <color indexed="81"/>
            <rFont val="Tahoma"/>
            <family val="2"/>
          </rPr>
          <t xml:space="preserve">
entspricht 1/2 BG</t>
        </r>
      </text>
    </comment>
    <comment ref="D56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Nina Lohmann:</t>
        </r>
        <r>
          <rPr>
            <sz val="9"/>
            <color indexed="81"/>
            <rFont val="Tahoma"/>
            <family val="2"/>
          </rPr>
          <t xml:space="preserve">
entspricht 1/2 BG</t>
        </r>
      </text>
    </comment>
    <comment ref="E5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Nina Lohmann:</t>
        </r>
        <r>
          <rPr>
            <sz val="9"/>
            <color indexed="81"/>
            <rFont val="Tahoma"/>
            <family val="2"/>
          </rPr>
          <t xml:space="preserve">
entspricht 1/2 BG</t>
        </r>
      </text>
    </comment>
    <comment ref="D5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Nina Lohmann:</t>
        </r>
        <r>
          <rPr>
            <sz val="9"/>
            <color indexed="81"/>
            <rFont val="Tahoma"/>
            <family val="2"/>
          </rPr>
          <t xml:space="preserve">
entspricht 1/2 BG</t>
        </r>
      </text>
    </comment>
    <comment ref="E5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Nina Lohmann:</t>
        </r>
        <r>
          <rPr>
            <sz val="9"/>
            <color indexed="81"/>
            <rFont val="Tahoma"/>
            <family val="2"/>
          </rPr>
          <t xml:space="preserve">
entspricht 1/2 BG</t>
        </r>
      </text>
    </comment>
    <comment ref="D60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Nina Lohmann:</t>
        </r>
        <r>
          <rPr>
            <sz val="9"/>
            <color indexed="81"/>
            <rFont val="Tahoma"/>
            <family val="2"/>
          </rPr>
          <t xml:space="preserve">
entspricht 1/2 BG</t>
        </r>
      </text>
    </comment>
    <comment ref="E6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Nina Lohmann:</t>
        </r>
        <r>
          <rPr>
            <sz val="9"/>
            <color indexed="81"/>
            <rFont val="Tahoma"/>
            <family val="2"/>
          </rPr>
          <t xml:space="preserve">
entspricht 1/2 BG</t>
        </r>
      </text>
    </comment>
  </commentList>
</comments>
</file>

<file path=xl/sharedStrings.xml><?xml version="1.0" encoding="utf-8"?>
<sst xmlns="http://schemas.openxmlformats.org/spreadsheetml/2006/main" count="160" uniqueCount="26">
  <si>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</si>
  <si>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</si>
  <si>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</si>
  <si>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</si>
  <si>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</si>
  <si>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</si>
  <si>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</si>
  <si>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</si>
  <si>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</si>
  <si>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</si>
  <si>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PCB 28</t>
  </si>
  <si>
    <t>PCB 52</t>
  </si>
  <si>
    <t>PCB 101</t>
  </si>
  <si>
    <t>PCB 118</t>
  </si>
  <si>
    <t>PCB 138</t>
  </si>
  <si>
    <t>PCB153</t>
  </si>
  <si>
    <t>PCB 180</t>
  </si>
  <si>
    <t>Ref1</t>
  </si>
  <si>
    <t>Ref2</t>
  </si>
  <si>
    <t>Jadebusen</t>
  </si>
  <si>
    <t>&lt;BG</t>
  </si>
  <si>
    <t>Meldorfer Bucht</t>
  </si>
  <si>
    <t>PCB in Aalmuttermuskulatur</t>
  </si>
  <si>
    <t>Summe PCB</t>
  </si>
  <si>
    <t>Nanogramm pro Gramm Frischgewicht (ng/g FG)</t>
  </si>
  <si>
    <t>Umweltbundesamt, Umweltprobenbank des Bundes, 2019 (www.umweltprobenbank.de)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</si>
</sst>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7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>
      <protection locked="0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Alignment="1">
      <alignment horizontal="left" vertical="center"/>
    </xf>
    <xf numFmtId="0" fontId="20" fillId="24" borderId="0" xfId="0" applyFont="1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Alignment="1" applyProtection="1">
      <alignment horizontal="center"/>
    </xf>
    <xf numFmtId="0" fontId="30" fillId="25" borderId="23" xfId="0" applyFont="1" applyFill="1" applyBorder="1" applyAlignment="1">
      <alignment horizontal="center" vertical="center" wrapText="1"/>
    </xf>
    <xf numFmtId="0" fontId="26" fillId="24" borderId="22" xfId="0" applyNumberFormat="1" applyFont="1" applyFill="1" applyBorder="1" applyAlignment="1">
      <alignment horizontal="center" vertical="center" wrapText="1"/>
    </xf>
    <xf numFmtId="0" fontId="26" fillId="26" borderId="22" xfId="0" applyNumberFormat="1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/>
    </xf>
    <xf numFmtId="0" fontId="27" fillId="24" borderId="0" xfId="0" applyFont="1" applyFill="1" applyAlignment="1">
      <alignment horizontal="right" indent="2"/>
    </xf>
    <xf numFmtId="4" fontId="29" fillId="24" borderId="28" xfId="0" applyNumberFormat="1" applyFont="1" applyFill="1" applyBorder="1" applyAlignment="1">
      <alignment horizontal="right" vertical="center" wrapText="1" indent="2"/>
    </xf>
    <xf numFmtId="4" fontId="29" fillId="26" borderId="28" xfId="0" applyNumberFormat="1" applyFont="1" applyFill="1" applyBorder="1" applyAlignment="1">
      <alignment horizontal="right" vertical="center" wrapText="1" indent="2"/>
    </xf>
    <xf numFmtId="4" fontId="29" fillId="24" borderId="22" xfId="0" applyNumberFormat="1" applyFont="1" applyFill="1" applyBorder="1" applyAlignment="1">
      <alignment horizontal="right" vertical="center" wrapText="1" indent="2"/>
    </xf>
    <xf numFmtId="4" fontId="29" fillId="26" borderId="22" xfId="0" applyNumberFormat="1" applyFont="1" applyFill="1" applyBorder="1" applyAlignment="1">
      <alignment horizontal="right" vertical="center" wrapText="1" indent="2"/>
    </xf>
    <xf numFmtId="4" fontId="29" fillId="27" borderId="22" xfId="0" applyNumberFormat="1" applyFont="1" applyFill="1" applyBorder="1" applyAlignment="1">
      <alignment horizontal="right" vertical="center" wrapText="1" indent="2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17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11437699179434E-2"/>
          <c:y val="5.5633713810040737E-2"/>
          <c:w val="0.86801838072114557"/>
          <c:h val="0.691560651822408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Daten!$D$9:$D$11</c:f>
              <c:strCache>
                <c:ptCount val="3"/>
                <c:pt idx="0">
                  <c:v>PCB 28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Daten!$C$12:$C$61</c:f>
              <c:numCache>
                <c:formatCode>General</c:formatCode>
                <c:ptCount val="5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  <c:pt idx="47">
                  <c:v>2015</c:v>
                </c:pt>
                <c:pt idx="48">
                  <c:v>2016</c:v>
                </c:pt>
                <c:pt idx="49">
                  <c:v>2017</c:v>
                </c:pt>
              </c:numCache>
            </c:numRef>
          </c:cat>
          <c:val>
            <c:numRef>
              <c:f>Daten!$D$12:$D$61</c:f>
              <c:numCache>
                <c:formatCode>#,##0.00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</c:v>
                </c:pt>
                <c:pt idx="19">
                  <c:v>0.04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3.0504514665623771E-2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4-45D2-A22F-63AB396DD629}"/>
            </c:ext>
          </c:extLst>
        </c:ser>
        <c:ser>
          <c:idx val="1"/>
          <c:order val="1"/>
          <c:tx>
            <c:strRef>
              <c:f>Daten!$E$9:$E$11</c:f>
              <c:strCache>
                <c:ptCount val="3"/>
                <c:pt idx="0">
                  <c:v>PCB 52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Daten!$C$12:$C$61</c:f>
              <c:numCache>
                <c:formatCode>General</c:formatCode>
                <c:ptCount val="5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  <c:pt idx="47">
                  <c:v>2015</c:v>
                </c:pt>
                <c:pt idx="48">
                  <c:v>2016</c:v>
                </c:pt>
                <c:pt idx="49">
                  <c:v>2017</c:v>
                </c:pt>
              </c:numCache>
            </c:numRef>
          </c:cat>
          <c:val>
            <c:numRef>
              <c:f>Daten!$E$12:$E$61</c:f>
              <c:numCache>
                <c:formatCode>#,##0.00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0.13500000000000001</c:v>
                </c:pt>
                <c:pt idx="19">
                  <c:v>0.04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6.3645973218406912E-2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64-45D2-A22F-63AB396DD629}"/>
            </c:ext>
          </c:extLst>
        </c:ser>
        <c:ser>
          <c:idx val="2"/>
          <c:order val="2"/>
          <c:tx>
            <c:strRef>
              <c:f>Daten!$F$9:$F$11</c:f>
              <c:strCache>
                <c:ptCount val="3"/>
                <c:pt idx="0">
                  <c:v>PCB 101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numRef>
              <c:f>Daten!$C$12:$C$61</c:f>
              <c:numCache>
                <c:formatCode>General</c:formatCode>
                <c:ptCount val="5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  <c:pt idx="47">
                  <c:v>2015</c:v>
                </c:pt>
                <c:pt idx="48">
                  <c:v>2016</c:v>
                </c:pt>
                <c:pt idx="49">
                  <c:v>2017</c:v>
                </c:pt>
              </c:numCache>
            </c:numRef>
          </c:cat>
          <c:val>
            <c:numRef>
              <c:f>Daten!$F$12:$F$61</c:f>
              <c:numCache>
                <c:formatCode>#,##0.00</c:formatCode>
                <c:ptCount val="50"/>
                <c:pt idx="0">
                  <c:v>0.72250000000000003</c:v>
                </c:pt>
                <c:pt idx="1">
                  <c:v>1.0900000000000001</c:v>
                </c:pt>
                <c:pt idx="2">
                  <c:v>1.0625</c:v>
                </c:pt>
                <c:pt idx="3">
                  <c:v>1.1025</c:v>
                </c:pt>
                <c:pt idx="4">
                  <c:v>0.88380000000000003</c:v>
                </c:pt>
                <c:pt idx="5">
                  <c:v>1.155</c:v>
                </c:pt>
                <c:pt idx="6">
                  <c:v>1.3525</c:v>
                </c:pt>
                <c:pt idx="7">
                  <c:v>1.1028</c:v>
                </c:pt>
                <c:pt idx="8">
                  <c:v>1.17</c:v>
                </c:pt>
                <c:pt idx="9">
                  <c:v>1.0089999999999999</c:v>
                </c:pt>
                <c:pt idx="10">
                  <c:v>0.6573</c:v>
                </c:pt>
                <c:pt idx="11">
                  <c:v>0.49419999999999997</c:v>
                </c:pt>
                <c:pt idx="12">
                  <c:v>0.55020000000000002</c:v>
                </c:pt>
                <c:pt idx="13">
                  <c:v>0.57450000000000001</c:v>
                </c:pt>
                <c:pt idx="14">
                  <c:v>0.3</c:v>
                </c:pt>
                <c:pt idx="15">
                  <c:v>0.76680000000000004</c:v>
                </c:pt>
                <c:pt idx="16">
                  <c:v>0.45150000000000001</c:v>
                </c:pt>
                <c:pt idx="17">
                  <c:v>0.69569999999999999</c:v>
                </c:pt>
                <c:pt idx="18">
                  <c:v>0.57179999999999997</c:v>
                </c:pt>
                <c:pt idx="19">
                  <c:v>0.17</c:v>
                </c:pt>
                <c:pt idx="20">
                  <c:v>0.48299999999999998</c:v>
                </c:pt>
                <c:pt idx="21">
                  <c:v>0.61</c:v>
                </c:pt>
                <c:pt idx="22">
                  <c:v>0.28000000000000003</c:v>
                </c:pt>
                <c:pt idx="23">
                  <c:v>0.54</c:v>
                </c:pt>
                <c:pt idx="26">
                  <c:v>0.91930000000000001</c:v>
                </c:pt>
                <c:pt idx="27">
                  <c:v>1.7250000000000001</c:v>
                </c:pt>
                <c:pt idx="28">
                  <c:v>1.6174999999999999</c:v>
                </c:pt>
                <c:pt idx="29">
                  <c:v>1.0488</c:v>
                </c:pt>
                <c:pt idx="30">
                  <c:v>0.81530000000000002</c:v>
                </c:pt>
                <c:pt idx="31">
                  <c:v>0.82430000000000003</c:v>
                </c:pt>
                <c:pt idx="32">
                  <c:v>1.5525</c:v>
                </c:pt>
                <c:pt idx="33">
                  <c:v>1.18</c:v>
                </c:pt>
                <c:pt idx="34">
                  <c:v>0.76400000000000001</c:v>
                </c:pt>
                <c:pt idx="35">
                  <c:v>0.56430000000000002</c:v>
                </c:pt>
                <c:pt idx="36">
                  <c:v>0.53800000000000003</c:v>
                </c:pt>
                <c:pt idx="37">
                  <c:v>0.4607</c:v>
                </c:pt>
                <c:pt idx="38">
                  <c:v>0.81640000000000001</c:v>
                </c:pt>
                <c:pt idx="39">
                  <c:v>0.52349999999999997</c:v>
                </c:pt>
                <c:pt idx="40">
                  <c:v>0.82020000000000004</c:v>
                </c:pt>
                <c:pt idx="41">
                  <c:v>0.59419999999999995</c:v>
                </c:pt>
                <c:pt idx="42">
                  <c:v>0.3992</c:v>
                </c:pt>
                <c:pt idx="43">
                  <c:v>0.60270000000000001</c:v>
                </c:pt>
                <c:pt idx="44">
                  <c:v>0.71870000000000001</c:v>
                </c:pt>
                <c:pt idx="45">
                  <c:v>0.40678534526403415</c:v>
                </c:pt>
                <c:pt idx="46">
                  <c:v>0.46779999999999999</c:v>
                </c:pt>
                <c:pt idx="47">
                  <c:v>0.24</c:v>
                </c:pt>
                <c:pt idx="48">
                  <c:v>0.14000000000000001</c:v>
                </c:pt>
                <c:pt idx="49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64-45D2-A22F-63AB396DD629}"/>
            </c:ext>
          </c:extLst>
        </c:ser>
        <c:ser>
          <c:idx val="3"/>
          <c:order val="3"/>
          <c:tx>
            <c:strRef>
              <c:f>Daten!$G$9:$G$11</c:f>
              <c:strCache>
                <c:ptCount val="3"/>
                <c:pt idx="0">
                  <c:v>PCB 118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</c:spPr>
          <c:invertIfNegative val="0"/>
          <c:cat>
            <c:numRef>
              <c:f>Daten!$C$12:$C$61</c:f>
              <c:numCache>
                <c:formatCode>General</c:formatCode>
                <c:ptCount val="5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  <c:pt idx="47">
                  <c:v>2015</c:v>
                </c:pt>
                <c:pt idx="48">
                  <c:v>2016</c:v>
                </c:pt>
                <c:pt idx="49">
                  <c:v>2017</c:v>
                </c:pt>
              </c:numCache>
            </c:numRef>
          </c:cat>
          <c:val>
            <c:numRef>
              <c:f>Daten!$G$12:$G$61</c:f>
              <c:numCache>
                <c:formatCode>#,##0.00</c:formatCode>
                <c:ptCount val="50"/>
                <c:pt idx="0">
                  <c:v>1.2175</c:v>
                </c:pt>
                <c:pt idx="1">
                  <c:v>2.0150000000000001</c:v>
                </c:pt>
                <c:pt idx="2">
                  <c:v>1.8325</c:v>
                </c:pt>
                <c:pt idx="3">
                  <c:v>1.7649999999999999</c:v>
                </c:pt>
                <c:pt idx="4">
                  <c:v>1.81</c:v>
                </c:pt>
                <c:pt idx="5">
                  <c:v>1.635</c:v>
                </c:pt>
                <c:pt idx="6">
                  <c:v>2.3475000000000001</c:v>
                </c:pt>
                <c:pt idx="7">
                  <c:v>1.9367000000000001</c:v>
                </c:pt>
                <c:pt idx="8">
                  <c:v>1.7666999999999999</c:v>
                </c:pt>
                <c:pt idx="9">
                  <c:v>1.6283000000000001</c:v>
                </c:pt>
                <c:pt idx="10">
                  <c:v>1.1833</c:v>
                </c:pt>
                <c:pt idx="11">
                  <c:v>0.66920000000000002</c:v>
                </c:pt>
                <c:pt idx="12">
                  <c:v>0.76200000000000001</c:v>
                </c:pt>
                <c:pt idx="13">
                  <c:v>1.0015000000000001</c:v>
                </c:pt>
                <c:pt idx="14">
                  <c:v>0.71450000000000002</c:v>
                </c:pt>
                <c:pt idx="15">
                  <c:v>1.0367</c:v>
                </c:pt>
                <c:pt idx="16">
                  <c:v>0.69399999999999995</c:v>
                </c:pt>
                <c:pt idx="17">
                  <c:v>0.94299999999999995</c:v>
                </c:pt>
                <c:pt idx="18">
                  <c:v>0.86780000000000002</c:v>
                </c:pt>
                <c:pt idx="19">
                  <c:v>0.65</c:v>
                </c:pt>
                <c:pt idx="20">
                  <c:v>0.8145</c:v>
                </c:pt>
                <c:pt idx="21">
                  <c:v>0.99</c:v>
                </c:pt>
                <c:pt idx="22">
                  <c:v>0.74</c:v>
                </c:pt>
                <c:pt idx="23">
                  <c:v>1.1000000000000001</c:v>
                </c:pt>
                <c:pt idx="26">
                  <c:v>1.2775000000000001</c:v>
                </c:pt>
                <c:pt idx="27">
                  <c:v>1.9125000000000001</c:v>
                </c:pt>
                <c:pt idx="28">
                  <c:v>1.6725000000000001</c:v>
                </c:pt>
                <c:pt idx="29">
                  <c:v>1.415</c:v>
                </c:pt>
                <c:pt idx="30">
                  <c:v>1.55</c:v>
                </c:pt>
                <c:pt idx="31">
                  <c:v>1.1625000000000001</c:v>
                </c:pt>
                <c:pt idx="32">
                  <c:v>1.75</c:v>
                </c:pt>
                <c:pt idx="33">
                  <c:v>1.3280000000000001</c:v>
                </c:pt>
                <c:pt idx="34">
                  <c:v>0.88549999999999995</c:v>
                </c:pt>
                <c:pt idx="35">
                  <c:v>0.86819999999999997</c:v>
                </c:pt>
                <c:pt idx="36">
                  <c:v>0.84630000000000005</c:v>
                </c:pt>
                <c:pt idx="37">
                  <c:v>0.4052</c:v>
                </c:pt>
                <c:pt idx="38">
                  <c:v>0.76580000000000004</c:v>
                </c:pt>
                <c:pt idx="39">
                  <c:v>0.70899999999999996</c:v>
                </c:pt>
                <c:pt idx="40">
                  <c:v>1.2150000000000001</c:v>
                </c:pt>
                <c:pt idx="41">
                  <c:v>0.67069999999999996</c:v>
                </c:pt>
                <c:pt idx="42">
                  <c:v>0.53569999999999995</c:v>
                </c:pt>
                <c:pt idx="43">
                  <c:v>0.55820000000000003</c:v>
                </c:pt>
                <c:pt idx="44">
                  <c:v>0.90800000000000003</c:v>
                </c:pt>
                <c:pt idx="45">
                  <c:v>0.64182658124992664</c:v>
                </c:pt>
                <c:pt idx="46">
                  <c:v>0.54779999999999995</c:v>
                </c:pt>
                <c:pt idx="47">
                  <c:v>0.5</c:v>
                </c:pt>
                <c:pt idx="48">
                  <c:v>0.3</c:v>
                </c:pt>
                <c:pt idx="49">
                  <c:v>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64-45D2-A22F-63AB396DD629}"/>
            </c:ext>
          </c:extLst>
        </c:ser>
        <c:ser>
          <c:idx val="4"/>
          <c:order val="4"/>
          <c:tx>
            <c:strRef>
              <c:f>Daten!$H$9:$H$11</c:f>
              <c:strCache>
                <c:ptCount val="3"/>
                <c:pt idx="0">
                  <c:v>PCB 138</c:v>
                </c:pt>
              </c:strCache>
            </c:strRef>
          </c:tx>
          <c:spPr>
            <a:ln>
              <a:noFill/>
            </a:ln>
          </c:spPr>
          <c:invertIfNegative val="0"/>
          <c:cat>
            <c:numRef>
              <c:f>Daten!$C$12:$C$61</c:f>
              <c:numCache>
                <c:formatCode>General</c:formatCode>
                <c:ptCount val="5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  <c:pt idx="47">
                  <c:v>2015</c:v>
                </c:pt>
                <c:pt idx="48">
                  <c:v>2016</c:v>
                </c:pt>
                <c:pt idx="49">
                  <c:v>2017</c:v>
                </c:pt>
              </c:numCache>
            </c:numRef>
          </c:cat>
          <c:val>
            <c:numRef>
              <c:f>Daten!$H$12:$H$61</c:f>
              <c:numCache>
                <c:formatCode>#,##0.00</c:formatCode>
                <c:ptCount val="50"/>
                <c:pt idx="0">
                  <c:v>2.3725000000000001</c:v>
                </c:pt>
                <c:pt idx="1">
                  <c:v>4.3475000000000001</c:v>
                </c:pt>
                <c:pt idx="2">
                  <c:v>4.28</c:v>
                </c:pt>
                <c:pt idx="3">
                  <c:v>3.9674999999999998</c:v>
                </c:pt>
                <c:pt idx="4">
                  <c:v>4.46</c:v>
                </c:pt>
                <c:pt idx="5">
                  <c:v>3.84</c:v>
                </c:pt>
                <c:pt idx="6">
                  <c:v>6.0425000000000004</c:v>
                </c:pt>
                <c:pt idx="7">
                  <c:v>4.6909999999999998</c:v>
                </c:pt>
                <c:pt idx="8">
                  <c:v>4.3600000000000003</c:v>
                </c:pt>
                <c:pt idx="9">
                  <c:v>3.8733</c:v>
                </c:pt>
                <c:pt idx="10">
                  <c:v>2.875</c:v>
                </c:pt>
                <c:pt idx="11">
                  <c:v>2.2549999999999999</c:v>
                </c:pt>
                <c:pt idx="12">
                  <c:v>2.1160000000000001</c:v>
                </c:pt>
                <c:pt idx="13">
                  <c:v>2.6566999999999998</c:v>
                </c:pt>
                <c:pt idx="14">
                  <c:v>1.6233</c:v>
                </c:pt>
                <c:pt idx="15">
                  <c:v>2.72</c:v>
                </c:pt>
                <c:pt idx="16">
                  <c:v>1.9419999999999999</c:v>
                </c:pt>
                <c:pt idx="17">
                  <c:v>3.45</c:v>
                </c:pt>
                <c:pt idx="18">
                  <c:v>1.8916999999999999</c:v>
                </c:pt>
                <c:pt idx="19">
                  <c:v>1.83</c:v>
                </c:pt>
                <c:pt idx="20">
                  <c:v>3.12</c:v>
                </c:pt>
                <c:pt idx="21">
                  <c:v>2.6</c:v>
                </c:pt>
                <c:pt idx="22">
                  <c:v>2.4</c:v>
                </c:pt>
                <c:pt idx="23">
                  <c:v>2.9</c:v>
                </c:pt>
                <c:pt idx="26">
                  <c:v>3.3650000000000002</c:v>
                </c:pt>
                <c:pt idx="27">
                  <c:v>6.0833000000000004</c:v>
                </c:pt>
                <c:pt idx="28">
                  <c:v>5.1150000000000002</c:v>
                </c:pt>
                <c:pt idx="29">
                  <c:v>3.7174999999999998</c:v>
                </c:pt>
                <c:pt idx="30">
                  <c:v>3.9075000000000002</c:v>
                </c:pt>
                <c:pt idx="31">
                  <c:v>3.18</c:v>
                </c:pt>
                <c:pt idx="32">
                  <c:v>4.9932999999999996</c:v>
                </c:pt>
                <c:pt idx="33">
                  <c:v>3.6040000000000001</c:v>
                </c:pt>
                <c:pt idx="34">
                  <c:v>2.2149999999999999</c:v>
                </c:pt>
                <c:pt idx="35">
                  <c:v>2.3199999999999998</c:v>
                </c:pt>
                <c:pt idx="36">
                  <c:v>2.2117</c:v>
                </c:pt>
                <c:pt idx="37">
                  <c:v>1.8</c:v>
                </c:pt>
                <c:pt idx="38">
                  <c:v>2.8283</c:v>
                </c:pt>
                <c:pt idx="39">
                  <c:v>2.4933000000000001</c:v>
                </c:pt>
                <c:pt idx="40">
                  <c:v>3.4817</c:v>
                </c:pt>
                <c:pt idx="41">
                  <c:v>2.2282999999999999</c:v>
                </c:pt>
                <c:pt idx="42">
                  <c:v>1.9950000000000001</c:v>
                </c:pt>
                <c:pt idx="43">
                  <c:v>2.69</c:v>
                </c:pt>
                <c:pt idx="44">
                  <c:v>2.31</c:v>
                </c:pt>
                <c:pt idx="45">
                  <c:v>2.4367270144653781</c:v>
                </c:pt>
                <c:pt idx="46">
                  <c:v>2.39</c:v>
                </c:pt>
                <c:pt idx="47">
                  <c:v>1.2</c:v>
                </c:pt>
                <c:pt idx="48">
                  <c:v>1.8</c:v>
                </c:pt>
                <c:pt idx="49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64-45D2-A22F-63AB396DD629}"/>
            </c:ext>
          </c:extLst>
        </c:ser>
        <c:ser>
          <c:idx val="5"/>
          <c:order val="5"/>
          <c:tx>
            <c:strRef>
              <c:f>Daten!$I$9:$I$11</c:f>
              <c:strCache>
                <c:ptCount val="3"/>
                <c:pt idx="0">
                  <c:v>PCB153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numRef>
              <c:f>Daten!$C$12:$C$61</c:f>
              <c:numCache>
                <c:formatCode>General</c:formatCode>
                <c:ptCount val="5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  <c:pt idx="47">
                  <c:v>2015</c:v>
                </c:pt>
                <c:pt idx="48">
                  <c:v>2016</c:v>
                </c:pt>
                <c:pt idx="49">
                  <c:v>2017</c:v>
                </c:pt>
              </c:numCache>
            </c:numRef>
          </c:cat>
          <c:val>
            <c:numRef>
              <c:f>Daten!$I$12:$I$61</c:f>
              <c:numCache>
                <c:formatCode>#,##0.00</c:formatCode>
                <c:ptCount val="50"/>
                <c:pt idx="0">
                  <c:v>2.87</c:v>
                </c:pt>
                <c:pt idx="1">
                  <c:v>5.12</c:v>
                </c:pt>
                <c:pt idx="2">
                  <c:v>5.4574999999999996</c:v>
                </c:pt>
                <c:pt idx="3">
                  <c:v>4.9050000000000002</c:v>
                </c:pt>
                <c:pt idx="4">
                  <c:v>5.7424999999999997</c:v>
                </c:pt>
                <c:pt idx="5">
                  <c:v>5.0366999999999997</c:v>
                </c:pt>
                <c:pt idx="6">
                  <c:v>8.1150000000000002</c:v>
                </c:pt>
                <c:pt idx="7">
                  <c:v>6.8979999999999997</c:v>
                </c:pt>
                <c:pt idx="8">
                  <c:v>5.8682999999999996</c:v>
                </c:pt>
                <c:pt idx="9">
                  <c:v>5.1233000000000004</c:v>
                </c:pt>
                <c:pt idx="10">
                  <c:v>3.7932999999999999</c:v>
                </c:pt>
                <c:pt idx="11">
                  <c:v>3.3033000000000001</c:v>
                </c:pt>
                <c:pt idx="12">
                  <c:v>3.3782999999999999</c:v>
                </c:pt>
                <c:pt idx="13">
                  <c:v>4.1082999999999998</c:v>
                </c:pt>
                <c:pt idx="14">
                  <c:v>2.67</c:v>
                </c:pt>
                <c:pt idx="15">
                  <c:v>4.1500000000000004</c:v>
                </c:pt>
                <c:pt idx="16">
                  <c:v>3.2566999999999999</c:v>
                </c:pt>
                <c:pt idx="17">
                  <c:v>4.9859999999999998</c:v>
                </c:pt>
                <c:pt idx="18">
                  <c:v>2.94</c:v>
                </c:pt>
                <c:pt idx="19">
                  <c:v>2.84</c:v>
                </c:pt>
                <c:pt idx="20">
                  <c:v>5.05</c:v>
                </c:pt>
                <c:pt idx="21">
                  <c:v>4.2</c:v>
                </c:pt>
                <c:pt idx="22">
                  <c:v>4.2</c:v>
                </c:pt>
                <c:pt idx="23">
                  <c:v>4.7</c:v>
                </c:pt>
                <c:pt idx="26">
                  <c:v>4.0350000000000001</c:v>
                </c:pt>
                <c:pt idx="27">
                  <c:v>7.5149999999999997</c:v>
                </c:pt>
                <c:pt idx="28">
                  <c:v>6.1524999999999999</c:v>
                </c:pt>
                <c:pt idx="29">
                  <c:v>4.4524999999999997</c:v>
                </c:pt>
                <c:pt idx="30">
                  <c:v>5.3274999999999997</c:v>
                </c:pt>
                <c:pt idx="31">
                  <c:v>4.3550000000000004</c:v>
                </c:pt>
                <c:pt idx="32">
                  <c:v>6.5049999999999999</c:v>
                </c:pt>
                <c:pt idx="33">
                  <c:v>4.8419999999999996</c:v>
                </c:pt>
                <c:pt idx="34">
                  <c:v>2.7949999999999999</c:v>
                </c:pt>
                <c:pt idx="35">
                  <c:v>3.2117</c:v>
                </c:pt>
                <c:pt idx="36">
                  <c:v>2.9750000000000001</c:v>
                </c:pt>
                <c:pt idx="37">
                  <c:v>2.7566999999999999</c:v>
                </c:pt>
                <c:pt idx="38">
                  <c:v>4.0782999999999996</c:v>
                </c:pt>
                <c:pt idx="39">
                  <c:v>3.8117000000000001</c:v>
                </c:pt>
                <c:pt idx="40">
                  <c:v>5.3316999999999997</c:v>
                </c:pt>
                <c:pt idx="41">
                  <c:v>3.2483</c:v>
                </c:pt>
                <c:pt idx="42">
                  <c:v>3.2732999999999999</c:v>
                </c:pt>
                <c:pt idx="43">
                  <c:v>3.7667000000000002</c:v>
                </c:pt>
                <c:pt idx="44">
                  <c:v>3.5567000000000002</c:v>
                </c:pt>
                <c:pt idx="45">
                  <c:v>3.7206196120300246</c:v>
                </c:pt>
                <c:pt idx="46">
                  <c:v>3.7149999999999999</c:v>
                </c:pt>
                <c:pt idx="47">
                  <c:v>3.1</c:v>
                </c:pt>
                <c:pt idx="48">
                  <c:v>3.3</c:v>
                </c:pt>
                <c:pt idx="4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64-45D2-A22F-63AB396DD629}"/>
            </c:ext>
          </c:extLst>
        </c:ser>
        <c:ser>
          <c:idx val="6"/>
          <c:order val="6"/>
          <c:tx>
            <c:strRef>
              <c:f>Daten!$J$9:$J$11</c:f>
              <c:strCache>
                <c:ptCount val="3"/>
                <c:pt idx="0">
                  <c:v>PCB 180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numRef>
              <c:f>Daten!$C$12:$C$61</c:f>
              <c:numCache>
                <c:formatCode>General</c:formatCode>
                <c:ptCount val="5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  <c:pt idx="47">
                  <c:v>2015</c:v>
                </c:pt>
                <c:pt idx="48">
                  <c:v>2016</c:v>
                </c:pt>
                <c:pt idx="49">
                  <c:v>2017</c:v>
                </c:pt>
              </c:numCache>
            </c:numRef>
          </c:cat>
          <c:val>
            <c:numRef>
              <c:f>Daten!$J$12:$J$61</c:f>
              <c:numCache>
                <c:formatCode>#,##0.00</c:formatCode>
                <c:ptCount val="50"/>
                <c:pt idx="0">
                  <c:v>0.53380000000000005</c:v>
                </c:pt>
                <c:pt idx="1">
                  <c:v>1.095</c:v>
                </c:pt>
                <c:pt idx="2">
                  <c:v>1.06</c:v>
                </c:pt>
                <c:pt idx="3">
                  <c:v>1.056</c:v>
                </c:pt>
                <c:pt idx="4">
                  <c:v>1.165</c:v>
                </c:pt>
                <c:pt idx="5">
                  <c:v>0.82230000000000003</c:v>
                </c:pt>
                <c:pt idx="6">
                  <c:v>1.4850000000000001</c:v>
                </c:pt>
                <c:pt idx="7">
                  <c:v>1.1811</c:v>
                </c:pt>
                <c:pt idx="8">
                  <c:v>1.1299999999999999</c:v>
                </c:pt>
                <c:pt idx="9">
                  <c:v>1.1183000000000001</c:v>
                </c:pt>
                <c:pt idx="10">
                  <c:v>0.69499999999999995</c:v>
                </c:pt>
                <c:pt idx="11">
                  <c:v>0.54779999999999995</c:v>
                </c:pt>
                <c:pt idx="12">
                  <c:v>0.55700000000000005</c:v>
                </c:pt>
                <c:pt idx="13">
                  <c:v>0.55930000000000002</c:v>
                </c:pt>
                <c:pt idx="14">
                  <c:v>0.41870000000000002</c:v>
                </c:pt>
                <c:pt idx="15">
                  <c:v>0.67330000000000001</c:v>
                </c:pt>
                <c:pt idx="16">
                  <c:v>0.6048</c:v>
                </c:pt>
                <c:pt idx="17">
                  <c:v>0.73440000000000005</c:v>
                </c:pt>
                <c:pt idx="18">
                  <c:v>0.56230000000000002</c:v>
                </c:pt>
                <c:pt idx="19">
                  <c:v>0.37</c:v>
                </c:pt>
                <c:pt idx="20">
                  <c:v>0.77949999999999997</c:v>
                </c:pt>
                <c:pt idx="21">
                  <c:v>0.79</c:v>
                </c:pt>
                <c:pt idx="22">
                  <c:v>0.47</c:v>
                </c:pt>
                <c:pt idx="23">
                  <c:v>0.62</c:v>
                </c:pt>
                <c:pt idx="26">
                  <c:v>0.70550000000000002</c:v>
                </c:pt>
                <c:pt idx="27">
                  <c:v>1.62</c:v>
                </c:pt>
                <c:pt idx="28">
                  <c:v>1.075</c:v>
                </c:pt>
                <c:pt idx="29">
                  <c:v>0.63580000000000003</c:v>
                </c:pt>
                <c:pt idx="30">
                  <c:v>0.71750000000000003</c:v>
                </c:pt>
                <c:pt idx="31">
                  <c:v>0.70750000000000002</c:v>
                </c:pt>
                <c:pt idx="32">
                  <c:v>1.2488999999999999</c:v>
                </c:pt>
                <c:pt idx="33">
                  <c:v>0.93920000000000003</c:v>
                </c:pt>
                <c:pt idx="34">
                  <c:v>0.43380000000000002</c:v>
                </c:pt>
                <c:pt idx="35">
                  <c:v>0.56630000000000003</c:v>
                </c:pt>
                <c:pt idx="36">
                  <c:v>0.36670000000000003</c:v>
                </c:pt>
                <c:pt idx="37">
                  <c:v>0.44919999999999999</c:v>
                </c:pt>
                <c:pt idx="38">
                  <c:v>0.72650000000000003</c:v>
                </c:pt>
                <c:pt idx="39">
                  <c:v>0.53469999999999995</c:v>
                </c:pt>
                <c:pt idx="40">
                  <c:v>1.008</c:v>
                </c:pt>
                <c:pt idx="41">
                  <c:v>0.62380000000000002</c:v>
                </c:pt>
                <c:pt idx="42">
                  <c:v>0.71899999999999997</c:v>
                </c:pt>
                <c:pt idx="43">
                  <c:v>0.57330000000000003</c:v>
                </c:pt>
                <c:pt idx="44">
                  <c:v>0.71479999999999999</c:v>
                </c:pt>
                <c:pt idx="45">
                  <c:v>0.61119311774031682</c:v>
                </c:pt>
                <c:pt idx="46">
                  <c:v>0.39779999999999999</c:v>
                </c:pt>
                <c:pt idx="47">
                  <c:v>0.42</c:v>
                </c:pt>
                <c:pt idx="48">
                  <c:v>0.31</c:v>
                </c:pt>
                <c:pt idx="49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64-45D2-A22F-63AB396DD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116064776"/>
        <c:axId val="116063992"/>
      </c:barChart>
      <c:lineChart>
        <c:grouping val="standard"/>
        <c:varyColors val="0"/>
        <c:ser>
          <c:idx val="7"/>
          <c:order val="7"/>
          <c:tx>
            <c:strRef>
              <c:f>Daten!$K$9:$K$11</c:f>
              <c:strCache>
                <c:ptCount val="3"/>
                <c:pt idx="0">
                  <c:v>Ref1</c:v>
                </c:pt>
                <c:pt idx="1">
                  <c:v>1,00</c:v>
                </c:pt>
                <c:pt idx="2">
                  <c:v>1,00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Daten!$C$12:$C$61</c:f>
              <c:numCache>
                <c:formatCode>General</c:formatCode>
                <c:ptCount val="5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  <c:pt idx="47">
                  <c:v>2015</c:v>
                </c:pt>
                <c:pt idx="48">
                  <c:v>2016</c:v>
                </c:pt>
                <c:pt idx="49">
                  <c:v>2017</c:v>
                </c:pt>
              </c:numCache>
            </c:numRef>
          </c:cat>
          <c:val>
            <c:numRef>
              <c:f>Daten!$K$12:$K$61</c:f>
              <c:numCache>
                <c:formatCode>#,##0.00</c:formatCode>
                <c:ptCount val="5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664-45D2-A22F-63AB396DD629}"/>
            </c:ext>
          </c:extLst>
        </c:ser>
        <c:ser>
          <c:idx val="8"/>
          <c:order val="8"/>
          <c:tx>
            <c:strRef>
              <c:f>Daten!$L$9:$L$11</c:f>
              <c:strCache>
                <c:ptCount val="3"/>
                <c:pt idx="0">
                  <c:v>Ref2</c:v>
                </c:pt>
                <c:pt idx="1">
                  <c:v>10,00</c:v>
                </c:pt>
                <c:pt idx="2">
                  <c:v>10,00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Daten!$C$12:$C$61</c:f>
              <c:numCache>
                <c:formatCode>General</c:formatCode>
                <c:ptCount val="5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  <c:pt idx="47">
                  <c:v>2015</c:v>
                </c:pt>
                <c:pt idx="48">
                  <c:v>2016</c:v>
                </c:pt>
                <c:pt idx="49">
                  <c:v>2017</c:v>
                </c:pt>
              </c:numCache>
            </c:numRef>
          </c:cat>
          <c:val>
            <c:numRef>
              <c:f>Daten!$L$12:$L$61</c:f>
              <c:numCache>
                <c:formatCode>#,##0.00</c:formatCode>
                <c:ptCount val="5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664-45D2-A22F-63AB396DD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64776"/>
        <c:axId val="116063992"/>
      </c:lineChart>
      <c:catAx>
        <c:axId val="11606477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16063992"/>
        <c:crosses val="autoZero"/>
        <c:auto val="1"/>
        <c:lblAlgn val="ctr"/>
        <c:lblOffset val="100"/>
        <c:tickLblSkip val="1"/>
        <c:noMultiLvlLbl val="0"/>
      </c:catAx>
      <c:valAx>
        <c:axId val="116063992"/>
        <c:scaling>
          <c:orientation val="minMax"/>
          <c:max val="25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16064776"/>
        <c:crosses val="autoZero"/>
        <c:crossBetween val="between"/>
        <c:majorUnit val="5"/>
        <c:minorUnit val="7.0000000000000114E-3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4.1702533947623743E-2"/>
          <c:y val="0.85904492557621404"/>
          <c:w val="0.94064884244352043"/>
          <c:h val="4.13663961371835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61</xdr:row>
      <xdr:rowOff>9525</xdr:rowOff>
    </xdr:from>
    <xdr:to>
      <xdr:col>13</xdr:col>
      <xdr:colOff>19050</xdr:colOff>
      <xdr:row>61</xdr:row>
      <xdr:rowOff>9525</xdr:rowOff>
    </xdr:to>
    <xdr:cxnSp macro="">
      <xdr:nvCxnSpPr>
        <xdr:cNvPr id="4" name="Gerade Verbindu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181100" y="12315825"/>
          <a:ext cx="86391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57910</xdr:rowOff>
    </xdr:from>
    <xdr:to>
      <xdr:col>15</xdr:col>
      <xdr:colOff>483577</xdr:colOff>
      <xdr:row>21</xdr:row>
      <xdr:rowOff>49405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585008</xdr:colOff>
      <xdr:row>18</xdr:row>
      <xdr:rowOff>1022416</xdr:rowOff>
    </xdr:from>
    <xdr:to>
      <xdr:col>15</xdr:col>
      <xdr:colOff>839778</xdr:colOff>
      <xdr:row>20</xdr:row>
      <xdr:rowOff>28503</xdr:rowOff>
    </xdr:to>
    <xdr:sp macro="" textlink="Daten!AH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569508" y="4840354"/>
          <a:ext cx="3588520" cy="220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Umweltbundesamt, Umweltprobenbank des Bundes, 2019 (www.umweltprobenbank.de)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85310</xdr:colOff>
      <xdr:row>22</xdr:row>
      <xdr:rowOff>87924</xdr:rowOff>
    </xdr:from>
    <xdr:to>
      <xdr:col>6</xdr:col>
      <xdr:colOff>869673</xdr:colOff>
      <xdr:row>25</xdr:row>
      <xdr:rowOff>13063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84093" y="5242892"/>
          <a:ext cx="2540276" cy="281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115957</xdr:colOff>
      <xdr:row>0</xdr:row>
      <xdr:rowOff>251313</xdr:rowOff>
    </xdr:from>
    <xdr:to>
      <xdr:col>12</xdr:col>
      <xdr:colOff>844826</xdr:colOff>
      <xdr:row>2</xdr:row>
      <xdr:rowOff>23446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57" y="251313"/>
          <a:ext cx="5813754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PCB in Aalmuttermuskulatur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15</xdr:col>
      <xdr:colOff>834308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444" y="263256"/>
          <a:ext cx="694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198031</xdr:colOff>
      <xdr:row>18</xdr:row>
      <xdr:rowOff>1011419</xdr:rowOff>
    </xdr:from>
    <xdr:to>
      <xdr:col>15</xdr:col>
      <xdr:colOff>824895</xdr:colOff>
      <xdr:row>18</xdr:row>
      <xdr:rowOff>1011419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198031" y="4856055"/>
          <a:ext cx="694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8284</xdr:colOff>
      <xdr:row>18</xdr:row>
      <xdr:rowOff>557005</xdr:rowOff>
    </xdr:from>
    <xdr:to>
      <xdr:col>15</xdr:col>
      <xdr:colOff>834307</xdr:colOff>
      <xdr:row>18</xdr:row>
      <xdr:rowOff>557005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07443" y="4401641"/>
          <a:ext cx="694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15</xdr:col>
      <xdr:colOff>132323</xdr:colOff>
      <xdr:row>14</xdr:row>
      <xdr:rowOff>61725</xdr:rowOff>
    </xdr:from>
    <xdr:to>
      <xdr:col>15</xdr:col>
      <xdr:colOff>805963</xdr:colOff>
      <xdr:row>17</xdr:row>
      <xdr:rowOff>183173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455458" y="3029129"/>
          <a:ext cx="673640" cy="758890"/>
        </a:xfrm>
        <a:prstGeom prst="rect">
          <a:avLst/>
        </a:prstGeom>
        <a:solidFill>
          <a:schemeClr val="accent3"/>
        </a:solidFill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de-DE" sz="800" b="1" i="0" baseline="0">
              <a:solidFill>
                <a:srgbClr val="FFFFFF"/>
              </a:solidFill>
              <a:latin typeface="Meta Offc" pitchFamily="34" charset="0"/>
              <a:ea typeface="+mn-ea"/>
              <a:cs typeface="Meta Offc" pitchFamily="34" charset="0"/>
            </a:rPr>
            <a:t>ökotoxiko-logischer</a:t>
          </a:r>
          <a:endParaRPr lang="de-DE" sz="8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  <a:p>
          <a:pPr rtl="0"/>
          <a:r>
            <a:rPr lang="de-DE" sz="800" b="1" i="0" baseline="0">
              <a:solidFill>
                <a:srgbClr val="FFFFFF"/>
              </a:solidFill>
              <a:latin typeface="Meta Offc" pitchFamily="34" charset="0"/>
              <a:ea typeface="+mn-ea"/>
              <a:cs typeface="Meta Offc" pitchFamily="34" charset="0"/>
            </a:rPr>
            <a:t>Schwellen-wertbereich</a:t>
          </a:r>
          <a:endParaRPr lang="de-DE" sz="8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  <a:p>
          <a:r>
            <a:rPr lang="de-DE" sz="800" b="1" i="0" baseline="0">
              <a:solidFill>
                <a:srgbClr val="FFFFFF"/>
              </a:solidFill>
              <a:latin typeface="Meta Offc" pitchFamily="34" charset="0"/>
              <a:ea typeface="+mn-ea"/>
              <a:cs typeface="Meta Offc" pitchFamily="34" charset="0"/>
            </a:rPr>
            <a:t>1-10 ng/g FG</a:t>
          </a:r>
          <a:endParaRPr lang="de-DE" sz="800" b="1" i="0" u="none" strike="noStrike" baseline="0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197216</xdr:colOff>
      <xdr:row>2</xdr:row>
      <xdr:rowOff>39687</xdr:rowOff>
    </xdr:from>
    <xdr:to>
      <xdr:col>14</xdr:col>
      <xdr:colOff>47200</xdr:colOff>
      <xdr:row>3</xdr:row>
      <xdr:rowOff>70332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395043" y="552572"/>
          <a:ext cx="5880042" cy="27243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2B2424C-4799-4132-A179-78F2E3A42FCE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Nanogramm pro Gramm Frischgewicht (ng/g FG)</a:t>
          </a:fld>
          <a:endParaRPr lang="de-DE" sz="7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0.21319</cdr:x>
      <cdr:y>0.10304</cdr:y>
    </cdr:from>
    <cdr:to>
      <cdr:x>0.36432</cdr:x>
      <cdr:y>0.17443</cdr:y>
    </cdr:to>
    <cdr:sp macro="" textlink="">
      <cdr:nvSpPr>
        <cdr:cNvPr id="2" name="Textfeld 18"/>
        <cdr:cNvSpPr txBox="1"/>
      </cdr:nvSpPr>
      <cdr:spPr>
        <a:xfrm xmlns:a="http://schemas.openxmlformats.org/drawingml/2006/main">
          <a:off x="1406229" y="471355"/>
          <a:ext cx="996874" cy="326573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Jadebusen</a:t>
          </a:r>
        </a:p>
      </cdr:txBody>
    </cdr:sp>
  </cdr:relSizeAnchor>
  <cdr:relSizeAnchor xmlns:cdr="http://schemas.openxmlformats.org/drawingml/2006/chartDrawing">
    <cdr:from>
      <cdr:x>0.66947</cdr:x>
      <cdr:y>0.10304</cdr:y>
    </cdr:from>
    <cdr:to>
      <cdr:x>0.82083</cdr:x>
      <cdr:y>0.17444</cdr:y>
    </cdr:to>
    <cdr:sp macro="" textlink="">
      <cdr:nvSpPr>
        <cdr:cNvPr id="3" name="Textfeld 18"/>
        <cdr:cNvSpPr txBox="1"/>
      </cdr:nvSpPr>
      <cdr:spPr>
        <a:xfrm xmlns:a="http://schemas.openxmlformats.org/drawingml/2006/main">
          <a:off x="4556875" y="479282"/>
          <a:ext cx="1030264" cy="332111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Meldorfer</a:t>
          </a:r>
          <a:r>
            <a:rPr lang="en-US" sz="900" b="1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 Bucht</a:t>
          </a:r>
          <a:endParaRPr lang="en-US" sz="9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H61"/>
  <sheetViews>
    <sheetView showGridLines="0" topLeftCell="B1" workbookViewId="0">
      <selection activeCell="B3" sqref="B3:M3"/>
    </sheetView>
  </sheetViews>
  <sheetFormatPr baseColWidth="10" defaultRowHeight="12.75" x14ac:dyDescent="0.2"/>
  <cols>
    <col min="1" max="1" width="18" style="9" bestFit="1" customWidth="1"/>
    <col min="2" max="2" width="15.85546875" style="9" customWidth="1"/>
    <col min="3" max="3" width="11.7109375" style="56" customWidth="1"/>
    <col min="4" max="13" width="10.140625" style="9" customWidth="1"/>
    <col min="14" max="17" width="10.140625" style="8" customWidth="1"/>
    <col min="18" max="20" width="10.140625" style="9" customWidth="1"/>
    <col min="21" max="21" width="11.42578125" style="57"/>
    <col min="22" max="16384" width="11.42578125" style="9"/>
  </cols>
  <sheetData>
    <row r="1" spans="1:34" ht="15.95" customHeight="1" x14ac:dyDescent="0.2">
      <c r="A1" s="15" t="s">
        <v>1</v>
      </c>
      <c r="B1" s="63" t="s">
        <v>22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5"/>
    </row>
    <row r="2" spans="1:34" ht="15.95" customHeight="1" x14ac:dyDescent="0.2">
      <c r="A2" s="15" t="s">
        <v>2</v>
      </c>
      <c r="B2" s="66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34" x14ac:dyDescent="0.2">
      <c r="A3" s="15" t="s">
        <v>0</v>
      </c>
      <c r="B3" s="65" t="s">
        <v>25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AH3" s="9" t="str">
        <f>"Quelle: "&amp;Daten!B3</f>
        <v>Quelle: Umweltbundesamt, Umweltprobenbank des Bundes, 2019 (www.umweltprobenbank.de)</v>
      </c>
    </row>
    <row r="4" spans="1:34" x14ac:dyDescent="0.2">
      <c r="A4" s="15" t="s">
        <v>3</v>
      </c>
      <c r="B4" s="66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</row>
    <row r="5" spans="1:34" x14ac:dyDescent="0.2">
      <c r="A5" s="15" t="s">
        <v>8</v>
      </c>
      <c r="B5" s="66" t="s">
        <v>24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34" x14ac:dyDescent="0.2">
      <c r="A6" s="16" t="s">
        <v>9</v>
      </c>
      <c r="B6" s="68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</row>
    <row r="8" spans="1:34" x14ac:dyDescent="0.2">
      <c r="A8" s="10"/>
      <c r="B8" s="10"/>
      <c r="C8" s="52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34" ht="33" customHeight="1" x14ac:dyDescent="0.2">
      <c r="A9" s="8"/>
      <c r="B9" s="36"/>
      <c r="C9" s="53"/>
      <c r="D9" s="53" t="s">
        <v>10</v>
      </c>
      <c r="E9" s="37" t="s">
        <v>11</v>
      </c>
      <c r="F9" s="37" t="s">
        <v>12</v>
      </c>
      <c r="G9" s="37" t="s">
        <v>13</v>
      </c>
      <c r="H9" s="37" t="s">
        <v>14</v>
      </c>
      <c r="I9" s="37" t="s">
        <v>15</v>
      </c>
      <c r="J9" s="37" t="s">
        <v>16</v>
      </c>
      <c r="K9" s="37" t="s">
        <v>17</v>
      </c>
      <c r="L9" s="37" t="s">
        <v>18</v>
      </c>
      <c r="M9" s="37" t="s">
        <v>23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ht="18" customHeight="1" x14ac:dyDescent="0.2">
      <c r="A10" s="8"/>
      <c r="B10" s="48"/>
      <c r="C10" s="54"/>
      <c r="D10" s="60"/>
      <c r="E10" s="60"/>
      <c r="F10" s="60"/>
      <c r="G10" s="60"/>
      <c r="H10" s="60"/>
      <c r="I10" s="60"/>
      <c r="J10" s="60"/>
      <c r="K10" s="60">
        <v>1</v>
      </c>
      <c r="L10" s="60">
        <v>10</v>
      </c>
      <c r="M10" s="58"/>
    </row>
    <row r="11" spans="1:34" ht="18" customHeight="1" x14ac:dyDescent="0.2">
      <c r="A11" s="13"/>
      <c r="B11" s="14"/>
      <c r="C11" s="55"/>
      <c r="D11" s="61"/>
      <c r="E11" s="61"/>
      <c r="F11" s="61"/>
      <c r="G11" s="61"/>
      <c r="H11" s="61"/>
      <c r="I11" s="61"/>
      <c r="J11" s="61"/>
      <c r="K11" s="61">
        <v>1</v>
      </c>
      <c r="L11" s="61">
        <v>10</v>
      </c>
      <c r="M11" s="59"/>
    </row>
    <row r="12" spans="1:34" ht="18" customHeight="1" x14ac:dyDescent="0.2">
      <c r="A12" s="13"/>
      <c r="B12" s="48" t="s">
        <v>19</v>
      </c>
      <c r="C12" s="54">
        <v>1994</v>
      </c>
      <c r="D12" s="60" t="s">
        <v>20</v>
      </c>
      <c r="E12" s="60" t="s">
        <v>20</v>
      </c>
      <c r="F12" s="60">
        <v>0.72250000000000003</v>
      </c>
      <c r="G12" s="60">
        <v>1.2175</v>
      </c>
      <c r="H12" s="60">
        <v>2.3725000000000001</v>
      </c>
      <c r="I12" s="60">
        <v>2.87</v>
      </c>
      <c r="J12" s="60">
        <v>0.53380000000000005</v>
      </c>
      <c r="K12" s="60">
        <v>1</v>
      </c>
      <c r="L12" s="60">
        <v>10</v>
      </c>
      <c r="M12" s="58">
        <f>SUM(F12:J12)</f>
        <v>7.7163000000000004</v>
      </c>
    </row>
    <row r="13" spans="1:34" ht="18" customHeight="1" x14ac:dyDescent="0.2">
      <c r="A13" s="13"/>
      <c r="B13" s="14" t="s">
        <v>19</v>
      </c>
      <c r="C13" s="55">
        <v>1995</v>
      </c>
      <c r="D13" s="61" t="s">
        <v>20</v>
      </c>
      <c r="E13" s="61" t="s">
        <v>20</v>
      </c>
      <c r="F13" s="61">
        <v>1.0900000000000001</v>
      </c>
      <c r="G13" s="61">
        <v>2.0150000000000001</v>
      </c>
      <c r="H13" s="61">
        <v>4.3475000000000001</v>
      </c>
      <c r="I13" s="61">
        <v>5.12</v>
      </c>
      <c r="J13" s="61">
        <v>1.095</v>
      </c>
      <c r="K13" s="61">
        <v>1</v>
      </c>
      <c r="L13" s="61">
        <v>10</v>
      </c>
      <c r="M13" s="59">
        <f t="shared" ref="M13:M35" si="0">SUM(F13:J13)</f>
        <v>13.667500000000002</v>
      </c>
    </row>
    <row r="14" spans="1:34" ht="18" customHeight="1" x14ac:dyDescent="0.2">
      <c r="A14" s="13"/>
      <c r="B14" s="48" t="s">
        <v>19</v>
      </c>
      <c r="C14" s="54">
        <v>1996</v>
      </c>
      <c r="D14" s="60" t="s">
        <v>20</v>
      </c>
      <c r="E14" s="60" t="s">
        <v>20</v>
      </c>
      <c r="F14" s="60">
        <v>1.0625</v>
      </c>
      <c r="G14" s="60">
        <v>1.8325</v>
      </c>
      <c r="H14" s="60">
        <v>4.28</v>
      </c>
      <c r="I14" s="60">
        <v>5.4574999999999996</v>
      </c>
      <c r="J14" s="60">
        <v>1.06</v>
      </c>
      <c r="K14" s="60">
        <v>1</v>
      </c>
      <c r="L14" s="60">
        <v>10</v>
      </c>
      <c r="M14" s="58">
        <f t="shared" si="0"/>
        <v>13.692500000000001</v>
      </c>
    </row>
    <row r="15" spans="1:34" ht="18" customHeight="1" x14ac:dyDescent="0.2">
      <c r="A15" s="13"/>
      <c r="B15" s="14" t="s">
        <v>19</v>
      </c>
      <c r="C15" s="55">
        <v>1997</v>
      </c>
      <c r="D15" s="61" t="s">
        <v>20</v>
      </c>
      <c r="E15" s="61" t="s">
        <v>20</v>
      </c>
      <c r="F15" s="61">
        <v>1.1025</v>
      </c>
      <c r="G15" s="61">
        <v>1.7649999999999999</v>
      </c>
      <c r="H15" s="61">
        <v>3.9674999999999998</v>
      </c>
      <c r="I15" s="61">
        <v>4.9050000000000002</v>
      </c>
      <c r="J15" s="61">
        <v>1.056</v>
      </c>
      <c r="K15" s="61">
        <v>1</v>
      </c>
      <c r="L15" s="61">
        <v>10</v>
      </c>
      <c r="M15" s="59">
        <f t="shared" si="0"/>
        <v>12.795999999999999</v>
      </c>
    </row>
    <row r="16" spans="1:34" ht="18" customHeight="1" x14ac:dyDescent="0.2">
      <c r="A16" s="13"/>
      <c r="B16" s="48" t="s">
        <v>19</v>
      </c>
      <c r="C16" s="54">
        <v>1998</v>
      </c>
      <c r="D16" s="60" t="s">
        <v>20</v>
      </c>
      <c r="E16" s="60" t="s">
        <v>20</v>
      </c>
      <c r="F16" s="60">
        <v>0.88380000000000003</v>
      </c>
      <c r="G16" s="60">
        <v>1.81</v>
      </c>
      <c r="H16" s="60">
        <v>4.46</v>
      </c>
      <c r="I16" s="60">
        <v>5.7424999999999997</v>
      </c>
      <c r="J16" s="60">
        <v>1.165</v>
      </c>
      <c r="K16" s="60">
        <v>1</v>
      </c>
      <c r="L16" s="60">
        <v>10</v>
      </c>
      <c r="M16" s="58">
        <f t="shared" si="0"/>
        <v>14.061299999999999</v>
      </c>
    </row>
    <row r="17" spans="1:13" ht="18" customHeight="1" x14ac:dyDescent="0.2">
      <c r="A17" s="13"/>
      <c r="B17" s="14" t="s">
        <v>19</v>
      </c>
      <c r="C17" s="55">
        <v>1999</v>
      </c>
      <c r="D17" s="61" t="s">
        <v>20</v>
      </c>
      <c r="E17" s="61" t="s">
        <v>20</v>
      </c>
      <c r="F17" s="61">
        <v>1.155</v>
      </c>
      <c r="G17" s="61">
        <v>1.635</v>
      </c>
      <c r="H17" s="61">
        <v>3.84</v>
      </c>
      <c r="I17" s="61">
        <v>5.0366999999999997</v>
      </c>
      <c r="J17" s="61">
        <v>0.82230000000000003</v>
      </c>
      <c r="K17" s="61">
        <v>1</v>
      </c>
      <c r="L17" s="61">
        <v>10</v>
      </c>
      <c r="M17" s="59">
        <f t="shared" si="0"/>
        <v>12.488999999999999</v>
      </c>
    </row>
    <row r="18" spans="1:13" ht="18" customHeight="1" x14ac:dyDescent="0.2">
      <c r="A18" s="13"/>
      <c r="B18" s="48" t="s">
        <v>19</v>
      </c>
      <c r="C18" s="54">
        <v>2000</v>
      </c>
      <c r="D18" s="60" t="s">
        <v>20</v>
      </c>
      <c r="E18" s="60" t="s">
        <v>20</v>
      </c>
      <c r="F18" s="60">
        <v>1.3525</v>
      </c>
      <c r="G18" s="60">
        <v>2.3475000000000001</v>
      </c>
      <c r="H18" s="60">
        <v>6.0425000000000004</v>
      </c>
      <c r="I18" s="60">
        <v>8.1150000000000002</v>
      </c>
      <c r="J18" s="60">
        <v>1.4850000000000001</v>
      </c>
      <c r="K18" s="60">
        <v>1</v>
      </c>
      <c r="L18" s="60">
        <v>10</v>
      </c>
      <c r="M18" s="58">
        <f t="shared" si="0"/>
        <v>19.342500000000001</v>
      </c>
    </row>
    <row r="19" spans="1:13" ht="18" customHeight="1" x14ac:dyDescent="0.2">
      <c r="A19" s="13"/>
      <c r="B19" s="14" t="s">
        <v>19</v>
      </c>
      <c r="C19" s="55">
        <v>2001</v>
      </c>
      <c r="D19" s="61" t="s">
        <v>20</v>
      </c>
      <c r="E19" s="61" t="s">
        <v>20</v>
      </c>
      <c r="F19" s="61">
        <v>1.1028</v>
      </c>
      <c r="G19" s="61">
        <v>1.9367000000000001</v>
      </c>
      <c r="H19" s="61">
        <v>4.6909999999999998</v>
      </c>
      <c r="I19" s="61">
        <v>6.8979999999999997</v>
      </c>
      <c r="J19" s="61">
        <v>1.1811</v>
      </c>
      <c r="K19" s="61">
        <v>1</v>
      </c>
      <c r="L19" s="61">
        <v>10</v>
      </c>
      <c r="M19" s="59">
        <f t="shared" si="0"/>
        <v>15.8096</v>
      </c>
    </row>
    <row r="20" spans="1:13" ht="18" customHeight="1" x14ac:dyDescent="0.2">
      <c r="A20" s="13"/>
      <c r="B20" s="48" t="s">
        <v>19</v>
      </c>
      <c r="C20" s="54">
        <v>2002</v>
      </c>
      <c r="D20" s="60" t="s">
        <v>20</v>
      </c>
      <c r="E20" s="60" t="s">
        <v>20</v>
      </c>
      <c r="F20" s="60">
        <v>1.17</v>
      </c>
      <c r="G20" s="60">
        <v>1.7666999999999999</v>
      </c>
      <c r="H20" s="60">
        <v>4.3600000000000003</v>
      </c>
      <c r="I20" s="60">
        <v>5.8682999999999996</v>
      </c>
      <c r="J20" s="60">
        <v>1.1299999999999999</v>
      </c>
      <c r="K20" s="60">
        <v>1</v>
      </c>
      <c r="L20" s="60">
        <v>10</v>
      </c>
      <c r="M20" s="58">
        <f t="shared" si="0"/>
        <v>14.294999999999998</v>
      </c>
    </row>
    <row r="21" spans="1:13" ht="18" customHeight="1" x14ac:dyDescent="0.2">
      <c r="A21" s="13"/>
      <c r="B21" s="14" t="s">
        <v>19</v>
      </c>
      <c r="C21" s="55">
        <v>2003</v>
      </c>
      <c r="D21" s="61" t="s">
        <v>20</v>
      </c>
      <c r="E21" s="61" t="s">
        <v>20</v>
      </c>
      <c r="F21" s="61">
        <v>1.0089999999999999</v>
      </c>
      <c r="G21" s="61">
        <v>1.6283000000000001</v>
      </c>
      <c r="H21" s="61">
        <v>3.8733</v>
      </c>
      <c r="I21" s="61">
        <v>5.1233000000000004</v>
      </c>
      <c r="J21" s="61">
        <v>1.1183000000000001</v>
      </c>
      <c r="K21" s="61">
        <v>1</v>
      </c>
      <c r="L21" s="61">
        <v>10</v>
      </c>
      <c r="M21" s="59">
        <f t="shared" si="0"/>
        <v>12.7522</v>
      </c>
    </row>
    <row r="22" spans="1:13" ht="18" customHeight="1" x14ac:dyDescent="0.2">
      <c r="A22" s="13"/>
      <c r="B22" s="48" t="s">
        <v>19</v>
      </c>
      <c r="C22" s="54">
        <v>2004</v>
      </c>
      <c r="D22" s="60" t="s">
        <v>20</v>
      </c>
      <c r="E22" s="60" t="s">
        <v>20</v>
      </c>
      <c r="F22" s="60">
        <v>0.6573</v>
      </c>
      <c r="G22" s="60">
        <v>1.1833</v>
      </c>
      <c r="H22" s="60">
        <v>2.875</v>
      </c>
      <c r="I22" s="60">
        <v>3.7932999999999999</v>
      </c>
      <c r="J22" s="60">
        <v>0.69499999999999995</v>
      </c>
      <c r="K22" s="60">
        <v>1</v>
      </c>
      <c r="L22" s="60">
        <v>10</v>
      </c>
      <c r="M22" s="58">
        <f t="shared" si="0"/>
        <v>9.2039000000000009</v>
      </c>
    </row>
    <row r="23" spans="1:13" ht="18" customHeight="1" x14ac:dyDescent="0.2">
      <c r="A23" s="13"/>
      <c r="B23" s="14" t="s">
        <v>19</v>
      </c>
      <c r="C23" s="55">
        <v>2005</v>
      </c>
      <c r="D23" s="61" t="s">
        <v>20</v>
      </c>
      <c r="E23" s="61" t="s">
        <v>20</v>
      </c>
      <c r="F23" s="61">
        <v>0.49419999999999997</v>
      </c>
      <c r="G23" s="61">
        <v>0.66920000000000002</v>
      </c>
      <c r="H23" s="61">
        <v>2.2549999999999999</v>
      </c>
      <c r="I23" s="61">
        <v>3.3033000000000001</v>
      </c>
      <c r="J23" s="61">
        <v>0.54779999999999995</v>
      </c>
      <c r="K23" s="61">
        <v>1</v>
      </c>
      <c r="L23" s="61">
        <v>10</v>
      </c>
      <c r="M23" s="59">
        <f t="shared" si="0"/>
        <v>7.2694999999999999</v>
      </c>
    </row>
    <row r="24" spans="1:13" ht="18" customHeight="1" x14ac:dyDescent="0.2">
      <c r="A24" s="13"/>
      <c r="B24" s="48" t="s">
        <v>19</v>
      </c>
      <c r="C24" s="54">
        <v>2006</v>
      </c>
      <c r="D24" s="60" t="s">
        <v>20</v>
      </c>
      <c r="E24" s="60" t="s">
        <v>20</v>
      </c>
      <c r="F24" s="60">
        <v>0.55020000000000002</v>
      </c>
      <c r="G24" s="60">
        <v>0.76200000000000001</v>
      </c>
      <c r="H24" s="60">
        <v>2.1160000000000001</v>
      </c>
      <c r="I24" s="60">
        <v>3.3782999999999999</v>
      </c>
      <c r="J24" s="60">
        <v>0.55700000000000005</v>
      </c>
      <c r="K24" s="60">
        <v>1</v>
      </c>
      <c r="L24" s="60">
        <v>10</v>
      </c>
      <c r="M24" s="58">
        <f t="shared" si="0"/>
        <v>7.3635000000000002</v>
      </c>
    </row>
    <row r="25" spans="1:13" ht="18" customHeight="1" x14ac:dyDescent="0.2">
      <c r="A25" s="13"/>
      <c r="B25" s="14" t="s">
        <v>19</v>
      </c>
      <c r="C25" s="55">
        <v>2007</v>
      </c>
      <c r="D25" s="61" t="s">
        <v>20</v>
      </c>
      <c r="E25" s="61" t="s">
        <v>20</v>
      </c>
      <c r="F25" s="61">
        <v>0.57450000000000001</v>
      </c>
      <c r="G25" s="61">
        <v>1.0015000000000001</v>
      </c>
      <c r="H25" s="61">
        <v>2.6566999999999998</v>
      </c>
      <c r="I25" s="61">
        <v>4.1082999999999998</v>
      </c>
      <c r="J25" s="61">
        <v>0.55930000000000002</v>
      </c>
      <c r="K25" s="61">
        <v>1</v>
      </c>
      <c r="L25" s="61">
        <v>10</v>
      </c>
      <c r="M25" s="59">
        <f t="shared" si="0"/>
        <v>8.9002999999999997</v>
      </c>
    </row>
    <row r="26" spans="1:13" ht="18" customHeight="1" x14ac:dyDescent="0.2">
      <c r="A26" s="13"/>
      <c r="B26" s="48" t="s">
        <v>19</v>
      </c>
      <c r="C26" s="54">
        <v>2008</v>
      </c>
      <c r="D26" s="60" t="s">
        <v>20</v>
      </c>
      <c r="E26" s="60" t="s">
        <v>20</v>
      </c>
      <c r="F26" s="60">
        <v>0.3</v>
      </c>
      <c r="G26" s="60">
        <v>0.71450000000000002</v>
      </c>
      <c r="H26" s="60">
        <v>1.6233</v>
      </c>
      <c r="I26" s="60">
        <v>2.67</v>
      </c>
      <c r="J26" s="60">
        <v>0.41870000000000002</v>
      </c>
      <c r="K26" s="60">
        <v>1</v>
      </c>
      <c r="L26" s="60">
        <v>10</v>
      </c>
      <c r="M26" s="58">
        <f t="shared" si="0"/>
        <v>5.7265000000000006</v>
      </c>
    </row>
    <row r="27" spans="1:13" ht="18" customHeight="1" x14ac:dyDescent="0.2">
      <c r="A27" s="13"/>
      <c r="B27" s="14" t="s">
        <v>19</v>
      </c>
      <c r="C27" s="55">
        <v>2009</v>
      </c>
      <c r="D27" s="61" t="s">
        <v>20</v>
      </c>
      <c r="E27" s="61" t="s">
        <v>20</v>
      </c>
      <c r="F27" s="61">
        <v>0.76680000000000004</v>
      </c>
      <c r="G27" s="61">
        <v>1.0367</v>
      </c>
      <c r="H27" s="61">
        <v>2.72</v>
      </c>
      <c r="I27" s="61">
        <v>4.1500000000000004</v>
      </c>
      <c r="J27" s="61">
        <v>0.67330000000000001</v>
      </c>
      <c r="K27" s="61">
        <v>1</v>
      </c>
      <c r="L27" s="61">
        <v>10</v>
      </c>
      <c r="M27" s="59">
        <f t="shared" si="0"/>
        <v>9.3468</v>
      </c>
    </row>
    <row r="28" spans="1:13" ht="18" customHeight="1" x14ac:dyDescent="0.2">
      <c r="A28" s="13"/>
      <c r="B28" s="48" t="s">
        <v>19</v>
      </c>
      <c r="C28" s="54">
        <v>2010</v>
      </c>
      <c r="D28" s="60" t="s">
        <v>20</v>
      </c>
      <c r="E28" s="60" t="s">
        <v>20</v>
      </c>
      <c r="F28" s="60">
        <v>0.45150000000000001</v>
      </c>
      <c r="G28" s="60">
        <v>0.69399999999999995</v>
      </c>
      <c r="H28" s="60">
        <v>1.9419999999999999</v>
      </c>
      <c r="I28" s="60">
        <v>3.2566999999999999</v>
      </c>
      <c r="J28" s="60">
        <v>0.6048</v>
      </c>
      <c r="K28" s="60">
        <v>1</v>
      </c>
      <c r="L28" s="60">
        <v>10</v>
      </c>
      <c r="M28" s="58">
        <f t="shared" si="0"/>
        <v>6.9489999999999998</v>
      </c>
    </row>
    <row r="29" spans="1:13" ht="18" customHeight="1" x14ac:dyDescent="0.2">
      <c r="A29" s="13"/>
      <c r="B29" s="14" t="s">
        <v>19</v>
      </c>
      <c r="C29" s="55">
        <v>2011</v>
      </c>
      <c r="D29" s="61" t="s">
        <v>20</v>
      </c>
      <c r="E29" s="61" t="s">
        <v>20</v>
      </c>
      <c r="F29" s="61">
        <v>0.69569999999999999</v>
      </c>
      <c r="G29" s="61">
        <v>0.94299999999999995</v>
      </c>
      <c r="H29" s="61">
        <v>3.45</v>
      </c>
      <c r="I29" s="61">
        <v>4.9859999999999998</v>
      </c>
      <c r="J29" s="61">
        <v>0.73440000000000005</v>
      </c>
      <c r="K29" s="61">
        <v>1</v>
      </c>
      <c r="L29" s="61">
        <v>10</v>
      </c>
      <c r="M29" s="59">
        <f t="shared" si="0"/>
        <v>10.809100000000001</v>
      </c>
    </row>
    <row r="30" spans="1:13" ht="18" customHeight="1" x14ac:dyDescent="0.2">
      <c r="A30" s="13"/>
      <c r="B30" s="48" t="s">
        <v>19</v>
      </c>
      <c r="C30" s="54">
        <v>2012</v>
      </c>
      <c r="D30" s="62">
        <v>0.1</v>
      </c>
      <c r="E30" s="62">
        <v>0.13500000000000001</v>
      </c>
      <c r="F30" s="60">
        <v>0.57179999999999997</v>
      </c>
      <c r="G30" s="60">
        <v>0.86780000000000002</v>
      </c>
      <c r="H30" s="60">
        <v>1.8916999999999999</v>
      </c>
      <c r="I30" s="60">
        <v>2.94</v>
      </c>
      <c r="J30" s="60">
        <v>0.56230000000000002</v>
      </c>
      <c r="K30" s="60">
        <v>1</v>
      </c>
      <c r="L30" s="60">
        <v>10</v>
      </c>
      <c r="M30" s="58">
        <f t="shared" si="0"/>
        <v>6.8336000000000006</v>
      </c>
    </row>
    <row r="31" spans="1:13" ht="18" customHeight="1" x14ac:dyDescent="0.2">
      <c r="A31" s="13"/>
      <c r="B31" s="14" t="s">
        <v>19</v>
      </c>
      <c r="C31" s="55">
        <v>2013</v>
      </c>
      <c r="D31" s="62">
        <v>0.04</v>
      </c>
      <c r="E31" s="62">
        <v>0.04</v>
      </c>
      <c r="F31" s="61">
        <v>0.17</v>
      </c>
      <c r="G31" s="61">
        <v>0.65</v>
      </c>
      <c r="H31" s="61">
        <v>1.83</v>
      </c>
      <c r="I31" s="61">
        <v>2.84</v>
      </c>
      <c r="J31" s="61">
        <v>0.37</v>
      </c>
      <c r="K31" s="61">
        <v>1</v>
      </c>
      <c r="L31" s="61">
        <v>10</v>
      </c>
      <c r="M31" s="59">
        <f t="shared" si="0"/>
        <v>5.86</v>
      </c>
    </row>
    <row r="32" spans="1:13" ht="18" customHeight="1" x14ac:dyDescent="0.2">
      <c r="A32" s="13"/>
      <c r="B32" s="48" t="s">
        <v>19</v>
      </c>
      <c r="C32" s="54">
        <v>2014</v>
      </c>
      <c r="D32" s="62"/>
      <c r="E32" s="62"/>
      <c r="F32" s="60">
        <v>0.48299999999999998</v>
      </c>
      <c r="G32" s="60">
        <v>0.8145</v>
      </c>
      <c r="H32" s="60">
        <v>3.12</v>
      </c>
      <c r="I32" s="60">
        <v>5.05</v>
      </c>
      <c r="J32" s="60">
        <v>0.77949999999999997</v>
      </c>
      <c r="K32" s="60">
        <v>1</v>
      </c>
      <c r="L32" s="60">
        <v>10</v>
      </c>
      <c r="M32" s="58">
        <f t="shared" si="0"/>
        <v>10.247000000000002</v>
      </c>
    </row>
    <row r="33" spans="1:13" ht="18" customHeight="1" x14ac:dyDescent="0.2">
      <c r="A33" s="13"/>
      <c r="B33" s="14" t="s">
        <v>19</v>
      </c>
      <c r="C33" s="55">
        <v>2015</v>
      </c>
      <c r="D33" s="61" t="s">
        <v>20</v>
      </c>
      <c r="E33" s="61" t="s">
        <v>20</v>
      </c>
      <c r="F33" s="61">
        <v>0.61</v>
      </c>
      <c r="G33" s="61">
        <v>0.99</v>
      </c>
      <c r="H33" s="61">
        <v>2.6</v>
      </c>
      <c r="I33" s="61">
        <v>4.2</v>
      </c>
      <c r="J33" s="61">
        <v>0.79</v>
      </c>
      <c r="K33" s="61">
        <v>1</v>
      </c>
      <c r="L33" s="61">
        <v>10</v>
      </c>
      <c r="M33" s="59">
        <f t="shared" si="0"/>
        <v>9.1900000000000013</v>
      </c>
    </row>
    <row r="34" spans="1:13" ht="18" customHeight="1" x14ac:dyDescent="0.2">
      <c r="A34" s="13"/>
      <c r="B34" s="48" t="s">
        <v>19</v>
      </c>
      <c r="C34" s="54">
        <v>2016</v>
      </c>
      <c r="D34" s="60" t="s">
        <v>20</v>
      </c>
      <c r="E34" s="60" t="s">
        <v>20</v>
      </c>
      <c r="F34" s="60">
        <v>0.28000000000000003</v>
      </c>
      <c r="G34" s="60">
        <v>0.74</v>
      </c>
      <c r="H34" s="60">
        <v>2.4</v>
      </c>
      <c r="I34" s="60">
        <v>4.2</v>
      </c>
      <c r="J34" s="60">
        <v>0.47</v>
      </c>
      <c r="K34" s="60">
        <v>1</v>
      </c>
      <c r="L34" s="60">
        <v>10</v>
      </c>
      <c r="M34" s="58">
        <f t="shared" si="0"/>
        <v>8.09</v>
      </c>
    </row>
    <row r="35" spans="1:13" ht="18" customHeight="1" x14ac:dyDescent="0.2">
      <c r="A35" s="13"/>
      <c r="B35" s="14" t="s">
        <v>19</v>
      </c>
      <c r="C35" s="55">
        <v>2017</v>
      </c>
      <c r="D35" s="61" t="s">
        <v>20</v>
      </c>
      <c r="E35" s="61" t="s">
        <v>20</v>
      </c>
      <c r="F35" s="61">
        <v>0.54</v>
      </c>
      <c r="G35" s="61">
        <v>1.1000000000000001</v>
      </c>
      <c r="H35" s="61">
        <v>2.9</v>
      </c>
      <c r="I35" s="61">
        <v>4.7</v>
      </c>
      <c r="J35" s="61">
        <v>0.62</v>
      </c>
      <c r="K35" s="61">
        <v>1</v>
      </c>
      <c r="L35" s="61">
        <v>10</v>
      </c>
      <c r="M35" s="59">
        <f t="shared" si="0"/>
        <v>9.86</v>
      </c>
    </row>
    <row r="36" spans="1:13" ht="18" customHeight="1" x14ac:dyDescent="0.2">
      <c r="A36" s="13"/>
      <c r="B36" s="14"/>
      <c r="C36" s="55"/>
      <c r="D36" s="61"/>
      <c r="E36" s="61"/>
      <c r="F36" s="61"/>
      <c r="G36" s="61"/>
      <c r="H36" s="61"/>
      <c r="I36" s="61"/>
      <c r="J36" s="61"/>
      <c r="K36" s="61">
        <v>1</v>
      </c>
      <c r="L36" s="61">
        <v>10</v>
      </c>
      <c r="M36" s="59"/>
    </row>
    <row r="37" spans="1:13" ht="18" customHeight="1" x14ac:dyDescent="0.2">
      <c r="A37" s="13"/>
      <c r="B37" s="14"/>
      <c r="C37" s="55"/>
      <c r="D37" s="61"/>
      <c r="E37" s="61"/>
      <c r="F37" s="61"/>
      <c r="G37" s="61"/>
      <c r="H37" s="61"/>
      <c r="I37" s="61"/>
      <c r="J37" s="61"/>
      <c r="K37" s="61">
        <v>1</v>
      </c>
      <c r="L37" s="61">
        <v>10</v>
      </c>
      <c r="M37" s="59"/>
    </row>
    <row r="38" spans="1:13" ht="18" customHeight="1" x14ac:dyDescent="0.2">
      <c r="A38" s="13"/>
      <c r="B38" s="48" t="s">
        <v>21</v>
      </c>
      <c r="C38" s="54">
        <v>1994</v>
      </c>
      <c r="D38" s="60" t="s">
        <v>20</v>
      </c>
      <c r="E38" s="60" t="s">
        <v>20</v>
      </c>
      <c r="F38" s="60">
        <v>0.91930000000000001</v>
      </c>
      <c r="G38" s="60">
        <v>1.2775000000000001</v>
      </c>
      <c r="H38" s="60">
        <v>3.3650000000000002</v>
      </c>
      <c r="I38" s="60">
        <v>4.0350000000000001</v>
      </c>
      <c r="J38" s="60">
        <v>0.70550000000000002</v>
      </c>
      <c r="K38" s="60">
        <v>1</v>
      </c>
      <c r="L38" s="60">
        <v>10</v>
      </c>
      <c r="M38" s="58">
        <f t="shared" ref="M38:M61" si="1">SUM(F38:J38)</f>
        <v>10.302300000000001</v>
      </c>
    </row>
    <row r="39" spans="1:13" ht="18" customHeight="1" x14ac:dyDescent="0.2">
      <c r="A39" s="13"/>
      <c r="B39" s="14" t="s">
        <v>21</v>
      </c>
      <c r="C39" s="55">
        <v>1995</v>
      </c>
      <c r="D39" s="61" t="s">
        <v>20</v>
      </c>
      <c r="E39" s="61" t="s">
        <v>20</v>
      </c>
      <c r="F39" s="61">
        <v>1.7250000000000001</v>
      </c>
      <c r="G39" s="61">
        <v>1.9125000000000001</v>
      </c>
      <c r="H39" s="61">
        <v>6.0833000000000004</v>
      </c>
      <c r="I39" s="61">
        <v>7.5149999999999997</v>
      </c>
      <c r="J39" s="61">
        <v>1.62</v>
      </c>
      <c r="K39" s="61">
        <v>1</v>
      </c>
      <c r="L39" s="61">
        <v>10</v>
      </c>
      <c r="M39" s="59">
        <f t="shared" si="1"/>
        <v>18.855800000000002</v>
      </c>
    </row>
    <row r="40" spans="1:13" ht="18" customHeight="1" x14ac:dyDescent="0.2">
      <c r="A40" s="13"/>
      <c r="B40" s="48" t="s">
        <v>21</v>
      </c>
      <c r="C40" s="54">
        <v>1996</v>
      </c>
      <c r="D40" s="60" t="s">
        <v>20</v>
      </c>
      <c r="E40" s="60" t="s">
        <v>20</v>
      </c>
      <c r="F40" s="60">
        <v>1.6174999999999999</v>
      </c>
      <c r="G40" s="60">
        <v>1.6725000000000001</v>
      </c>
      <c r="H40" s="60">
        <v>5.1150000000000002</v>
      </c>
      <c r="I40" s="60">
        <v>6.1524999999999999</v>
      </c>
      <c r="J40" s="60">
        <v>1.075</v>
      </c>
      <c r="K40" s="60">
        <v>1</v>
      </c>
      <c r="L40" s="60">
        <v>10</v>
      </c>
      <c r="M40" s="58">
        <f t="shared" si="1"/>
        <v>15.6325</v>
      </c>
    </row>
    <row r="41" spans="1:13" ht="18" customHeight="1" x14ac:dyDescent="0.2">
      <c r="A41" s="13"/>
      <c r="B41" s="14" t="s">
        <v>21</v>
      </c>
      <c r="C41" s="55">
        <v>1997</v>
      </c>
      <c r="D41" s="61" t="s">
        <v>20</v>
      </c>
      <c r="E41" s="61" t="s">
        <v>20</v>
      </c>
      <c r="F41" s="61">
        <v>1.0488</v>
      </c>
      <c r="G41" s="61">
        <v>1.415</v>
      </c>
      <c r="H41" s="61">
        <v>3.7174999999999998</v>
      </c>
      <c r="I41" s="61">
        <v>4.4524999999999997</v>
      </c>
      <c r="J41" s="61">
        <v>0.63580000000000003</v>
      </c>
      <c r="K41" s="61">
        <v>1</v>
      </c>
      <c r="L41" s="61">
        <v>10</v>
      </c>
      <c r="M41" s="59">
        <f t="shared" si="1"/>
        <v>11.269600000000001</v>
      </c>
    </row>
    <row r="42" spans="1:13" ht="18" customHeight="1" x14ac:dyDescent="0.2">
      <c r="A42" s="13"/>
      <c r="B42" s="48" t="s">
        <v>21</v>
      </c>
      <c r="C42" s="54">
        <v>1998</v>
      </c>
      <c r="D42" s="60" t="s">
        <v>20</v>
      </c>
      <c r="E42" s="60" t="s">
        <v>20</v>
      </c>
      <c r="F42" s="60">
        <v>0.81530000000000002</v>
      </c>
      <c r="G42" s="60">
        <v>1.55</v>
      </c>
      <c r="H42" s="60">
        <v>3.9075000000000002</v>
      </c>
      <c r="I42" s="60">
        <v>5.3274999999999997</v>
      </c>
      <c r="J42" s="60">
        <v>0.71750000000000003</v>
      </c>
      <c r="K42" s="60">
        <v>1</v>
      </c>
      <c r="L42" s="60">
        <v>10</v>
      </c>
      <c r="M42" s="58">
        <f t="shared" si="1"/>
        <v>12.3178</v>
      </c>
    </row>
    <row r="43" spans="1:13" ht="18" customHeight="1" x14ac:dyDescent="0.2">
      <c r="A43" s="13"/>
      <c r="B43" s="14" t="s">
        <v>21</v>
      </c>
      <c r="C43" s="55">
        <v>1999</v>
      </c>
      <c r="D43" s="61" t="s">
        <v>20</v>
      </c>
      <c r="E43" s="61" t="s">
        <v>20</v>
      </c>
      <c r="F43" s="61">
        <v>0.82430000000000003</v>
      </c>
      <c r="G43" s="61">
        <v>1.1625000000000001</v>
      </c>
      <c r="H43" s="61">
        <v>3.18</v>
      </c>
      <c r="I43" s="61">
        <v>4.3550000000000004</v>
      </c>
      <c r="J43" s="61">
        <v>0.70750000000000002</v>
      </c>
      <c r="K43" s="61">
        <v>1</v>
      </c>
      <c r="L43" s="61">
        <v>10</v>
      </c>
      <c r="M43" s="59">
        <f t="shared" si="1"/>
        <v>10.2293</v>
      </c>
    </row>
    <row r="44" spans="1:13" ht="18" customHeight="1" x14ac:dyDescent="0.2">
      <c r="A44" s="13"/>
      <c r="B44" s="48" t="s">
        <v>21</v>
      </c>
      <c r="C44" s="54">
        <v>2000</v>
      </c>
      <c r="D44" s="60" t="s">
        <v>20</v>
      </c>
      <c r="E44" s="60" t="s">
        <v>20</v>
      </c>
      <c r="F44" s="60">
        <v>1.5525</v>
      </c>
      <c r="G44" s="60">
        <v>1.75</v>
      </c>
      <c r="H44" s="60">
        <v>4.9932999999999996</v>
      </c>
      <c r="I44" s="60">
        <v>6.5049999999999999</v>
      </c>
      <c r="J44" s="60">
        <v>1.2488999999999999</v>
      </c>
      <c r="K44" s="60">
        <v>1</v>
      </c>
      <c r="L44" s="60">
        <v>10</v>
      </c>
      <c r="M44" s="58">
        <f t="shared" si="1"/>
        <v>16.049699999999998</v>
      </c>
    </row>
    <row r="45" spans="1:13" ht="18" customHeight="1" x14ac:dyDescent="0.2">
      <c r="A45" s="13"/>
      <c r="B45" s="14" t="s">
        <v>21</v>
      </c>
      <c r="C45" s="55">
        <v>2001</v>
      </c>
      <c r="D45" s="61" t="s">
        <v>20</v>
      </c>
      <c r="E45" s="61" t="s">
        <v>20</v>
      </c>
      <c r="F45" s="61">
        <v>1.18</v>
      </c>
      <c r="G45" s="61">
        <v>1.3280000000000001</v>
      </c>
      <c r="H45" s="61">
        <v>3.6040000000000001</v>
      </c>
      <c r="I45" s="61">
        <v>4.8419999999999996</v>
      </c>
      <c r="J45" s="61">
        <v>0.93920000000000003</v>
      </c>
      <c r="K45" s="61">
        <v>1</v>
      </c>
      <c r="L45" s="61">
        <v>10</v>
      </c>
      <c r="M45" s="59">
        <f t="shared" si="1"/>
        <v>11.8932</v>
      </c>
    </row>
    <row r="46" spans="1:13" ht="18" customHeight="1" x14ac:dyDescent="0.2">
      <c r="A46" s="13"/>
      <c r="B46" s="48" t="s">
        <v>21</v>
      </c>
      <c r="C46" s="54">
        <v>2002</v>
      </c>
      <c r="D46" s="60" t="s">
        <v>20</v>
      </c>
      <c r="E46" s="60" t="s">
        <v>20</v>
      </c>
      <c r="F46" s="60">
        <v>0.76400000000000001</v>
      </c>
      <c r="G46" s="60">
        <v>0.88549999999999995</v>
      </c>
      <c r="H46" s="60">
        <v>2.2149999999999999</v>
      </c>
      <c r="I46" s="60">
        <v>2.7949999999999999</v>
      </c>
      <c r="J46" s="60">
        <v>0.43380000000000002</v>
      </c>
      <c r="K46" s="60">
        <v>1</v>
      </c>
      <c r="L46" s="60">
        <v>10</v>
      </c>
      <c r="M46" s="58">
        <f t="shared" si="1"/>
        <v>7.0932999999999993</v>
      </c>
    </row>
    <row r="47" spans="1:13" ht="18" customHeight="1" x14ac:dyDescent="0.2">
      <c r="A47" s="13"/>
      <c r="B47" s="14" t="s">
        <v>21</v>
      </c>
      <c r="C47" s="55">
        <v>2003</v>
      </c>
      <c r="D47" s="61" t="s">
        <v>20</v>
      </c>
      <c r="E47" s="61" t="s">
        <v>20</v>
      </c>
      <c r="F47" s="61">
        <v>0.56430000000000002</v>
      </c>
      <c r="G47" s="61">
        <v>0.86819999999999997</v>
      </c>
      <c r="H47" s="61">
        <v>2.3199999999999998</v>
      </c>
      <c r="I47" s="61">
        <v>3.2117</v>
      </c>
      <c r="J47" s="61">
        <v>0.56630000000000003</v>
      </c>
      <c r="K47" s="61">
        <v>1</v>
      </c>
      <c r="L47" s="61">
        <v>10</v>
      </c>
      <c r="M47" s="59">
        <f t="shared" si="1"/>
        <v>7.5305</v>
      </c>
    </row>
    <row r="48" spans="1:13" ht="18" customHeight="1" x14ac:dyDescent="0.2">
      <c r="A48" s="13"/>
      <c r="B48" s="48" t="s">
        <v>21</v>
      </c>
      <c r="C48" s="54">
        <v>2004</v>
      </c>
      <c r="D48" s="60" t="s">
        <v>20</v>
      </c>
      <c r="E48" s="60" t="s">
        <v>20</v>
      </c>
      <c r="F48" s="60">
        <v>0.53800000000000003</v>
      </c>
      <c r="G48" s="60">
        <v>0.84630000000000005</v>
      </c>
      <c r="H48" s="60">
        <v>2.2117</v>
      </c>
      <c r="I48" s="60">
        <v>2.9750000000000001</v>
      </c>
      <c r="J48" s="60">
        <v>0.36670000000000003</v>
      </c>
      <c r="K48" s="60">
        <v>1</v>
      </c>
      <c r="L48" s="60">
        <v>10</v>
      </c>
      <c r="M48" s="58">
        <f t="shared" si="1"/>
        <v>6.9376999999999995</v>
      </c>
    </row>
    <row r="49" spans="1:13" ht="18" customHeight="1" x14ac:dyDescent="0.2">
      <c r="A49" s="13"/>
      <c r="B49" s="14" t="s">
        <v>21</v>
      </c>
      <c r="C49" s="55">
        <v>2005</v>
      </c>
      <c r="D49" s="61" t="s">
        <v>20</v>
      </c>
      <c r="E49" s="61" t="s">
        <v>20</v>
      </c>
      <c r="F49" s="61">
        <v>0.4607</v>
      </c>
      <c r="G49" s="61">
        <v>0.4052</v>
      </c>
      <c r="H49" s="61">
        <v>1.8</v>
      </c>
      <c r="I49" s="61">
        <v>2.7566999999999999</v>
      </c>
      <c r="J49" s="61">
        <v>0.44919999999999999</v>
      </c>
      <c r="K49" s="61">
        <v>1</v>
      </c>
      <c r="L49" s="61">
        <v>10</v>
      </c>
      <c r="M49" s="59">
        <f t="shared" si="1"/>
        <v>5.8718000000000004</v>
      </c>
    </row>
    <row r="50" spans="1:13" ht="18" customHeight="1" x14ac:dyDescent="0.2">
      <c r="A50" s="13"/>
      <c r="B50" s="48" t="s">
        <v>21</v>
      </c>
      <c r="C50" s="54">
        <v>2006</v>
      </c>
      <c r="D50" s="60" t="s">
        <v>20</v>
      </c>
      <c r="E50" s="60" t="s">
        <v>20</v>
      </c>
      <c r="F50" s="60">
        <v>0.81640000000000001</v>
      </c>
      <c r="G50" s="60">
        <v>0.76580000000000004</v>
      </c>
      <c r="H50" s="60">
        <v>2.8283</v>
      </c>
      <c r="I50" s="60">
        <v>4.0782999999999996</v>
      </c>
      <c r="J50" s="60">
        <v>0.72650000000000003</v>
      </c>
      <c r="K50" s="60">
        <v>1</v>
      </c>
      <c r="L50" s="60">
        <v>10</v>
      </c>
      <c r="M50" s="58">
        <f t="shared" si="1"/>
        <v>9.2152999999999992</v>
      </c>
    </row>
    <row r="51" spans="1:13" ht="18" customHeight="1" x14ac:dyDescent="0.2">
      <c r="A51" s="13"/>
      <c r="B51" s="14" t="s">
        <v>21</v>
      </c>
      <c r="C51" s="55">
        <v>2007</v>
      </c>
      <c r="D51" s="61" t="s">
        <v>20</v>
      </c>
      <c r="E51" s="61" t="s">
        <v>20</v>
      </c>
      <c r="F51" s="61">
        <v>0.52349999999999997</v>
      </c>
      <c r="G51" s="61">
        <v>0.70899999999999996</v>
      </c>
      <c r="H51" s="61">
        <v>2.4933000000000001</v>
      </c>
      <c r="I51" s="61">
        <v>3.8117000000000001</v>
      </c>
      <c r="J51" s="61">
        <v>0.53469999999999995</v>
      </c>
      <c r="K51" s="61">
        <v>1</v>
      </c>
      <c r="L51" s="61">
        <v>10</v>
      </c>
      <c r="M51" s="59">
        <f t="shared" si="1"/>
        <v>8.0721999999999987</v>
      </c>
    </row>
    <row r="52" spans="1:13" ht="18" customHeight="1" x14ac:dyDescent="0.2">
      <c r="A52" s="13"/>
      <c r="B52" s="48" t="s">
        <v>21</v>
      </c>
      <c r="C52" s="54">
        <v>2008</v>
      </c>
      <c r="D52" s="60" t="s">
        <v>20</v>
      </c>
      <c r="E52" s="60" t="s">
        <v>20</v>
      </c>
      <c r="F52" s="60">
        <v>0.82020000000000004</v>
      </c>
      <c r="G52" s="60">
        <v>1.2150000000000001</v>
      </c>
      <c r="H52" s="60">
        <v>3.4817</v>
      </c>
      <c r="I52" s="60">
        <v>5.3316999999999997</v>
      </c>
      <c r="J52" s="60">
        <v>1.008</v>
      </c>
      <c r="K52" s="60">
        <v>1</v>
      </c>
      <c r="L52" s="60">
        <v>10</v>
      </c>
      <c r="M52" s="58">
        <f t="shared" si="1"/>
        <v>11.8566</v>
      </c>
    </row>
    <row r="53" spans="1:13" ht="18" customHeight="1" x14ac:dyDescent="0.2">
      <c r="A53" s="13"/>
      <c r="B53" s="14" t="s">
        <v>21</v>
      </c>
      <c r="C53" s="55">
        <v>2009</v>
      </c>
      <c r="D53" s="61" t="s">
        <v>20</v>
      </c>
      <c r="E53" s="61" t="s">
        <v>20</v>
      </c>
      <c r="F53" s="61">
        <v>0.59419999999999995</v>
      </c>
      <c r="G53" s="61">
        <v>0.67069999999999996</v>
      </c>
      <c r="H53" s="61">
        <v>2.2282999999999999</v>
      </c>
      <c r="I53" s="61">
        <v>3.2483</v>
      </c>
      <c r="J53" s="61">
        <v>0.62380000000000002</v>
      </c>
      <c r="K53" s="61">
        <v>1</v>
      </c>
      <c r="L53" s="61">
        <v>10</v>
      </c>
      <c r="M53" s="59">
        <f t="shared" si="1"/>
        <v>7.3653000000000004</v>
      </c>
    </row>
    <row r="54" spans="1:13" ht="18" customHeight="1" x14ac:dyDescent="0.2">
      <c r="A54" s="13"/>
      <c r="B54" s="48" t="s">
        <v>21</v>
      </c>
      <c r="C54" s="54">
        <v>2010</v>
      </c>
      <c r="D54" s="60" t="s">
        <v>20</v>
      </c>
      <c r="E54" s="60" t="s">
        <v>20</v>
      </c>
      <c r="F54" s="60">
        <v>0.3992</v>
      </c>
      <c r="G54" s="60">
        <v>0.53569999999999995</v>
      </c>
      <c r="H54" s="60">
        <v>1.9950000000000001</v>
      </c>
      <c r="I54" s="60">
        <v>3.2732999999999999</v>
      </c>
      <c r="J54" s="60">
        <v>0.71899999999999997</v>
      </c>
      <c r="K54" s="60">
        <v>1</v>
      </c>
      <c r="L54" s="60">
        <v>10</v>
      </c>
      <c r="M54" s="58">
        <f t="shared" si="1"/>
        <v>6.9222000000000001</v>
      </c>
    </row>
    <row r="55" spans="1:13" ht="18" customHeight="1" x14ac:dyDescent="0.2">
      <c r="B55" s="14" t="s">
        <v>21</v>
      </c>
      <c r="C55" s="55">
        <v>2011</v>
      </c>
      <c r="D55" s="61" t="s">
        <v>20</v>
      </c>
      <c r="E55" s="61" t="s">
        <v>20</v>
      </c>
      <c r="F55" s="61">
        <v>0.60270000000000001</v>
      </c>
      <c r="G55" s="61">
        <v>0.55820000000000003</v>
      </c>
      <c r="H55" s="61">
        <v>2.69</v>
      </c>
      <c r="I55" s="61">
        <v>3.7667000000000002</v>
      </c>
      <c r="J55" s="61">
        <v>0.57330000000000003</v>
      </c>
      <c r="K55" s="61">
        <v>1</v>
      </c>
      <c r="L55" s="61">
        <v>10</v>
      </c>
      <c r="M55" s="59">
        <f t="shared" si="1"/>
        <v>8.190900000000001</v>
      </c>
    </row>
    <row r="56" spans="1:13" ht="18" customHeight="1" x14ac:dyDescent="0.2">
      <c r="B56" s="48" t="s">
        <v>21</v>
      </c>
      <c r="C56" s="54">
        <v>2012</v>
      </c>
      <c r="D56" s="60" t="s">
        <v>20</v>
      </c>
      <c r="E56" s="60" t="s">
        <v>20</v>
      </c>
      <c r="F56" s="60">
        <v>0.71870000000000001</v>
      </c>
      <c r="G56" s="60">
        <v>0.90800000000000003</v>
      </c>
      <c r="H56" s="60">
        <v>2.31</v>
      </c>
      <c r="I56" s="60">
        <v>3.5567000000000002</v>
      </c>
      <c r="J56" s="60">
        <v>0.71479999999999999</v>
      </c>
      <c r="K56" s="60">
        <v>1</v>
      </c>
      <c r="L56" s="60">
        <v>10</v>
      </c>
      <c r="M56" s="58">
        <f t="shared" si="1"/>
        <v>8.2081999999999997</v>
      </c>
    </row>
    <row r="57" spans="1:13" ht="18" customHeight="1" x14ac:dyDescent="0.2">
      <c r="B57" s="14" t="s">
        <v>21</v>
      </c>
      <c r="C57" s="55">
        <v>2013</v>
      </c>
      <c r="D57" s="62">
        <v>3.0504514665623771E-2</v>
      </c>
      <c r="E57" s="62">
        <v>6.3645973218406912E-2</v>
      </c>
      <c r="F57" s="61">
        <v>0.40678534526403415</v>
      </c>
      <c r="G57" s="61">
        <v>0.64182658124992664</v>
      </c>
      <c r="H57" s="61">
        <v>2.4367270144653781</v>
      </c>
      <c r="I57" s="61">
        <v>3.7206196120300246</v>
      </c>
      <c r="J57" s="61">
        <v>0.61119311774031682</v>
      </c>
      <c r="K57" s="61">
        <v>1</v>
      </c>
      <c r="L57" s="61">
        <v>10</v>
      </c>
      <c r="M57" s="59">
        <f t="shared" si="1"/>
        <v>7.8171516707496806</v>
      </c>
    </row>
    <row r="58" spans="1:13" ht="18" customHeight="1" x14ac:dyDescent="0.2">
      <c r="B58" s="48" t="s">
        <v>21</v>
      </c>
      <c r="C58" s="54">
        <v>2014</v>
      </c>
      <c r="D58" s="60" t="s">
        <v>20</v>
      </c>
      <c r="E58" s="60" t="s">
        <v>20</v>
      </c>
      <c r="F58" s="60">
        <v>0.46779999999999999</v>
      </c>
      <c r="G58" s="60">
        <v>0.54779999999999995</v>
      </c>
      <c r="H58" s="60">
        <v>2.39</v>
      </c>
      <c r="I58" s="60">
        <v>3.7149999999999999</v>
      </c>
      <c r="J58" s="60">
        <v>0.39779999999999999</v>
      </c>
      <c r="K58" s="60">
        <v>1</v>
      </c>
      <c r="L58" s="60">
        <v>10</v>
      </c>
      <c r="M58" s="58">
        <f t="shared" si="1"/>
        <v>7.5183999999999997</v>
      </c>
    </row>
    <row r="59" spans="1:13" ht="18" customHeight="1" x14ac:dyDescent="0.2">
      <c r="B59" s="14" t="s">
        <v>21</v>
      </c>
      <c r="C59" s="55">
        <v>2015</v>
      </c>
      <c r="D59" s="61" t="s">
        <v>20</v>
      </c>
      <c r="E59" s="61" t="s">
        <v>20</v>
      </c>
      <c r="F59" s="61">
        <v>0.24</v>
      </c>
      <c r="G59" s="61">
        <v>0.5</v>
      </c>
      <c r="H59" s="61">
        <v>1.2</v>
      </c>
      <c r="I59" s="61">
        <v>3.1</v>
      </c>
      <c r="J59" s="61">
        <v>0.42</v>
      </c>
      <c r="K59" s="61">
        <v>1</v>
      </c>
      <c r="L59" s="61">
        <v>10</v>
      </c>
      <c r="M59" s="59">
        <f t="shared" si="1"/>
        <v>5.46</v>
      </c>
    </row>
    <row r="60" spans="1:13" ht="18" customHeight="1" x14ac:dyDescent="0.2">
      <c r="B60" s="48" t="s">
        <v>21</v>
      </c>
      <c r="C60" s="54">
        <v>2016</v>
      </c>
      <c r="D60" s="60" t="s">
        <v>20</v>
      </c>
      <c r="E60" s="60" t="s">
        <v>20</v>
      </c>
      <c r="F60" s="60">
        <v>0.14000000000000001</v>
      </c>
      <c r="G60" s="60">
        <v>0.3</v>
      </c>
      <c r="H60" s="60">
        <v>1.8</v>
      </c>
      <c r="I60" s="60">
        <v>3.3</v>
      </c>
      <c r="J60" s="60">
        <v>0.31</v>
      </c>
      <c r="K60" s="60">
        <v>1</v>
      </c>
      <c r="L60" s="60">
        <v>10</v>
      </c>
      <c r="M60" s="58">
        <f t="shared" si="1"/>
        <v>5.85</v>
      </c>
    </row>
    <row r="61" spans="1:13" ht="18" customHeight="1" x14ac:dyDescent="0.2">
      <c r="B61" s="14" t="s">
        <v>21</v>
      </c>
      <c r="C61" s="55">
        <v>2017</v>
      </c>
      <c r="D61" s="61" t="s">
        <v>20</v>
      </c>
      <c r="E61" s="61" t="s">
        <v>20</v>
      </c>
      <c r="F61" s="61">
        <v>0.52</v>
      </c>
      <c r="G61" s="61">
        <v>0.72</v>
      </c>
      <c r="H61" s="61">
        <v>2.6</v>
      </c>
      <c r="I61" s="61">
        <v>4</v>
      </c>
      <c r="J61" s="61">
        <v>0.5</v>
      </c>
      <c r="K61" s="61">
        <v>1</v>
      </c>
      <c r="L61" s="61">
        <v>10</v>
      </c>
      <c r="M61" s="59">
        <f t="shared" si="1"/>
        <v>8.34</v>
      </c>
    </row>
  </sheetData>
  <sheetProtection selectLockedCells="1"/>
  <mergeCells count="6">
    <mergeCell ref="B1:M1"/>
    <mergeCell ref="B5:M5"/>
    <mergeCell ref="B6:M6"/>
    <mergeCell ref="B4:M4"/>
    <mergeCell ref="B3:M3"/>
    <mergeCell ref="B2:M2"/>
  </mergeCells>
  <phoneticPr fontId="19" type="noConversion"/>
  <conditionalFormatting sqref="V9:AH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5"/>
  <sheetViews>
    <sheetView showGridLines="0" tabSelected="1" zoomScale="130" zoomScaleNormal="130" workbookViewId="0">
      <selection sqref="A1:P21"/>
    </sheetView>
  </sheetViews>
  <sheetFormatPr baseColWidth="10" defaultRowHeight="12.75" x14ac:dyDescent="0.2"/>
  <cols>
    <col min="1" max="1" width="3" customWidth="1"/>
    <col min="2" max="2" width="4.425781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/>
    </row>
    <row r="2" spans="1:26" ht="20.25" customHeight="1" x14ac:dyDescent="0.2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2"/>
      <c r="R2" s="72" t="s">
        <v>7</v>
      </c>
      <c r="S2" s="73"/>
      <c r="T2" s="73"/>
      <c r="U2" s="73"/>
      <c r="V2" s="73"/>
      <c r="W2" s="73"/>
      <c r="X2" s="73"/>
      <c r="Y2" s="73"/>
      <c r="Z2" s="74"/>
    </row>
    <row r="3" spans="1:26" ht="18.75" customHeight="1" x14ac:dyDescent="0.3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42"/>
      <c r="R3" s="21"/>
      <c r="S3" s="22"/>
      <c r="T3" s="23"/>
      <c r="U3" s="22"/>
      <c r="V3" s="22"/>
      <c r="W3" s="23"/>
      <c r="X3" s="22"/>
      <c r="Y3" s="22"/>
      <c r="Z3" s="24"/>
    </row>
    <row r="4" spans="1:26" ht="15.95" customHeight="1" x14ac:dyDescent="0.2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42"/>
      <c r="R4" s="21"/>
      <c r="S4" s="22"/>
      <c r="T4" s="22"/>
      <c r="U4" s="22"/>
      <c r="V4" s="22"/>
      <c r="W4" s="22"/>
      <c r="X4" s="22"/>
      <c r="Y4" s="22"/>
      <c r="Z4" s="24"/>
    </row>
    <row r="5" spans="1:26" ht="7.5" customHeight="1" x14ac:dyDescent="0.2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42"/>
      <c r="R5" s="25"/>
      <c r="S5" s="26"/>
      <c r="T5" s="26"/>
      <c r="U5" s="26"/>
      <c r="V5" s="26"/>
      <c r="W5" s="26"/>
      <c r="X5" s="26"/>
      <c r="Y5" s="26"/>
      <c r="Z5" s="27"/>
    </row>
    <row r="6" spans="1:26" ht="16.5" customHeight="1" x14ac:dyDescent="0.2">
      <c r="A6" s="41"/>
      <c r="C6" s="4"/>
      <c r="P6" s="42"/>
      <c r="R6" s="25"/>
      <c r="S6" s="26"/>
      <c r="T6" s="26"/>
      <c r="U6" s="26"/>
      <c r="V6" s="26"/>
      <c r="W6" s="26"/>
      <c r="X6" s="26"/>
      <c r="Y6" s="26"/>
      <c r="Z6" s="27"/>
    </row>
    <row r="7" spans="1:26" ht="16.5" customHeight="1" x14ac:dyDescent="0.2">
      <c r="A7" s="41"/>
      <c r="C7" s="4"/>
      <c r="P7" s="42"/>
      <c r="R7" s="25"/>
      <c r="S7" s="26"/>
      <c r="T7" s="26"/>
      <c r="U7" s="26"/>
      <c r="V7" s="26"/>
      <c r="W7" s="26"/>
      <c r="X7" s="26"/>
      <c r="Y7" s="26"/>
      <c r="Z7" s="27"/>
    </row>
    <row r="8" spans="1:26" ht="16.5" customHeight="1" x14ac:dyDescent="0.2">
      <c r="A8" s="41"/>
      <c r="C8" s="4"/>
      <c r="P8" s="42"/>
      <c r="R8" s="25"/>
      <c r="S8" s="26"/>
      <c r="T8" s="26"/>
      <c r="U8" s="26"/>
      <c r="V8" s="26"/>
      <c r="W8" s="26"/>
      <c r="X8" s="26"/>
      <c r="Y8" s="26"/>
      <c r="Z8" s="27"/>
    </row>
    <row r="9" spans="1:26" ht="16.5" customHeight="1" x14ac:dyDescent="0.2">
      <c r="A9" s="41"/>
      <c r="C9" s="4"/>
      <c r="P9" s="42"/>
      <c r="R9" s="25"/>
      <c r="S9" s="26"/>
      <c r="T9" s="26"/>
      <c r="U9" s="26"/>
      <c r="V9" s="26"/>
      <c r="W9" s="26"/>
      <c r="X9" s="26"/>
      <c r="Y9" s="26"/>
      <c r="Z9" s="27"/>
    </row>
    <row r="10" spans="1:26" ht="16.5" customHeight="1" x14ac:dyDescent="0.2">
      <c r="A10" s="41"/>
      <c r="C10" s="4"/>
      <c r="P10" s="42"/>
      <c r="R10" s="25"/>
      <c r="S10" s="26"/>
      <c r="T10" s="26"/>
      <c r="U10" s="26"/>
      <c r="V10" s="26"/>
      <c r="W10" s="26"/>
      <c r="X10" s="26"/>
      <c r="Y10" s="26"/>
      <c r="Z10" s="27"/>
    </row>
    <row r="11" spans="1:26" ht="16.5" customHeight="1" x14ac:dyDescent="0.2">
      <c r="A11" s="41"/>
      <c r="C11" s="4"/>
      <c r="P11" s="42"/>
      <c r="R11" s="25"/>
      <c r="S11" s="28" t="s">
        <v>4</v>
      </c>
      <c r="T11" s="26"/>
      <c r="U11" s="26"/>
      <c r="V11" s="26"/>
      <c r="W11" s="26"/>
      <c r="X11" s="26"/>
      <c r="Y11" s="26"/>
      <c r="Z11" s="27"/>
    </row>
    <row r="12" spans="1:26" ht="16.5" customHeight="1" x14ac:dyDescent="0.2">
      <c r="A12" s="41"/>
      <c r="C12" s="4"/>
      <c r="P12" s="42"/>
      <c r="R12" s="25"/>
      <c r="S12" s="26"/>
      <c r="T12" s="26"/>
      <c r="U12" s="26"/>
      <c r="V12" s="26"/>
      <c r="W12" s="26"/>
      <c r="X12" s="26"/>
      <c r="Y12" s="26"/>
      <c r="Z12" s="27"/>
    </row>
    <row r="13" spans="1:26" ht="17.25" customHeight="1" x14ac:dyDescent="0.2">
      <c r="A13" s="41"/>
      <c r="C13" s="4"/>
      <c r="P13" s="42"/>
      <c r="R13" s="25"/>
      <c r="S13" s="28" t="s">
        <v>5</v>
      </c>
      <c r="T13" s="26"/>
      <c r="U13" s="26"/>
      <c r="V13" s="26"/>
      <c r="W13" s="26"/>
      <c r="X13" s="26"/>
      <c r="Y13" s="26"/>
      <c r="Z13" s="27"/>
    </row>
    <row r="14" spans="1:26" ht="16.5" customHeight="1" x14ac:dyDescent="0.2">
      <c r="A14" s="41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43"/>
      <c r="Q14" s="17"/>
      <c r="R14" s="25"/>
      <c r="S14" s="26"/>
      <c r="T14" s="26"/>
      <c r="U14" s="26"/>
      <c r="V14" s="26"/>
      <c r="W14" s="26"/>
      <c r="X14" s="26"/>
      <c r="Y14" s="26"/>
      <c r="Z14" s="27"/>
    </row>
    <row r="15" spans="1:26" ht="16.5" customHeight="1" x14ac:dyDescent="0.2">
      <c r="A15" s="41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43"/>
      <c r="Q15" s="17"/>
      <c r="R15" s="25"/>
      <c r="S15" s="26"/>
      <c r="T15" s="28" t="s">
        <v>6</v>
      </c>
      <c r="U15" s="26"/>
      <c r="V15" s="26"/>
      <c r="W15" s="28" t="s">
        <v>6</v>
      </c>
      <c r="X15" s="26"/>
      <c r="Y15" s="26"/>
      <c r="Z15" s="27"/>
    </row>
    <row r="16" spans="1:26" ht="16.5" customHeight="1" x14ac:dyDescent="0.2">
      <c r="A16" s="41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43"/>
      <c r="Q16" s="17"/>
      <c r="R16" s="25"/>
      <c r="S16" s="26"/>
      <c r="T16" s="26"/>
      <c r="U16" s="26"/>
      <c r="V16" s="26"/>
      <c r="W16" s="26"/>
      <c r="X16" s="26"/>
      <c r="Y16" s="26"/>
      <c r="Z16" s="27"/>
    </row>
    <row r="17" spans="1:26" ht="16.5" customHeight="1" x14ac:dyDescent="0.2">
      <c r="A17" s="41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43"/>
      <c r="Q17" s="17"/>
      <c r="R17" s="25"/>
      <c r="S17" s="26"/>
      <c r="T17" s="26"/>
      <c r="U17" s="26"/>
      <c r="V17" s="26"/>
      <c r="W17" s="26"/>
      <c r="X17" s="26"/>
      <c r="Y17" s="26"/>
      <c r="Z17" s="27"/>
    </row>
    <row r="18" spans="1:26" ht="22.5" customHeight="1" x14ac:dyDescent="0.2">
      <c r="A18" s="41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43"/>
      <c r="Q18" s="17"/>
      <c r="R18" s="25"/>
      <c r="S18" s="26"/>
      <c r="T18" s="26"/>
      <c r="U18" s="26"/>
      <c r="V18" s="26"/>
      <c r="W18" s="26"/>
      <c r="X18" s="26"/>
      <c r="Y18" s="26"/>
      <c r="Z18" s="27"/>
    </row>
    <row r="19" spans="1:26" ht="87" customHeight="1" x14ac:dyDescent="0.2">
      <c r="A19" s="41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7"/>
      <c r="P19" s="43"/>
      <c r="Q19" s="17"/>
      <c r="R19" s="29"/>
      <c r="S19" s="30"/>
      <c r="T19" s="30"/>
      <c r="U19" s="30"/>
      <c r="V19" s="30"/>
      <c r="W19" s="30"/>
      <c r="X19" s="30"/>
      <c r="Y19" s="30"/>
      <c r="Z19" s="31"/>
    </row>
    <row r="20" spans="1:26" ht="9" customHeight="1" x14ac:dyDescent="0.2">
      <c r="A20" s="41"/>
      <c r="B20" s="19"/>
      <c r="C20" s="20"/>
      <c r="D20" s="19"/>
      <c r="E20" s="71"/>
      <c r="F20" s="19"/>
      <c r="G20" s="71"/>
      <c r="H20" s="19"/>
      <c r="I20" s="71"/>
      <c r="J20" s="19"/>
      <c r="K20" s="71"/>
      <c r="L20" s="19"/>
      <c r="M20" s="71"/>
      <c r="N20" s="19"/>
      <c r="O20" s="17"/>
      <c r="P20" s="43"/>
      <c r="Q20" s="17"/>
    </row>
    <row r="21" spans="1:26" ht="4.5" customHeight="1" x14ac:dyDescent="0.2">
      <c r="A21" s="44"/>
      <c r="B21" s="50"/>
      <c r="C21" s="51"/>
      <c r="D21" s="50"/>
      <c r="E21" s="75"/>
      <c r="F21" s="50"/>
      <c r="G21" s="75"/>
      <c r="H21" s="50"/>
      <c r="I21" s="75"/>
      <c r="J21" s="50"/>
      <c r="K21" s="75"/>
      <c r="L21" s="50"/>
      <c r="M21" s="75"/>
      <c r="N21" s="50"/>
      <c r="O21" s="45"/>
      <c r="P21" s="46"/>
      <c r="Q21" s="17"/>
    </row>
    <row r="22" spans="1:26" ht="3.75" customHeight="1" x14ac:dyDescent="0.2">
      <c r="A22" s="1"/>
      <c r="B22" s="19"/>
      <c r="C22" s="20"/>
      <c r="D22" s="19"/>
      <c r="E22" s="47"/>
      <c r="F22" s="19"/>
      <c r="G22" s="47"/>
      <c r="H22" s="19"/>
      <c r="I22" s="47"/>
      <c r="J22" s="19"/>
      <c r="K22" s="47"/>
      <c r="L22" s="19"/>
      <c r="M22" s="47"/>
      <c r="N22" s="19"/>
      <c r="O22" s="17"/>
      <c r="P22" s="17"/>
      <c r="Q22" s="17"/>
    </row>
    <row r="23" spans="1:26" ht="9" customHeight="1" x14ac:dyDescent="0.2">
      <c r="A23" s="1"/>
      <c r="B23" s="19"/>
      <c r="C23" s="20"/>
      <c r="D23" s="19"/>
      <c r="E23" s="71"/>
      <c r="F23" s="19"/>
      <c r="G23" s="71"/>
      <c r="H23" s="19"/>
      <c r="I23" s="71"/>
      <c r="J23" s="19"/>
      <c r="K23" s="71"/>
      <c r="L23" s="19"/>
      <c r="M23" s="71"/>
      <c r="N23" s="19"/>
      <c r="O23" s="17"/>
      <c r="P23" s="17"/>
      <c r="Q23" s="17"/>
    </row>
    <row r="24" spans="1:26" ht="9" customHeight="1" x14ac:dyDescent="0.2">
      <c r="A24" s="1"/>
      <c r="B24" s="19"/>
      <c r="C24" s="20"/>
      <c r="D24" s="19"/>
      <c r="E24" s="71"/>
      <c r="F24" s="19"/>
      <c r="G24" s="71"/>
      <c r="H24" s="19"/>
      <c r="I24" s="71"/>
      <c r="J24" s="19"/>
      <c r="K24" s="71"/>
      <c r="L24" s="19"/>
      <c r="M24" s="71"/>
      <c r="N24" s="19"/>
      <c r="O24" s="17"/>
      <c r="P24" s="17"/>
      <c r="Q24" s="17"/>
    </row>
    <row r="25" spans="1:26" ht="9.75" customHeight="1" x14ac:dyDescent="0.2">
      <c r="A25" s="1"/>
      <c r="B25" s="17"/>
      <c r="C25" s="18"/>
      <c r="D25" s="49"/>
      <c r="E25" s="49"/>
      <c r="F25" s="49"/>
      <c r="G25" s="49"/>
      <c r="H25" s="49"/>
      <c r="I25" s="49"/>
      <c r="J25" s="49"/>
      <c r="K25" s="49"/>
      <c r="L25" s="49"/>
      <c r="M25" s="17"/>
      <c r="N25" s="17"/>
      <c r="O25" s="17"/>
      <c r="P25" s="17"/>
      <c r="Q25" s="17"/>
    </row>
    <row r="26" spans="1:26" ht="21.75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26" ht="6.75" customHeight="1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26" ht="6" customHeight="1" x14ac:dyDescent="0.2">
      <c r="B28" s="32"/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</row>
    <row r="29" spans="1:26" ht="4.5" customHeight="1" x14ac:dyDescent="0.2">
      <c r="B29" s="32"/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</row>
    <row r="30" spans="1:26" ht="6" customHeight="1" x14ac:dyDescent="0.2">
      <c r="B30" s="32"/>
      <c r="C30" s="32"/>
      <c r="D30" s="32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</row>
    <row r="31" spans="1:26" ht="6.75" customHeight="1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26" ht="4.5" customHeight="1" x14ac:dyDescent="0.2">
      <c r="B32" s="17"/>
      <c r="C32" s="17"/>
      <c r="D32" s="17"/>
      <c r="E32" s="17"/>
      <c r="F32" s="17"/>
      <c r="G32" s="17"/>
      <c r="H32" s="34"/>
      <c r="I32" s="34"/>
      <c r="J32" s="34"/>
      <c r="K32" s="34"/>
      <c r="L32" s="34"/>
      <c r="M32" s="17"/>
      <c r="N32" s="17"/>
      <c r="O32" s="17"/>
      <c r="P32" s="17"/>
      <c r="Q32" s="17"/>
    </row>
    <row r="33" spans="2:17" ht="18" customHeight="1" x14ac:dyDescent="0.2">
      <c r="B33" s="35"/>
      <c r="C33" s="35"/>
      <c r="D33" s="35"/>
      <c r="E33" s="35"/>
      <c r="F33" s="35"/>
      <c r="G33" s="34"/>
      <c r="H33" s="34"/>
      <c r="I33" s="34"/>
      <c r="J33" s="34"/>
      <c r="K33" s="34"/>
      <c r="L33" s="34"/>
      <c r="M33" s="17"/>
      <c r="N33" s="17"/>
      <c r="O33" s="17"/>
      <c r="P33" s="17"/>
      <c r="Q33" s="17"/>
    </row>
    <row r="34" spans="2:17" x14ac:dyDescent="0.2">
      <c r="B34" s="35"/>
      <c r="C34" s="35"/>
      <c r="D34" s="35"/>
      <c r="E34" s="35"/>
      <c r="F34" s="35"/>
      <c r="G34" s="34"/>
      <c r="H34" s="34"/>
      <c r="I34" s="34"/>
      <c r="J34" s="34"/>
      <c r="K34" s="34"/>
      <c r="L34" s="34"/>
      <c r="M34" s="17"/>
      <c r="N34" s="17"/>
      <c r="O34" s="17"/>
      <c r="P34" s="17"/>
      <c r="Q34" s="17"/>
    </row>
    <row r="35" spans="2:17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2016-09-19T08:14:57Z</cp:lastPrinted>
  <dcterms:created xsi:type="dcterms:W3CDTF">2010-08-25T11:28:54Z</dcterms:created>
  <dcterms:modified xsi:type="dcterms:W3CDTF">2019-12-19T15:02:20Z</dcterms:modified>
</cp:coreProperties>
</file>