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9_VERKEHR\9-3_Energieverbrauch-Kraftstoffe\"/>
    </mc:Choice>
  </mc:AlternateContent>
  <xr:revisionPtr revIDLastSave="0" documentId="13_ncr:1_{C4FF7B78-BDC3-47A6-A9F7-B37F7234127E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OFFSET(Daten!#REF!,0,0,COUNTA(Daten!$B$11:$B$21),-1)</definedName>
    <definedName name="Daten01">OFFSET(Daten!#REF!,0,0,COUNTA(Daten!$C$11:$C$21),-1)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Diagramm!$A$1:$P$23</definedName>
    <definedName name="Print_Area" localSheetId="1">Diagramm!$B$1:$O$20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" i="1" l="1"/>
  <c r="D41" i="1"/>
  <c r="C41" i="1"/>
  <c r="E38" i="1"/>
  <c r="E37" i="1"/>
  <c r="E36" i="1" l="1"/>
  <c r="E35" i="1" l="1"/>
  <c r="T3" i="1" l="1"/>
</calcChain>
</file>

<file path=xl/sharedStrings.xml><?xml version="1.0" encoding="utf-8"?>
<sst xmlns="http://schemas.openxmlformats.org/spreadsheetml/2006/main" count="22" uniqueCount="20">
  <si>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</si>
  <si>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</si>
  <si>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</si>
  <si>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</si>
  <si>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</si>
  <si>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</si>
  <si>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</si>
  <si>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</si>
  <si>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</si>
  <si>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</si>
  <si>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Summe</t>
  </si>
  <si>
    <t>2017**</t>
  </si>
  <si>
    <t>Millionen Liter</t>
  </si>
  <si>
    <t>*** zum Teil vorläufige Werte</t>
  </si>
  <si>
    <t>* Berechnung auf Basis der Inländerfahrleistung (einschließlich Auslandsstrecken deutscher Kraftfahrzeuge und ohne Inlandsstrecken ausländischer Kraftfahrzeuge)
** ab 2017 Neuberechnung der Fahrleistungs- und Verbrauchsrechnung</t>
  </si>
  <si>
    <t>davon Personenverkehr</t>
  </si>
  <si>
    <t>davon Güterverkehr</t>
  </si>
  <si>
    <t>Kraftstoffverbrauch im Straßenverkehr in Deutschland*</t>
  </si>
  <si>
    <t>2024***</t>
  </si>
  <si>
    <r>
      <t>Bundesministerium für Digitales und Verkehr (Hrsg.), Verkehr in Zahlen 202</t>
    </r>
    <r>
      <rPr>
        <sz val="10"/>
        <color rgb="FFFF0000"/>
        <rFont val="Cambria"/>
        <family val="1"/>
      </rPr>
      <t>5/2026</t>
    </r>
    <r>
      <rPr>
        <sz val="10"/>
        <rFont val="Cambria"/>
        <family val="1"/>
      </rPr>
      <t>, S. 309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</si>
</sst>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9"/>
      <color theme="0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Cambria"/>
      <family val="1"/>
    </font>
    <font>
      <sz val="10"/>
      <color rgb="FFFF0000"/>
      <name val="Arial"/>
      <family val="2"/>
    </font>
    <font>
      <b/>
      <sz val="9"/>
      <color rgb="FFFF0000"/>
      <name val="Meta Offc"/>
      <family val="2"/>
    </font>
    <font>
      <sz val="10"/>
      <color rgb="FFFF0000"/>
      <name val="Cambria"/>
      <family val="1"/>
    </font>
    <font>
      <sz val="9"/>
      <color rgb="FFFF0000"/>
      <name val="Meta Offc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9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2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28" fillId="24" borderId="0" xfId="0" applyFont="1" applyFill="1" applyBorder="1" applyAlignment="1" applyProtection="1">
      <alignment horizontal="left" vertical="top" wrapText="1"/>
    </xf>
    <xf numFmtId="0" fontId="0" fillId="24" borderId="0" xfId="0" applyFill="1"/>
    <xf numFmtId="0" fontId="27" fillId="24" borderId="0" xfId="0" applyFont="1" applyFill="1"/>
    <xf numFmtId="0" fontId="0" fillId="0" borderId="22" xfId="0" applyBorder="1"/>
    <xf numFmtId="0" fontId="0" fillId="0" borderId="23" xfId="0" applyBorder="1"/>
    <xf numFmtId="0" fontId="0" fillId="0" borderId="15" xfId="0" applyBorder="1"/>
    <xf numFmtId="0" fontId="21" fillId="24" borderId="16" xfId="0" applyFont="1" applyFill="1" applyBorder="1" applyAlignment="1" applyProtection="1">
      <alignment horizontal="right" indent="1"/>
    </xf>
    <xf numFmtId="0" fontId="0" fillId="24" borderId="16" xfId="0" applyFill="1" applyBorder="1" applyProtection="1"/>
    <xf numFmtId="0" fontId="0" fillId="0" borderId="16" xfId="0" applyBorder="1" applyProtection="1"/>
    <xf numFmtId="0" fontId="0" fillId="0" borderId="17" xfId="0" applyBorder="1"/>
    <xf numFmtId="0" fontId="22" fillId="24" borderId="24" xfId="0" applyFont="1" applyFill="1" applyBorder="1" applyAlignment="1">
      <alignment horizontal="left" vertical="center" wrapText="1"/>
    </xf>
    <xf numFmtId="0" fontId="22" fillId="25" borderId="24" xfId="0" applyFont="1" applyFill="1" applyBorder="1" applyAlignment="1">
      <alignment horizontal="left" vertical="center" wrapText="1"/>
    </xf>
    <xf numFmtId="0" fontId="0" fillId="24" borderId="0" xfId="0" applyFill="1" applyAlignment="1" applyProtection="1">
      <alignment horizontal="center"/>
    </xf>
    <xf numFmtId="0" fontId="0" fillId="24" borderId="0" xfId="0" applyFill="1" applyAlignment="1">
      <alignment horizontal="center"/>
    </xf>
    <xf numFmtId="0" fontId="0" fillId="0" borderId="0" xfId="0" applyFill="1" applyBorder="1"/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32" fillId="27" borderId="14" xfId="0" applyFont="1" applyFill="1" applyBorder="1" applyAlignment="1">
      <alignment horizontal="right" vertical="center"/>
    </xf>
    <xf numFmtId="0" fontId="29" fillId="29" borderId="20" xfId="0" applyFont="1" applyFill="1" applyBorder="1" applyAlignment="1">
      <alignment horizontal="left" vertical="center" wrapText="1"/>
    </xf>
    <xf numFmtId="0" fontId="29" fillId="29" borderId="20" xfId="0" applyFont="1" applyFill="1" applyBorder="1" applyAlignment="1">
      <alignment horizontal="center" vertical="center" wrapText="1"/>
    </xf>
    <xf numFmtId="0" fontId="32" fillId="27" borderId="26" xfId="0" applyFont="1" applyFill="1" applyBorder="1" applyAlignment="1">
      <alignment horizontal="right" vertical="center"/>
    </xf>
    <xf numFmtId="0" fontId="28" fillId="24" borderId="16" xfId="0" applyFont="1" applyFill="1" applyBorder="1" applyAlignment="1" applyProtection="1">
      <alignment horizontal="left" vertical="top" wrapText="1"/>
    </xf>
    <xf numFmtId="3" fontId="21" fillId="24" borderId="25" xfId="0" applyNumberFormat="1" applyFont="1" applyFill="1" applyBorder="1" applyAlignment="1">
      <alignment horizontal="center" vertical="center" wrapText="1"/>
    </xf>
    <xf numFmtId="3" fontId="21" fillId="25" borderId="25" xfId="0" applyNumberFormat="1" applyFont="1" applyFill="1" applyBorder="1" applyAlignment="1">
      <alignment horizontal="center" vertical="center" wrapText="1"/>
    </xf>
    <xf numFmtId="0" fontId="35" fillId="24" borderId="0" xfId="0" applyFont="1" applyFill="1" applyProtection="1"/>
    <xf numFmtId="0" fontId="35" fillId="0" borderId="0" xfId="0" applyFont="1" applyBorder="1"/>
    <xf numFmtId="0" fontId="0" fillId="24" borderId="0" xfId="0" applyFill="1" applyAlignment="1" applyProtection="1">
      <alignment horizontal="left"/>
    </xf>
    <xf numFmtId="0" fontId="1" fillId="24" borderId="0" xfId="0" applyFont="1" applyFill="1" applyProtection="1"/>
    <xf numFmtId="0" fontId="1" fillId="24" borderId="0" xfId="0" applyFont="1" applyFill="1"/>
    <xf numFmtId="0" fontId="36" fillId="25" borderId="24" xfId="0" applyFont="1" applyFill="1" applyBorder="1" applyAlignment="1">
      <alignment horizontal="left" vertical="center" wrapText="1"/>
    </xf>
    <xf numFmtId="3" fontId="38" fillId="25" borderId="25" xfId="0" applyNumberFormat="1" applyFont="1" applyFill="1" applyBorder="1" applyAlignment="1">
      <alignment horizontal="center" vertical="center" wrapText="1"/>
    </xf>
    <xf numFmtId="0" fontId="33" fillId="28" borderId="13" xfId="0" applyFont="1" applyFill="1" applyBorder="1" applyAlignment="1" applyProtection="1">
      <alignment horizontal="left" vertical="center"/>
      <protection locked="0"/>
    </xf>
    <xf numFmtId="0" fontId="33" fillId="28" borderId="10" xfId="0" applyFont="1" applyFill="1" applyBorder="1" applyAlignment="1" applyProtection="1">
      <alignment horizontal="left" vertical="center"/>
      <protection locked="0"/>
    </xf>
    <xf numFmtId="0" fontId="33" fillId="28" borderId="13" xfId="0" applyFont="1" applyFill="1" applyBorder="1" applyAlignment="1" applyProtection="1">
      <alignment horizontal="left"/>
      <protection locked="0"/>
    </xf>
    <xf numFmtId="0" fontId="33" fillId="28" borderId="10" xfId="0" applyFont="1" applyFill="1" applyBorder="1" applyAlignment="1" applyProtection="1">
      <alignment horizontal="left"/>
      <protection locked="0"/>
    </xf>
    <xf numFmtId="0" fontId="34" fillId="28" borderId="13" xfId="0" applyFont="1" applyFill="1" applyBorder="1" applyAlignment="1" applyProtection="1">
      <alignment horizontal="left" vertical="center" wrapText="1"/>
      <protection locked="0"/>
    </xf>
    <xf numFmtId="0" fontId="34" fillId="28" borderId="10" xfId="0" applyFont="1" applyFill="1" applyBorder="1" applyAlignment="1" applyProtection="1">
      <alignment horizontal="left" vertical="center"/>
      <protection locked="0"/>
    </xf>
    <xf numFmtId="0" fontId="34" fillId="28" borderId="10" xfId="0" applyFont="1" applyFill="1" applyBorder="1" applyAlignment="1" applyProtection="1">
      <alignment horizontal="left" vertical="center" wrapText="1"/>
      <protection locked="0"/>
    </xf>
    <xf numFmtId="0" fontId="30" fillId="26" borderId="18" xfId="0" applyFont="1" applyFill="1" applyBorder="1" applyAlignment="1">
      <alignment horizontal="center" vertical="center"/>
    </xf>
    <xf numFmtId="0" fontId="31" fillId="26" borderId="19" xfId="0" applyFont="1" applyFill="1" applyBorder="1" applyAlignment="1">
      <alignment horizontal="center" vertical="center"/>
    </xf>
    <xf numFmtId="0" fontId="31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61B931"/>
      <color rgb="FFFFFFFF"/>
      <color rgb="FF333333"/>
      <color rgb="FF125D86"/>
      <color rgb="FF005F85"/>
      <color rgb="FF0B90D5"/>
      <color rgb="FF612F62"/>
      <color rgb="FF934B94"/>
      <color rgb="FFD78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125950840211925E-2"/>
          <c:y val="1.7168903130088405E-4"/>
          <c:w val="0.86536783027766173"/>
          <c:h val="0.589740449328594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Daten!$C$10</c:f>
              <c:strCache>
                <c:ptCount val="1"/>
                <c:pt idx="0">
                  <c:v>davon Personenverkehr</c:v>
                </c:pt>
              </c:strCache>
            </c:strRef>
          </c:tx>
          <c:spPr>
            <a:solidFill>
              <a:schemeClr val="accent5"/>
            </a:solidFill>
            <a:ln w="41275">
              <a:noFill/>
            </a:ln>
          </c:spPr>
          <c:invertIfNegative val="0"/>
          <c:dLbls>
            <c:dLbl>
              <c:idx val="0"/>
              <c:layout>
                <c:manualLayout>
                  <c:x val="9.3118990525619307E-3"/>
                  <c:y val="-0.3438357736175984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67.971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563-41BD-A2C7-594406FCC18D}"/>
                </c:ext>
              </c:extLst>
            </c:dLbl>
            <c:dLbl>
              <c:idx val="26"/>
              <c:layout>
                <c:manualLayout>
                  <c:x val="8.2907934183687998E-2"/>
                  <c:y val="-0.3196106288700862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62.499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563-41BD-A2C7-594406FCC18D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Daten!$B$11:$B$41</c:f>
              <c:strCach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2017**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2024***</c:v>
                </c:pt>
                <c:pt idx="30">
                  <c:v>2025</c:v>
                </c:pt>
              </c:strCache>
            </c:strRef>
          </c:cat>
          <c:val>
            <c:numRef>
              <c:f>Daten!$C$11:$C$41</c:f>
              <c:numCache>
                <c:formatCode>#,##0</c:formatCode>
                <c:ptCount val="31"/>
                <c:pt idx="0">
                  <c:v>49550.505231480071</c:v>
                </c:pt>
                <c:pt idx="1">
                  <c:v>49519.422710654493</c:v>
                </c:pt>
                <c:pt idx="2">
                  <c:v>49397.592263633196</c:v>
                </c:pt>
                <c:pt idx="3">
                  <c:v>49552.25034026918</c:v>
                </c:pt>
                <c:pt idx="4">
                  <c:v>50399.23570222783</c:v>
                </c:pt>
                <c:pt idx="5">
                  <c:v>48850.57125103259</c:v>
                </c:pt>
                <c:pt idx="6">
                  <c:v>49364.560260110899</c:v>
                </c:pt>
                <c:pt idx="7">
                  <c:v>49536.89011820688</c:v>
                </c:pt>
                <c:pt idx="8">
                  <c:v>48661.855746571877</c:v>
                </c:pt>
                <c:pt idx="9">
                  <c:v>49183.580572525796</c:v>
                </c:pt>
                <c:pt idx="10">
                  <c:v>47600.769211700477</c:v>
                </c:pt>
                <c:pt idx="11">
                  <c:v>47566.896593031488</c:v>
                </c:pt>
                <c:pt idx="12">
                  <c:v>46945.650588804579</c:v>
                </c:pt>
                <c:pt idx="13">
                  <c:v>45876.674051973125</c:v>
                </c:pt>
                <c:pt idx="14">
                  <c:v>45899.702540915256</c:v>
                </c:pt>
                <c:pt idx="15">
                  <c:v>45991.735071435956</c:v>
                </c:pt>
                <c:pt idx="16">
                  <c:v>46448.000097603712</c:v>
                </c:pt>
                <c:pt idx="17">
                  <c:v>45911.819123023983</c:v>
                </c:pt>
                <c:pt idx="18">
                  <c:v>46281.901119892864</c:v>
                </c:pt>
                <c:pt idx="19">
                  <c:v>47144.168564834283</c:v>
                </c:pt>
                <c:pt idx="20">
                  <c:v>47497</c:v>
                </c:pt>
                <c:pt idx="21">
                  <c:v>48339.485985883999</c:v>
                </c:pt>
                <c:pt idx="22">
                  <c:v>49353</c:v>
                </c:pt>
                <c:pt idx="23">
                  <c:v>49170</c:v>
                </c:pt>
                <c:pt idx="24">
                  <c:v>49451</c:v>
                </c:pt>
                <c:pt idx="25">
                  <c:v>43973</c:v>
                </c:pt>
                <c:pt idx="26">
                  <c:v>44095.332000000002</c:v>
                </c:pt>
                <c:pt idx="27">
                  <c:v>45397</c:v>
                </c:pt>
                <c:pt idx="28">
                  <c:v>45634</c:v>
                </c:pt>
                <c:pt idx="29">
                  <c:v>45647.541573451716</c:v>
                </c:pt>
                <c:pt idx="3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46D-4CFB-80E7-DEBCD02CA773}"/>
            </c:ext>
          </c:extLst>
        </c:ser>
        <c:ser>
          <c:idx val="1"/>
          <c:order val="1"/>
          <c:tx>
            <c:strRef>
              <c:f>Daten!$D$10</c:f>
              <c:strCache>
                <c:ptCount val="1"/>
                <c:pt idx="0">
                  <c:v>davon Güterverkehr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delete val="1"/>
          </c:dLbls>
          <c:cat>
            <c:strRef>
              <c:f>Daten!$B$11:$B$41</c:f>
              <c:strCach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2017**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2024***</c:v>
                </c:pt>
                <c:pt idx="30">
                  <c:v>2025</c:v>
                </c:pt>
              </c:strCache>
            </c:strRef>
          </c:cat>
          <c:val>
            <c:numRef>
              <c:f>Daten!$D$11:$D$41</c:f>
              <c:numCache>
                <c:formatCode>#,##0</c:formatCode>
                <c:ptCount val="31"/>
                <c:pt idx="0">
                  <c:v>18420.673076923078</c:v>
                </c:pt>
                <c:pt idx="1">
                  <c:v>18544.471153846152</c:v>
                </c:pt>
                <c:pt idx="2">
                  <c:v>18894.23076923077</c:v>
                </c:pt>
                <c:pt idx="3">
                  <c:v>19520.432692307691</c:v>
                </c:pt>
                <c:pt idx="4">
                  <c:v>21961.538461538461</c:v>
                </c:pt>
                <c:pt idx="5">
                  <c:v>21287.259615384617</c:v>
                </c:pt>
                <c:pt idx="6">
                  <c:v>21657.451923076922</c:v>
                </c:pt>
                <c:pt idx="7">
                  <c:v>21337.740384615383</c:v>
                </c:pt>
                <c:pt idx="8">
                  <c:v>20954.326923076922</c:v>
                </c:pt>
                <c:pt idx="9">
                  <c:v>21358.173076923078</c:v>
                </c:pt>
                <c:pt idx="10">
                  <c:v>21222.35576923077</c:v>
                </c:pt>
                <c:pt idx="11">
                  <c:v>21062.5</c:v>
                </c:pt>
                <c:pt idx="12">
                  <c:v>21585.336538461539</c:v>
                </c:pt>
                <c:pt idx="13">
                  <c:v>21556.490384615383</c:v>
                </c:pt>
                <c:pt idx="14">
                  <c:v>20521.634615384617</c:v>
                </c:pt>
                <c:pt idx="15">
                  <c:v>21091</c:v>
                </c:pt>
                <c:pt idx="16">
                  <c:v>21371.39423076923</c:v>
                </c:pt>
                <c:pt idx="17">
                  <c:v>21114.182692307695</c:v>
                </c:pt>
                <c:pt idx="18">
                  <c:v>21364.182692307695</c:v>
                </c:pt>
                <c:pt idx="19">
                  <c:v>21302.884615384617</c:v>
                </c:pt>
                <c:pt idx="20">
                  <c:v>21843</c:v>
                </c:pt>
                <c:pt idx="21">
                  <c:v>22341.081139426671</c:v>
                </c:pt>
                <c:pt idx="22">
                  <c:v>19661</c:v>
                </c:pt>
                <c:pt idx="23">
                  <c:v>19935</c:v>
                </c:pt>
                <c:pt idx="24">
                  <c:v>19974</c:v>
                </c:pt>
                <c:pt idx="25">
                  <c:v>18786</c:v>
                </c:pt>
                <c:pt idx="26">
                  <c:v>18902.329699999998</c:v>
                </c:pt>
                <c:pt idx="27">
                  <c:v>18463</c:v>
                </c:pt>
                <c:pt idx="28">
                  <c:v>17461</c:v>
                </c:pt>
                <c:pt idx="29">
                  <c:v>16851.732306157694</c:v>
                </c:pt>
                <c:pt idx="3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2-430C-81D6-531B3F201A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0169088"/>
        <c:axId val="150171008"/>
      </c:barChart>
      <c:catAx>
        <c:axId val="15016908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Daten!$B$7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150171008"/>
        <c:crosses val="autoZero"/>
        <c:auto val="1"/>
        <c:lblAlgn val="ctr"/>
        <c:lblOffset val="100"/>
        <c:tickLblSkip val="5"/>
        <c:noMultiLvlLbl val="0"/>
      </c:catAx>
      <c:valAx>
        <c:axId val="150171008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5016908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0571565872911039E-2"/>
          <c:y val="0.69414194259261885"/>
          <c:w val="0.89549355722606605"/>
          <c:h val="5.4304221388811171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</a:defRPr>
          </a:pPr>
          <a:endParaRPr lang="de-DE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1196726</xdr:colOff>
      <xdr:row>40</xdr:row>
      <xdr:rowOff>230889</xdr:rowOff>
    </xdr:from>
    <xdr:to>
      <xdr:col>5</xdr:col>
      <xdr:colOff>0</xdr:colOff>
      <xdr:row>40</xdr:row>
      <xdr:rowOff>230889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68CFCE3F-8BDC-EA49-E620-D132A2767447}"/>
            </a:ext>
          </a:extLst>
        </xdr:cNvPr>
        <xdr:cNvCxnSpPr/>
      </xdr:nvCxnSpPr>
      <xdr:spPr>
        <a:xfrm>
          <a:off x="1196726" y="9574914"/>
          <a:ext cx="4946899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82729</xdr:colOff>
      <xdr:row>2</xdr:row>
      <xdr:rowOff>227357</xdr:rowOff>
    </xdr:from>
    <xdr:to>
      <xdr:col>14</xdr:col>
      <xdr:colOff>732692</xdr:colOff>
      <xdr:row>24</xdr:row>
      <xdr:rowOff>96843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498232</xdr:colOff>
      <xdr:row>18</xdr:row>
      <xdr:rowOff>439320</xdr:rowOff>
    </xdr:from>
    <xdr:to>
      <xdr:col>14</xdr:col>
      <xdr:colOff>543786</xdr:colOff>
      <xdr:row>19</xdr:row>
      <xdr:rowOff>199737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645270" y="4329916"/>
          <a:ext cx="2236304" cy="2586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chemeClr val="tx1"/>
              </a:solidFill>
              <a:latin typeface="Meta Serif Offc" pitchFamily="2" charset="0"/>
              <a:cs typeface="Meta Serif Offc" pitchFamily="2" charset="0"/>
            </a:rPr>
            <a:pPr algn="r"/>
            <a:t>Quelle: Bundesministerium für Digitales und Verkehr (Hrsg.), Verkehr in Zahlen 2025/2026, S. 309</a:t>
          </a:fld>
          <a:endParaRPr lang="de-DE" sz="600">
            <a:solidFill>
              <a:schemeClr val="tx1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0</xdr:colOff>
      <xdr:row>18</xdr:row>
      <xdr:rowOff>439321</xdr:rowOff>
    </xdr:from>
    <xdr:to>
      <xdr:col>8</xdr:col>
      <xdr:colOff>267656</xdr:colOff>
      <xdr:row>19</xdr:row>
      <xdr:rowOff>278424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9808" y="4329917"/>
          <a:ext cx="3147136" cy="337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Berechnung auf Basis der Inländerfahrleistung (einschließlich Auslandsstrecken deutscher Kraftfahrzeuge und ohne Inlandsstrecken ausländischer Kraftfahrzeuge)
** ab 2017 Neuberechnung der Fahrleistungs- und Verbrauchsrechnung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144627</xdr:colOff>
      <xdr:row>0</xdr:row>
      <xdr:rowOff>235704</xdr:rowOff>
    </xdr:from>
    <xdr:to>
      <xdr:col>12</xdr:col>
      <xdr:colOff>856931</xdr:colOff>
      <xdr:row>2</xdr:row>
      <xdr:rowOff>7837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4627" y="235704"/>
          <a:ext cx="5907092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Kraftstoffverbrauch im Straßenverkehr in Deutschland*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</xdr:col>
      <xdr:colOff>3184</xdr:colOff>
      <xdr:row>2</xdr:row>
      <xdr:rowOff>32715</xdr:rowOff>
    </xdr:from>
    <xdr:to>
      <xdr:col>5</xdr:col>
      <xdr:colOff>50013</xdr:colOff>
      <xdr:row>3</xdr:row>
      <xdr:rowOff>61290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03992" y="545600"/>
          <a:ext cx="1380329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Millionen Liter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14</xdr:col>
      <xdr:colOff>550305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8093" y="259925"/>
          <a:ext cx="666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18</xdr:row>
      <xdr:rowOff>421894</xdr:rowOff>
    </xdr:from>
    <xdr:to>
      <xdr:col>14</xdr:col>
      <xdr:colOff>542023</xdr:colOff>
      <xdr:row>18</xdr:row>
      <xdr:rowOff>421894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11" y="4312490"/>
          <a:ext cx="666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0</xdr:colOff>
      <xdr:row>19</xdr:row>
      <xdr:rowOff>234461</xdr:rowOff>
    </xdr:from>
    <xdr:to>
      <xdr:col>4</xdr:col>
      <xdr:colOff>381001</xdr:colOff>
      <xdr:row>19</xdr:row>
      <xdr:rowOff>380999</xdr:rowOff>
    </xdr:to>
    <xdr:sp macro="" textlink="Daten!B5">
      <xdr:nvSpPr>
        <xdr:cNvPr id="15" name="Textfeld 14">
          <a:extLst>
            <a:ext uri="{FF2B5EF4-FFF2-40B4-BE49-F238E27FC236}">
              <a16:creationId xmlns:a16="http://schemas.microsoft.com/office/drawing/2014/main" id="{65623F4E-3AF1-47CF-AB44-5ADEAE387B50}"/>
            </a:ext>
          </a:extLst>
        </xdr:cNvPr>
        <xdr:cNvSpPr txBox="1"/>
      </xdr:nvSpPr>
      <xdr:spPr>
        <a:xfrm>
          <a:off x="219808" y="4623288"/>
          <a:ext cx="1164981" cy="146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CC5C517-97C3-42F5-B168-0D47C12526BD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*** zum Teil vorläufige Werte</a:t>
          </a:fld>
          <a:endParaRPr lang="de-DE" sz="100"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0.02045</cdr:x>
      <cdr:y>0.68407</cdr:y>
    </cdr:from>
    <cdr:to>
      <cdr:x>0.97354</cdr:x>
      <cdr:y>0.68407</cdr:y>
    </cdr:to>
    <cdr:cxnSp macro="">
      <cdr:nvCxnSpPr>
        <cdr:cNvPr id="2" name="Gerade Verbindung 8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09000000}"/>
            </a:ext>
          </a:extLst>
        </cdr:cNvPr>
        <cdr:cNvCxnSpPr/>
      </cdr:nvCxnSpPr>
      <cdr:spPr>
        <a:xfrm xmlns:a="http://schemas.openxmlformats.org/drawingml/2006/main">
          <a:off x="142869" y="3183639"/>
          <a:ext cx="6660000" cy="0"/>
        </a:xfrm>
        <a:prstGeom xmlns:a="http://schemas.openxmlformats.org/drawingml/2006/main" prst="line">
          <a:avLst/>
        </a:prstGeom>
        <a:ln xmlns:a="http://schemas.openxmlformats.org/drawingml/2006/main" w="635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42"/>
  <sheetViews>
    <sheetView showGridLines="0" topLeftCell="A12" workbookViewId="0">
      <selection activeCell="F49" sqref="F49"/>
    </sheetView>
  </sheetViews>
  <sheetFormatPr baseColWidth="10" defaultColWidth="11.42578125" defaultRowHeight="12.75" x14ac:dyDescent="0.2"/>
  <cols>
    <col min="1" max="1" width="18" style="27" bestFit="1" customWidth="1"/>
    <col min="2" max="2" width="16.7109375" style="27" customWidth="1"/>
    <col min="3" max="4" width="19.140625" style="27" customWidth="1"/>
    <col min="5" max="5" width="19.140625" style="39" customWidth="1"/>
    <col min="6" max="7" width="20.28515625" style="14" customWidth="1"/>
    <col min="8" max="9" width="11.42578125" style="14"/>
    <col min="10" max="16384" width="11.42578125" style="27"/>
  </cols>
  <sheetData>
    <row r="1" spans="1:20" x14ac:dyDescent="0.2">
      <c r="A1" s="44" t="s">
        <v>1</v>
      </c>
      <c r="B1" s="58" t="s">
        <v>17</v>
      </c>
      <c r="C1" s="58"/>
      <c r="D1" s="58"/>
      <c r="E1" s="59"/>
    </row>
    <row r="2" spans="1:20" ht="15.95" customHeight="1" x14ac:dyDescent="0.2">
      <c r="A2" s="44" t="s">
        <v>2</v>
      </c>
      <c r="B2" s="58" t="s">
        <v>12</v>
      </c>
      <c r="C2" s="58"/>
      <c r="D2" s="58"/>
      <c r="E2" s="59"/>
    </row>
    <row r="3" spans="1:20" x14ac:dyDescent="0.2">
      <c r="A3" s="44" t="s">
        <v>0</v>
      </c>
      <c r="B3" s="62" t="s">
        <v>19</v>
      </c>
      <c r="C3" s="62"/>
      <c r="D3" s="62"/>
      <c r="E3" s="64"/>
      <c r="T3" s="28" t="str">
        <f>"Quelle: "&amp;Daten!B3</f>
        <v>Quelle: Bundesministerium für Digitales und Verkehr (Hrsg.), Verkehr in Zahlen 2025/2026, S. 309</v>
      </c>
    </row>
    <row r="4" spans="1:20" ht="48.75" customHeight="1" x14ac:dyDescent="0.2">
      <c r="A4" s="44" t="s">
        <v>3</v>
      </c>
      <c r="B4" s="62" t="s">
        <v>14</v>
      </c>
      <c r="C4" s="62"/>
      <c r="D4" s="62"/>
      <c r="E4" s="63"/>
      <c r="F4" s="51"/>
      <c r="G4" s="51"/>
    </row>
    <row r="5" spans="1:20" x14ac:dyDescent="0.2">
      <c r="A5" s="44" t="s">
        <v>3</v>
      </c>
      <c r="B5" s="62" t="s">
        <v>13</v>
      </c>
      <c r="C5" s="62"/>
      <c r="D5" s="62"/>
      <c r="E5" s="63"/>
    </row>
    <row r="6" spans="1:20" x14ac:dyDescent="0.2">
      <c r="A6" s="44" t="s">
        <v>8</v>
      </c>
      <c r="B6" s="58"/>
      <c r="C6" s="58"/>
      <c r="D6" s="58"/>
      <c r="E6" s="59"/>
    </row>
    <row r="7" spans="1:20" x14ac:dyDescent="0.2">
      <c r="A7" s="47" t="s">
        <v>9</v>
      </c>
      <c r="B7" s="60"/>
      <c r="C7" s="60"/>
      <c r="D7" s="60"/>
      <c r="E7" s="61"/>
    </row>
    <row r="9" spans="1:20" ht="13.5" x14ac:dyDescent="0.25">
      <c r="A9" s="15"/>
      <c r="B9" s="15"/>
      <c r="C9" s="15"/>
      <c r="D9" s="15"/>
      <c r="E9" s="38"/>
    </row>
    <row r="10" spans="1:20" ht="18.75" customHeight="1" x14ac:dyDescent="0.25">
      <c r="A10" s="14"/>
      <c r="B10" s="45"/>
      <c r="C10" s="46" t="s">
        <v>15</v>
      </c>
      <c r="D10" s="46" t="s">
        <v>16</v>
      </c>
      <c r="E10" s="46" t="s">
        <v>10</v>
      </c>
      <c r="H10" s="17"/>
      <c r="I10" s="1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18.75" customHeight="1" x14ac:dyDescent="0.2">
      <c r="A11" s="16"/>
      <c r="B11" s="36">
        <v>1995</v>
      </c>
      <c r="C11" s="49">
        <v>49550.505231480071</v>
      </c>
      <c r="D11" s="49">
        <v>18420.673076923078</v>
      </c>
      <c r="E11" s="49">
        <v>67971.178308403149</v>
      </c>
    </row>
    <row r="12" spans="1:20" ht="18.75" customHeight="1" x14ac:dyDescent="0.2">
      <c r="A12" s="16"/>
      <c r="B12" s="37">
        <v>1996</v>
      </c>
      <c r="C12" s="50">
        <v>49519.422710654493</v>
      </c>
      <c r="D12" s="50">
        <v>18544.471153846152</v>
      </c>
      <c r="E12" s="50">
        <v>68063.893864500642</v>
      </c>
    </row>
    <row r="13" spans="1:20" ht="18.75" customHeight="1" x14ac:dyDescent="0.2">
      <c r="A13" s="16"/>
      <c r="B13" s="36">
        <v>1997</v>
      </c>
      <c r="C13" s="49">
        <v>49397.592263633196</v>
      </c>
      <c r="D13" s="49">
        <v>18894.23076923077</v>
      </c>
      <c r="E13" s="49">
        <v>68291.823032863962</v>
      </c>
    </row>
    <row r="14" spans="1:20" ht="18.75" customHeight="1" x14ac:dyDescent="0.2">
      <c r="A14" s="16"/>
      <c r="B14" s="37">
        <v>1998</v>
      </c>
      <c r="C14" s="50">
        <v>49552.25034026918</v>
      </c>
      <c r="D14" s="50">
        <v>19520.432692307691</v>
      </c>
      <c r="E14" s="50">
        <v>69072.683032576868</v>
      </c>
    </row>
    <row r="15" spans="1:20" ht="18.75" customHeight="1" x14ac:dyDescent="0.2">
      <c r="A15" s="16"/>
      <c r="B15" s="36">
        <v>1999</v>
      </c>
      <c r="C15" s="49">
        <v>50399.23570222783</v>
      </c>
      <c r="D15" s="49">
        <v>21961.538461538461</v>
      </c>
      <c r="E15" s="49">
        <v>72360.774163766298</v>
      </c>
    </row>
    <row r="16" spans="1:20" ht="18.75" customHeight="1" x14ac:dyDescent="0.2">
      <c r="A16" s="16"/>
      <c r="B16" s="37">
        <v>2000</v>
      </c>
      <c r="C16" s="50">
        <v>48850.57125103259</v>
      </c>
      <c r="D16" s="50">
        <v>21287.259615384617</v>
      </c>
      <c r="E16" s="50">
        <v>70137.830866417207</v>
      </c>
    </row>
    <row r="17" spans="1:5" ht="18.75" customHeight="1" x14ac:dyDescent="0.2">
      <c r="A17" s="16"/>
      <c r="B17" s="36">
        <v>2001</v>
      </c>
      <c r="C17" s="49">
        <v>49364.560260110899</v>
      </c>
      <c r="D17" s="49">
        <v>21657.451923076922</v>
      </c>
      <c r="E17" s="49">
        <v>71022.01218318782</v>
      </c>
    </row>
    <row r="18" spans="1:5" ht="18.75" customHeight="1" x14ac:dyDescent="0.2">
      <c r="A18" s="16"/>
      <c r="B18" s="37">
        <v>2002</v>
      </c>
      <c r="C18" s="50">
        <v>49536.89011820688</v>
      </c>
      <c r="D18" s="50">
        <v>21337.740384615383</v>
      </c>
      <c r="E18" s="50">
        <v>70874.630502822256</v>
      </c>
    </row>
    <row r="19" spans="1:5" ht="18.75" customHeight="1" x14ac:dyDescent="0.2">
      <c r="A19" s="16"/>
      <c r="B19" s="36">
        <v>2003</v>
      </c>
      <c r="C19" s="49">
        <v>48661.855746571877</v>
      </c>
      <c r="D19" s="49">
        <v>20954.326923076922</v>
      </c>
      <c r="E19" s="49">
        <v>69616.182669648799</v>
      </c>
    </row>
    <row r="20" spans="1:5" ht="18.75" customHeight="1" x14ac:dyDescent="0.2">
      <c r="A20" s="16"/>
      <c r="B20" s="37">
        <v>2004</v>
      </c>
      <c r="C20" s="50">
        <v>49183.580572525796</v>
      </c>
      <c r="D20" s="50">
        <v>21358.173076923078</v>
      </c>
      <c r="E20" s="50">
        <v>70541.753649448874</v>
      </c>
    </row>
    <row r="21" spans="1:5" ht="18.75" customHeight="1" x14ac:dyDescent="0.2">
      <c r="A21" s="14"/>
      <c r="B21" s="36">
        <v>2005</v>
      </c>
      <c r="C21" s="49">
        <v>47600.769211700477</v>
      </c>
      <c r="D21" s="49">
        <v>21222.35576923077</v>
      </c>
      <c r="E21" s="49">
        <v>68823.124980931243</v>
      </c>
    </row>
    <row r="22" spans="1:5" ht="18.75" customHeight="1" x14ac:dyDescent="0.2">
      <c r="B22" s="37">
        <v>2006</v>
      </c>
      <c r="C22" s="50">
        <v>47566.896593031488</v>
      </c>
      <c r="D22" s="50">
        <v>21062.5</v>
      </c>
      <c r="E22" s="50">
        <v>68629.396593031488</v>
      </c>
    </row>
    <row r="23" spans="1:5" ht="18.75" customHeight="1" x14ac:dyDescent="0.2">
      <c r="B23" s="36">
        <v>2007</v>
      </c>
      <c r="C23" s="49">
        <v>46945.650588804579</v>
      </c>
      <c r="D23" s="49">
        <v>21585.336538461539</v>
      </c>
      <c r="E23" s="49">
        <v>68530.987127266126</v>
      </c>
    </row>
    <row r="24" spans="1:5" ht="18.75" customHeight="1" x14ac:dyDescent="0.2">
      <c r="B24" s="37">
        <v>2008</v>
      </c>
      <c r="C24" s="50">
        <v>45876.674051973125</v>
      </c>
      <c r="D24" s="50">
        <v>21556.490384615383</v>
      </c>
      <c r="E24" s="50">
        <v>67433.1644365885</v>
      </c>
    </row>
    <row r="25" spans="1:5" ht="18.75" customHeight="1" x14ac:dyDescent="0.2">
      <c r="B25" s="36">
        <v>2009</v>
      </c>
      <c r="C25" s="49">
        <v>45899.702540915256</v>
      </c>
      <c r="D25" s="49">
        <v>20521.634615384617</v>
      </c>
      <c r="E25" s="49">
        <v>66421.33715629988</v>
      </c>
    </row>
    <row r="26" spans="1:5" ht="18.75" customHeight="1" x14ac:dyDescent="0.2">
      <c r="B26" s="37">
        <v>2010</v>
      </c>
      <c r="C26" s="50">
        <v>45991.735071435956</v>
      </c>
      <c r="D26" s="50">
        <v>21091</v>
      </c>
      <c r="E26" s="50">
        <v>67083.081225282105</v>
      </c>
    </row>
    <row r="27" spans="1:5" ht="18.75" customHeight="1" x14ac:dyDescent="0.2">
      <c r="B27" s="36">
        <v>2011</v>
      </c>
      <c r="C27" s="49">
        <v>46448.000097603712</v>
      </c>
      <c r="D27" s="49">
        <v>21371.39423076923</v>
      </c>
      <c r="E27" s="49">
        <v>67819.394328372946</v>
      </c>
    </row>
    <row r="28" spans="1:5" ht="18.75" customHeight="1" x14ac:dyDescent="0.2">
      <c r="B28" s="37">
        <v>2012</v>
      </c>
      <c r="C28" s="50">
        <v>45911.819123023983</v>
      </c>
      <c r="D28" s="50">
        <v>21114.182692307695</v>
      </c>
      <c r="E28" s="50">
        <v>67026.001815331678</v>
      </c>
    </row>
    <row r="29" spans="1:5" ht="18.75" customHeight="1" x14ac:dyDescent="0.2">
      <c r="B29" s="36">
        <v>2013</v>
      </c>
      <c r="C29" s="49">
        <v>46281.901119892864</v>
      </c>
      <c r="D29" s="49">
        <v>21364.182692307695</v>
      </c>
      <c r="E29" s="49">
        <v>67646.083812200552</v>
      </c>
    </row>
    <row r="30" spans="1:5" ht="18.75" customHeight="1" x14ac:dyDescent="0.2">
      <c r="B30" s="37">
        <v>2014</v>
      </c>
      <c r="C30" s="50">
        <v>47144.168564834283</v>
      </c>
      <c r="D30" s="50">
        <v>21302.884615384617</v>
      </c>
      <c r="E30" s="50">
        <v>68447.053180218907</v>
      </c>
    </row>
    <row r="31" spans="1:5" ht="18.75" customHeight="1" x14ac:dyDescent="0.2">
      <c r="B31" s="36">
        <v>2015</v>
      </c>
      <c r="C31" s="49">
        <v>47497</v>
      </c>
      <c r="D31" s="49">
        <v>21843</v>
      </c>
      <c r="E31" s="49">
        <v>69339</v>
      </c>
    </row>
    <row r="32" spans="1:5" ht="18.75" customHeight="1" x14ac:dyDescent="0.2">
      <c r="B32" s="37">
        <v>2016</v>
      </c>
      <c r="C32" s="50">
        <v>48339.485985883999</v>
      </c>
      <c r="D32" s="50">
        <v>22341.081139426671</v>
      </c>
      <c r="E32" s="50">
        <v>70680.56712531067</v>
      </c>
    </row>
    <row r="33" spans="2:9" ht="18.75" customHeight="1" x14ac:dyDescent="0.2">
      <c r="B33" s="36" t="s">
        <v>11</v>
      </c>
      <c r="C33" s="49">
        <v>49353</v>
      </c>
      <c r="D33" s="49">
        <v>19661</v>
      </c>
      <c r="E33" s="49">
        <v>69014</v>
      </c>
    </row>
    <row r="34" spans="2:9" ht="18.75" customHeight="1" x14ac:dyDescent="0.2">
      <c r="B34" s="37">
        <v>2018</v>
      </c>
      <c r="C34" s="50">
        <v>49170</v>
      </c>
      <c r="D34" s="50">
        <v>19935</v>
      </c>
      <c r="E34" s="50">
        <v>69105</v>
      </c>
    </row>
    <row r="35" spans="2:9" ht="18.75" customHeight="1" x14ac:dyDescent="0.2">
      <c r="B35" s="36">
        <v>2019</v>
      </c>
      <c r="C35" s="49">
        <v>49451</v>
      </c>
      <c r="D35" s="49">
        <v>19974</v>
      </c>
      <c r="E35" s="49">
        <f>C35+D35</f>
        <v>69425</v>
      </c>
    </row>
    <row r="36" spans="2:9" ht="18.75" customHeight="1" x14ac:dyDescent="0.2">
      <c r="B36" s="37">
        <v>2020</v>
      </c>
      <c r="C36" s="50">
        <v>43973</v>
      </c>
      <c r="D36" s="50">
        <v>18786</v>
      </c>
      <c r="E36" s="50">
        <f>C36+D36</f>
        <v>62759</v>
      </c>
    </row>
    <row r="37" spans="2:9" ht="18.75" customHeight="1" x14ac:dyDescent="0.2">
      <c r="B37" s="36">
        <v>2021</v>
      </c>
      <c r="C37" s="49">
        <v>44095.332000000002</v>
      </c>
      <c r="D37" s="49">
        <v>18902.329699999998</v>
      </c>
      <c r="E37" s="49">
        <f>C37+D37</f>
        <v>62997.661699999997</v>
      </c>
      <c r="F37" s="53"/>
    </row>
    <row r="38" spans="2:9" ht="18.75" customHeight="1" x14ac:dyDescent="0.2">
      <c r="B38" s="37">
        <v>2022</v>
      </c>
      <c r="C38" s="50">
        <v>45397</v>
      </c>
      <c r="D38" s="50">
        <v>18463</v>
      </c>
      <c r="E38" s="50">
        <f>C38+D38</f>
        <v>63860</v>
      </c>
      <c r="F38" s="53"/>
    </row>
    <row r="39" spans="2:9" s="55" customFormat="1" ht="18.75" customHeight="1" x14ac:dyDescent="0.2">
      <c r="B39" s="36">
        <v>2023</v>
      </c>
      <c r="C39" s="49">
        <v>45634</v>
      </c>
      <c r="D39" s="49">
        <v>17461</v>
      </c>
      <c r="E39" s="49">
        <v>63095</v>
      </c>
      <c r="F39" s="54"/>
      <c r="G39" s="54"/>
      <c r="H39" s="54"/>
      <c r="I39" s="54"/>
    </row>
    <row r="40" spans="2:9" ht="18.75" customHeight="1" x14ac:dyDescent="0.2">
      <c r="B40" s="56" t="s">
        <v>18</v>
      </c>
      <c r="C40" s="57">
        <v>45647.541573451716</v>
      </c>
      <c r="D40" s="57">
        <v>16851.732306157694</v>
      </c>
      <c r="E40" s="57">
        <v>62499.273879609405</v>
      </c>
    </row>
    <row r="41" spans="2:9" ht="18.75" customHeight="1" x14ac:dyDescent="0.2">
      <c r="B41" s="36">
        <v>2025</v>
      </c>
      <c r="C41" s="49" t="e">
        <f>NA()</f>
        <v>#N/A</v>
      </c>
      <c r="D41" s="49" t="e">
        <f>NA()</f>
        <v>#N/A</v>
      </c>
      <c r="E41" s="49" t="e">
        <f>NA()</f>
        <v>#N/A</v>
      </c>
    </row>
    <row r="42" spans="2:9" ht="18.75" customHeight="1" x14ac:dyDescent="0.2"/>
  </sheetData>
  <sheetProtection selectLockedCells="1"/>
  <mergeCells count="7">
    <mergeCell ref="B1:E1"/>
    <mergeCell ref="B6:E6"/>
    <mergeCell ref="B7:E7"/>
    <mergeCell ref="B4:E4"/>
    <mergeCell ref="B3:E3"/>
    <mergeCell ref="B2:E2"/>
    <mergeCell ref="B5:E5"/>
  </mergeCells>
  <phoneticPr fontId="19" type="noConversion"/>
  <conditionalFormatting sqref="H10:T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30" zoomScaleNormal="130" workbookViewId="0">
      <selection activeCell="P20" sqref="P20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1.855468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25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1"/>
      <c r="Q2" s="65" t="s">
        <v>7</v>
      </c>
      <c r="R2" s="66"/>
      <c r="S2" s="66"/>
      <c r="T2" s="66"/>
      <c r="U2" s="66"/>
      <c r="V2" s="66"/>
      <c r="W2" s="66"/>
      <c r="X2" s="66"/>
      <c r="Y2" s="67"/>
    </row>
    <row r="3" spans="1:25" ht="18.75" customHeight="1" x14ac:dyDescent="0.3">
      <c r="A3" s="4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31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4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1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1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42"/>
      <c r="C6" s="4"/>
      <c r="O6" s="31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42"/>
      <c r="C7" s="4"/>
      <c r="O7" s="31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42"/>
      <c r="C8" s="4"/>
      <c r="O8" s="31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42"/>
      <c r="C9" s="4"/>
      <c r="O9" s="31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42"/>
      <c r="C10" s="4"/>
      <c r="O10" s="31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42"/>
      <c r="C11" s="4"/>
      <c r="O11" s="31"/>
      <c r="Q11" s="19"/>
      <c r="R11" s="25" t="s">
        <v>4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42"/>
      <c r="C12" s="4"/>
      <c r="O12" s="31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42"/>
      <c r="C13" s="4"/>
      <c r="O13" s="31"/>
      <c r="Q13" s="19"/>
      <c r="R13" s="25" t="s">
        <v>5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42"/>
      <c r="C14" s="4"/>
      <c r="O14" s="31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42"/>
      <c r="C15" s="4"/>
      <c r="O15" s="31"/>
      <c r="Q15" s="19"/>
      <c r="R15" s="20"/>
      <c r="S15" s="25" t="s">
        <v>6</v>
      </c>
      <c r="T15" s="20"/>
      <c r="U15" s="20"/>
      <c r="V15" s="25" t="s">
        <v>6</v>
      </c>
      <c r="W15" s="20"/>
      <c r="X15" s="20"/>
      <c r="Y15" s="21"/>
    </row>
    <row r="16" spans="1:25" ht="16.5" customHeight="1" x14ac:dyDescent="0.2">
      <c r="A16" s="42"/>
      <c r="C16" s="4"/>
      <c r="O16" s="31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42"/>
      <c r="C17" s="4"/>
      <c r="O17" s="31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42"/>
      <c r="C18" s="4"/>
      <c r="O18" s="31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39" customHeight="1" x14ac:dyDescent="0.2">
      <c r="A19" s="42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O19" s="31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32.25" customHeight="1" x14ac:dyDescent="0.2">
      <c r="A20" s="43"/>
      <c r="B20" s="34"/>
      <c r="C20" s="32"/>
      <c r="D20" s="33"/>
      <c r="E20" s="48"/>
      <c r="F20" s="33"/>
      <c r="G20" s="48"/>
      <c r="H20" s="33"/>
      <c r="I20" s="48"/>
      <c r="J20" s="33"/>
      <c r="K20" s="48"/>
      <c r="L20" s="33"/>
      <c r="M20" s="48"/>
      <c r="N20" s="34"/>
      <c r="O20" s="35"/>
    </row>
    <row r="21" spans="1:25" ht="3.75" customHeight="1" x14ac:dyDescent="0.2">
      <c r="B21" s="11"/>
      <c r="C21" s="12"/>
      <c r="D21" s="13"/>
      <c r="E21" s="26"/>
      <c r="F21" s="13"/>
      <c r="G21" s="26"/>
      <c r="H21" s="13"/>
      <c r="I21" s="26"/>
      <c r="J21" s="13"/>
      <c r="K21" s="26"/>
      <c r="L21" s="13"/>
      <c r="M21" s="26"/>
      <c r="N21" s="11"/>
    </row>
    <row r="22" spans="1:25" ht="9" customHeight="1" x14ac:dyDescent="0.2">
      <c r="B22" s="11"/>
      <c r="C22" s="12"/>
      <c r="D22" s="13"/>
      <c r="E22" s="68"/>
      <c r="F22" s="13"/>
      <c r="G22" s="68"/>
      <c r="H22" s="13"/>
      <c r="I22" s="68"/>
      <c r="J22" s="13"/>
      <c r="K22" s="68"/>
      <c r="L22" s="13"/>
      <c r="M22" s="68"/>
      <c r="N22" s="11"/>
    </row>
    <row r="23" spans="1:25" ht="9" customHeight="1" x14ac:dyDescent="0.2">
      <c r="B23" s="11"/>
      <c r="C23" s="12"/>
      <c r="D23" s="13"/>
      <c r="E23" s="68"/>
      <c r="F23" s="13"/>
      <c r="G23" s="68"/>
      <c r="H23" s="13"/>
      <c r="I23" s="68"/>
      <c r="J23" s="13"/>
      <c r="K23" s="68"/>
      <c r="L23" s="13"/>
      <c r="M23" s="68"/>
      <c r="N23" s="11"/>
    </row>
    <row r="24" spans="1:25" ht="16.5" customHeight="1" x14ac:dyDescent="0.2">
      <c r="C24" s="4"/>
      <c r="D24" s="6"/>
      <c r="E24" s="6"/>
      <c r="F24" s="6"/>
      <c r="G24" s="6"/>
      <c r="H24" s="6"/>
      <c r="I24" s="6"/>
      <c r="J24" s="6"/>
      <c r="K24" s="6"/>
      <c r="L24" s="6"/>
    </row>
    <row r="25" spans="1:25" ht="21.75" customHeight="1" x14ac:dyDescent="0.2">
      <c r="K25" s="52"/>
    </row>
    <row r="26" spans="1:25" ht="6.75" customHeight="1" x14ac:dyDescent="0.2"/>
    <row r="27" spans="1:25" ht="6" customHeight="1" x14ac:dyDescent="0.2">
      <c r="B27" s="8"/>
      <c r="C27" s="8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5" ht="4.5" customHeight="1" x14ac:dyDescent="0.2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25" ht="6" customHeight="1" x14ac:dyDescent="0.2">
      <c r="B29" s="8"/>
      <c r="C29" s="8"/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25" ht="6.75" customHeight="1" x14ac:dyDescent="0.2"/>
    <row r="31" spans="1:25" ht="4.5" customHeight="1" x14ac:dyDescent="0.2">
      <c r="H31" s="3"/>
      <c r="I31" s="3"/>
      <c r="J31" s="3"/>
      <c r="K31" s="3"/>
      <c r="L31" s="3"/>
    </row>
    <row r="32" spans="1:25" ht="18" customHeight="1" x14ac:dyDescent="0.2">
      <c r="B32" s="18"/>
      <c r="C32" s="18"/>
      <c r="D32" s="18"/>
      <c r="E32" s="18"/>
      <c r="F32" s="18"/>
      <c r="G32" s="3"/>
      <c r="H32" s="3"/>
      <c r="I32" s="3"/>
      <c r="J32" s="3"/>
      <c r="K32" s="3"/>
      <c r="L32" s="3"/>
    </row>
    <row r="33" spans="2:12" x14ac:dyDescent="0.2">
      <c r="B33" s="18"/>
      <c r="C33" s="18"/>
      <c r="D33" s="18"/>
      <c r="E33" s="18"/>
      <c r="F33" s="18"/>
      <c r="G33" s="3"/>
      <c r="H33" s="3"/>
      <c r="I33" s="3"/>
      <c r="J33" s="3"/>
      <c r="K33" s="3"/>
      <c r="L33" s="3"/>
    </row>
    <row r="34" spans="2:12" x14ac:dyDescent="0.2">
      <c r="B34" s="18"/>
      <c r="C34" s="18"/>
      <c r="D34" s="18"/>
      <c r="E34" s="18"/>
      <c r="F34" s="18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2025-03-26T10:31:32Z</cp:lastPrinted>
  <dcterms:created xsi:type="dcterms:W3CDTF">2010-08-25T11:28:54Z</dcterms:created>
  <dcterms:modified xsi:type="dcterms:W3CDTF">2026-04-28T12:09:21Z</dcterms:modified>
</cp:coreProperties>
</file>