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\\gruppende\I1.6\Int\DATEN-ZUR-UMWELT\_DzU-ARTIKEL\01_KLIMA\1-6_Veraend-Entw-phasen\"/>
    </mc:Choice>
  </mc:AlternateContent>
  <xr:revisionPtr revIDLastSave="0" documentId="13_ncr:1_{0663401E-73DA-4B98-B58A-5D4D50696916}" xr6:coauthVersionLast="47" xr6:coauthVersionMax="47" xr10:uidLastSave="{00000000-0000-0000-0000-000000000000}"/>
  <bookViews>
    <workbookView xWindow="-120" yWindow="-120" windowWidth="29040" windowHeight="15240" tabRatio="802" activeTab="1" xr2:uid="{00000000-000D-0000-FFFF-FFFF00000000}"/>
  </bookViews>
  <sheets>
    <sheet name="Daten" sheetId="1" r:id="rId1"/>
    <sheet name="Diagramm" sheetId="17" r:id="rId2"/>
  </sheets>
  <definedNames>
    <definedName name="Beschriftung">OFFSET(Daten!$B$10,0,0,COUNTA(Daten!$B$10:$B$24),-1)</definedName>
    <definedName name="Daten01">OFFSET(Daten!$C$10,0,0,COUNTA(Daten!$C$10:$C$24),-1)</definedName>
    <definedName name="Daten02">OFFSET(Daten!#REF!,0,0,COUNTA(Daten!#REF!),-1)</definedName>
    <definedName name="Daten03">OFFSET(Daten!#REF!,0,0,COUNTA(Daten!#REF!),-1)</definedName>
    <definedName name="Daten04">OFFSET(Daten!#REF!,0,0,COUNTA(Daten!#REF!),-1)</definedName>
    <definedName name="Daten05">OFFSET(Daten!#REF!,0,0,COUNTA(Daten!#REF!),-1)</definedName>
    <definedName name="Daten06">OFFSET(Daten!#REF!,0,0,COUNTA(Daten!#REF!),-1)</definedName>
    <definedName name="Daten07">OFFSET(Daten!#REF!,0,0,COUNTA(Daten!#REF!),-1)</definedName>
    <definedName name="Daten08">OFFSET(Daten!#REF!,0,0,COUNTA(Daten!#REF!),-1)</definedName>
    <definedName name="Daten09">OFFSET(Daten!#REF!,0,0,COUNTA(Daten!#REF!),-1)</definedName>
    <definedName name="Daten10">OFFSET(Daten!#REF!,0,0,COUNTA(Daten!#REF!),-1)</definedName>
    <definedName name="Print_Area" localSheetId="1">Diagramm!$B$1:$N$30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75" i="1" l="1"/>
  <c r="D74" i="1"/>
  <c r="D73" i="1" l="1"/>
  <c r="D72" i="1" l="1"/>
  <c r="D71" i="1" l="1"/>
  <c r="D70" i="1" l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69" i="1"/>
  <c r="R3" i="1" l="1"/>
</calcChain>
</file>

<file path=xl/sharedStrings.xml><?xml version="1.0" encoding="utf-8"?>
<sst xmlns="http://schemas.openxmlformats.org/spreadsheetml/2006/main" count="17" uniqueCount="16">
  <si>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</si>
  <si>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</si>
  <si>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</si>
  <si>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</si>
  <si>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</si>
  <si>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</si>
  <si>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</si>
  <si>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</si>
  <si>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</si>
  <si>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</si>
  <si>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Tage seit Jahresbeginn</t>
  </si>
  <si>
    <t>Einzelwerte</t>
  </si>
  <si>
    <t xml:space="preserve">Gleitender Mittelwert, jeweils über die vergangenen 30 Jahre </t>
  </si>
  <si>
    <t>Deutscher Wetterdienst (DWD) 2026</t>
  </si>
  <si>
    <t>Beginn der Forsythienblüte*</t>
  </si>
  <si>
    <t>* Gebietsmittel von Deutschland, bis 1990 nur Westdeutschland, Daten bis 1990 extrapoliert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</si>
</sst>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Quelle:&quot;\ @"/>
    <numFmt numFmtId="165" formatCode="#,##0.0"/>
  </numFmts>
  <fonts count="32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7"/>
      <name val="Meta Offc"/>
      <family val="2"/>
    </font>
    <font>
      <b/>
      <sz val="9"/>
      <color rgb="FF080808"/>
      <name val="Cambria"/>
      <family val="1"/>
    </font>
    <font>
      <sz val="10"/>
      <color rgb="FF080808"/>
      <name val="Cambria"/>
      <family val="1"/>
    </font>
    <font>
      <b/>
      <sz val="10"/>
      <color rgb="FF080808"/>
      <name val="Cambria"/>
      <family val="1"/>
    </font>
    <font>
      <sz val="9"/>
      <color rgb="FF080808"/>
      <name val="Cambria"/>
      <family val="1"/>
    </font>
    <font>
      <b/>
      <sz val="9"/>
      <color rgb="FFFFFFFF"/>
      <name val="Cambria"/>
      <family val="1"/>
    </font>
    <font>
      <b/>
      <sz val="10"/>
      <color rgb="FFFFFFFF"/>
      <name val="Cambria"/>
      <family val="1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6E6E6"/>
        <bgColor indexed="64"/>
      </patternFill>
    </fill>
  </fills>
  <borders count="32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tted">
        <color theme="1"/>
      </right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tted">
        <color theme="1"/>
      </left>
      <right/>
      <top/>
      <bottom/>
      <diagonal/>
    </border>
    <border>
      <left/>
      <right style="dotted">
        <color theme="1"/>
      </right>
      <top/>
      <bottom style="thin">
        <color indexed="64"/>
      </bottom>
      <diagonal/>
    </border>
    <border>
      <left style="dotted">
        <color theme="1"/>
      </left>
      <right/>
      <top/>
      <bottom style="thin">
        <color indexed="64"/>
      </bottom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</borders>
  <cellStyleXfs count="44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  <xf numFmtId="0" fontId="1" fillId="0" borderId="0"/>
  </cellStyleXfs>
  <cellXfs count="75">
    <xf numFmtId="0" fontId="0" fillId="0" borderId="0" xfId="0"/>
    <xf numFmtId="0" fontId="0" fillId="0" borderId="0" xfId="0" applyBorder="1"/>
    <xf numFmtId="0" fontId="20" fillId="0" borderId="0" xfId="0" applyFont="1" applyBorder="1" applyAlignment="1"/>
    <xf numFmtId="0" fontId="20" fillId="0" borderId="0" xfId="0" applyFont="1" applyBorder="1" applyAlignment="1">
      <alignment horizontal="right" indent="1"/>
    </xf>
    <xf numFmtId="0" fontId="21" fillId="0" borderId="0" xfId="0" applyFont="1" applyBorder="1" applyAlignment="1"/>
    <xf numFmtId="0" fontId="22" fillId="0" borderId="0" xfId="0" applyFont="1" applyBorder="1" applyAlignment="1"/>
    <xf numFmtId="0" fontId="27" fillId="24" borderId="0" xfId="0" applyFont="1" applyFill="1" applyProtection="1"/>
    <xf numFmtId="0" fontId="27" fillId="24" borderId="0" xfId="0" applyFont="1" applyFill="1"/>
    <xf numFmtId="0" fontId="27" fillId="24" borderId="0" xfId="0" applyFont="1" applyFill="1" applyBorder="1" applyProtection="1"/>
    <xf numFmtId="0" fontId="28" fillId="24" borderId="0" xfId="0" applyFont="1" applyFill="1" applyBorder="1" applyProtection="1"/>
    <xf numFmtId="0" fontId="28" fillId="24" borderId="0" xfId="0" applyFont="1" applyFill="1" applyBorder="1" applyProtection="1">
      <protection locked="0"/>
    </xf>
    <xf numFmtId="0" fontId="26" fillId="24" borderId="21" xfId="0" applyFont="1" applyFill="1" applyBorder="1" applyAlignment="1">
      <alignment horizontal="left" vertical="center" wrapText="1"/>
    </xf>
    <xf numFmtId="0" fontId="28" fillId="24" borderId="0" xfId="0" applyFont="1" applyFill="1" applyBorder="1" applyAlignment="1" applyProtection="1">
      <alignment vertical="center"/>
    </xf>
    <xf numFmtId="0" fontId="26" fillId="26" borderId="21" xfId="0" applyFont="1" applyFill="1" applyBorder="1" applyAlignment="1">
      <alignment horizontal="left" vertical="center" wrapText="1"/>
    </xf>
    <xf numFmtId="0" fontId="30" fillId="25" borderId="14" xfId="0" applyFont="1" applyFill="1" applyBorder="1" applyAlignment="1">
      <alignment horizontal="right" vertical="center"/>
    </xf>
    <xf numFmtId="0" fontId="30" fillId="25" borderId="15" xfId="0" applyFont="1" applyFill="1" applyBorder="1" applyAlignment="1">
      <alignment horizontal="right" vertical="center"/>
    </xf>
    <xf numFmtId="0" fontId="0" fillId="24" borderId="0" xfId="0" applyFill="1" applyBorder="1"/>
    <xf numFmtId="0" fontId="20" fillId="24" borderId="0" xfId="0" applyFont="1" applyFill="1" applyBorder="1" applyAlignment="1">
      <alignment horizontal="right" indent="1"/>
    </xf>
    <xf numFmtId="0" fontId="0" fillId="24" borderId="0" xfId="0" applyFill="1" applyBorder="1" applyProtection="1"/>
    <xf numFmtId="0" fontId="20" fillId="24" borderId="0" xfId="0" applyFont="1" applyFill="1" applyBorder="1" applyAlignment="1" applyProtection="1">
      <alignment horizontal="right" indent="1"/>
    </xf>
    <xf numFmtId="0" fontId="0" fillId="26" borderId="11" xfId="0" applyFill="1" applyBorder="1" applyProtection="1"/>
    <xf numFmtId="0" fontId="0" fillId="26" borderId="0" xfId="0" applyFill="1" applyBorder="1" applyProtection="1"/>
    <xf numFmtId="0" fontId="20" fillId="26" borderId="0" xfId="0" applyFont="1" applyFill="1" applyBorder="1" applyProtection="1"/>
    <xf numFmtId="0" fontId="0" fillId="26" borderId="16" xfId="0" applyFill="1" applyBorder="1" applyProtection="1"/>
    <xf numFmtId="0" fontId="0" fillId="26" borderId="11" xfId="0" applyFill="1" applyBorder="1"/>
    <xf numFmtId="0" fontId="0" fillId="26" borderId="0" xfId="0" applyFill="1" applyBorder="1"/>
    <xf numFmtId="0" fontId="0" fillId="26" borderId="16" xfId="0" applyFill="1" applyBorder="1"/>
    <xf numFmtId="0" fontId="20" fillId="26" borderId="0" xfId="0" applyFont="1" applyFill="1" applyBorder="1"/>
    <xf numFmtId="0" fontId="0" fillId="26" borderId="12" xfId="0" applyFill="1" applyBorder="1"/>
    <xf numFmtId="0" fontId="0" fillId="26" borderId="17" xfId="0" applyFill="1" applyBorder="1"/>
    <xf numFmtId="0" fontId="0" fillId="26" borderId="18" xfId="0" applyFill="1" applyBorder="1"/>
    <xf numFmtId="0" fontId="0" fillId="24" borderId="0" xfId="0" applyFill="1" applyBorder="1" applyAlignment="1">
      <alignment vertical="center"/>
    </xf>
    <xf numFmtId="0" fontId="25" fillId="24" borderId="0" xfId="0" applyFont="1" applyFill="1" applyBorder="1" applyAlignment="1">
      <alignment vertical="center"/>
    </xf>
    <xf numFmtId="164" fontId="24" fillId="24" borderId="0" xfId="0" applyNumberFormat="1" applyFont="1" applyFill="1" applyBorder="1" applyAlignment="1">
      <alignment vertical="top" wrapText="1"/>
    </xf>
    <xf numFmtId="0" fontId="23" fillId="24" borderId="0" xfId="0" applyFont="1" applyFill="1" applyBorder="1" applyAlignment="1">
      <alignment vertical="top"/>
    </xf>
    <xf numFmtId="0" fontId="30" fillId="25" borderId="22" xfId="0" applyFont="1" applyFill="1" applyBorder="1" applyAlignment="1">
      <alignment horizontal="left" vertical="center" wrapText="1"/>
    </xf>
    <xf numFmtId="0" fontId="30" fillId="25" borderId="23" xfId="0" applyFont="1" applyFill="1" applyBorder="1" applyAlignment="1">
      <alignment horizontal="center" vertical="center" wrapText="1"/>
    </xf>
    <xf numFmtId="0" fontId="27" fillId="24" borderId="0" xfId="0" applyFont="1" applyFill="1" applyAlignment="1" applyProtection="1">
      <alignment horizontal="center"/>
    </xf>
    <xf numFmtId="0" fontId="27" fillId="24" borderId="0" xfId="0" applyFont="1" applyFill="1" applyAlignment="1">
      <alignment horizontal="center"/>
    </xf>
    <xf numFmtId="0" fontId="25" fillId="24" borderId="0" xfId="0" applyFont="1" applyFill="1" applyBorder="1" applyAlignment="1" applyProtection="1">
      <alignment horizontal="left" vertical="top" wrapText="1"/>
    </xf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11" xfId="0" applyBorder="1"/>
    <xf numFmtId="0" fontId="0" fillId="0" borderId="16" xfId="0" applyBorder="1"/>
    <xf numFmtId="0" fontId="0" fillId="24" borderId="16" xfId="0" applyFill="1" applyBorder="1"/>
    <xf numFmtId="0" fontId="0" fillId="24" borderId="16" xfId="0" applyFill="1" applyBorder="1" applyProtection="1"/>
    <xf numFmtId="0" fontId="0" fillId="0" borderId="12" xfId="0" applyBorder="1"/>
    <xf numFmtId="0" fontId="0" fillId="24" borderId="17" xfId="0" applyFill="1" applyBorder="1"/>
    <xf numFmtId="0" fontId="0" fillId="24" borderId="18" xfId="0" applyFill="1" applyBorder="1"/>
    <xf numFmtId="165" fontId="29" fillId="24" borderId="27" xfId="43" applyNumberFormat="1" applyFont="1" applyFill="1" applyBorder="1" applyAlignment="1">
      <alignment horizontal="center" vertical="center" wrapText="1"/>
    </xf>
    <xf numFmtId="4" fontId="29" fillId="26" borderId="27" xfId="0" applyNumberFormat="1" applyFont="1" applyFill="1" applyBorder="1" applyAlignment="1">
      <alignment horizontal="center" vertical="center" wrapText="1"/>
    </xf>
    <xf numFmtId="4" fontId="29" fillId="24" borderId="27" xfId="0" applyNumberFormat="1" applyFont="1" applyFill="1" applyBorder="1" applyAlignment="1">
      <alignment horizontal="center" vertical="center" wrapText="1"/>
    </xf>
    <xf numFmtId="3" fontId="29" fillId="26" borderId="27" xfId="0" applyNumberFormat="1" applyFont="1" applyFill="1" applyBorder="1" applyAlignment="1">
      <alignment horizontal="center" vertical="center" wrapText="1"/>
    </xf>
    <xf numFmtId="4" fontId="27" fillId="24" borderId="0" xfId="0" applyNumberFormat="1" applyFont="1" applyFill="1" applyProtection="1"/>
    <xf numFmtId="2" fontId="27" fillId="24" borderId="0" xfId="0" applyNumberFormat="1" applyFont="1" applyFill="1" applyProtection="1"/>
    <xf numFmtId="2" fontId="28" fillId="24" borderId="0" xfId="0" applyNumberFormat="1" applyFont="1" applyFill="1" applyBorder="1" applyProtection="1"/>
    <xf numFmtId="3" fontId="29" fillId="24" borderId="27" xfId="43" applyNumberFormat="1" applyFont="1" applyFill="1" applyBorder="1" applyAlignment="1">
      <alignment horizontal="center" vertical="center" wrapText="1"/>
    </xf>
    <xf numFmtId="0" fontId="26" fillId="0" borderId="21" xfId="0" applyFont="1" applyFill="1" applyBorder="1" applyAlignment="1">
      <alignment horizontal="left" vertical="center" wrapText="1"/>
    </xf>
    <xf numFmtId="4" fontId="29" fillId="0" borderId="27" xfId="0" applyNumberFormat="1" applyFont="1" applyFill="1" applyBorder="1" applyAlignment="1">
      <alignment horizontal="center" vertical="center" wrapText="1"/>
    </xf>
    <xf numFmtId="3" fontId="29" fillId="0" borderId="27" xfId="0" applyNumberFormat="1" applyFont="1" applyFill="1" applyBorder="1" applyAlignment="1">
      <alignment horizontal="center" vertical="center" wrapText="1"/>
    </xf>
    <xf numFmtId="3" fontId="29" fillId="0" borderId="0" xfId="0" applyNumberFormat="1" applyFont="1" applyFill="1" applyBorder="1" applyAlignment="1">
      <alignment horizontal="center" vertical="center" wrapText="1"/>
    </xf>
    <xf numFmtId="0" fontId="26" fillId="0" borderId="30" xfId="0" applyFont="1" applyFill="1" applyBorder="1" applyAlignment="1">
      <alignment horizontal="left" vertical="center" wrapText="1"/>
    </xf>
    <xf numFmtId="0" fontId="29" fillId="24" borderId="31" xfId="0" applyFont="1" applyFill="1" applyBorder="1" applyAlignment="1">
      <alignment horizontal="center" vertical="center"/>
    </xf>
    <xf numFmtId="0" fontId="26" fillId="26" borderId="28" xfId="0" applyFont="1" applyFill="1" applyBorder="1" applyAlignment="1">
      <alignment horizontal="left" vertical="center" wrapText="1"/>
    </xf>
    <xf numFmtId="0" fontId="29" fillId="26" borderId="17" xfId="0" applyFont="1" applyFill="1" applyBorder="1" applyAlignment="1">
      <alignment horizontal="center" vertical="center"/>
    </xf>
    <xf numFmtId="3" fontId="29" fillId="26" borderId="29" xfId="0" applyNumberFormat="1" applyFont="1" applyFill="1" applyBorder="1" applyAlignment="1">
      <alignment horizontal="center" vertical="center" wrapText="1"/>
    </xf>
    <xf numFmtId="0" fontId="27" fillId="24" borderId="13" xfId="0" applyFont="1" applyFill="1" applyBorder="1" applyAlignment="1" applyProtection="1">
      <alignment horizontal="left" vertical="center"/>
      <protection locked="0"/>
    </xf>
    <xf numFmtId="0" fontId="27" fillId="24" borderId="10" xfId="0" applyFont="1" applyFill="1" applyBorder="1" applyAlignment="1" applyProtection="1">
      <alignment horizontal="left" vertical="center"/>
      <protection locked="0"/>
    </xf>
    <xf numFmtId="0" fontId="27" fillId="24" borderId="13" xfId="0" applyFont="1" applyFill="1" applyBorder="1" applyAlignment="1" applyProtection="1">
      <alignment horizontal="left"/>
      <protection locked="0"/>
    </xf>
    <xf numFmtId="0" fontId="27" fillId="24" borderId="10" xfId="0" applyFont="1" applyFill="1" applyBorder="1" applyAlignment="1" applyProtection="1">
      <alignment horizontal="left"/>
      <protection locked="0"/>
    </xf>
    <xf numFmtId="0" fontId="31" fillId="25" borderId="19" xfId="0" applyFont="1" applyFill="1" applyBorder="1" applyAlignment="1">
      <alignment horizontal="center" vertical="center"/>
    </xf>
    <xf numFmtId="0" fontId="31" fillId="25" borderId="20" xfId="0" applyFont="1" applyFill="1" applyBorder="1" applyAlignment="1">
      <alignment horizontal="center" vertical="center"/>
    </xf>
    <xf numFmtId="0" fontId="31" fillId="25" borderId="13" xfId="0" applyFont="1" applyFill="1" applyBorder="1" applyAlignment="1">
      <alignment horizontal="center" vertical="center"/>
    </xf>
    <xf numFmtId="0" fontId="25" fillId="24" borderId="0" xfId="0" applyFont="1" applyFill="1" applyBorder="1" applyAlignment="1" applyProtection="1">
      <alignment horizontal="left" vertical="top" wrapText="1"/>
    </xf>
  </cellXfs>
  <cellStyles count="44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Standard 2" xfId="42" xr:uid="{00000000-0005-0000-0000-000022000000}"/>
    <cellStyle name="Standard 3" xfId="43" xr:uid="{00000000-0005-0000-0000-000023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E6E6E6"/>
      <color rgb="FFFFFFFF"/>
      <color rgb="FF080808"/>
      <color rgb="FF333333"/>
      <color rgb="FF5EAD35"/>
      <color rgb="FF125D86"/>
      <color rgb="FF005F85"/>
      <color rgb="FF61B931"/>
      <color rgb="FF0B90D5"/>
      <color rgb="FF612F6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7631672462667755E-2"/>
          <c:y val="6.7803314349167434E-2"/>
          <c:w val="0.87350816092180794"/>
          <c:h val="0.68047165722221503"/>
        </c:manualLayout>
      </c:layout>
      <c:lineChart>
        <c:grouping val="standard"/>
        <c:varyColors val="0"/>
        <c:ser>
          <c:idx val="0"/>
          <c:order val="0"/>
          <c:tx>
            <c:strRef>
              <c:f>Daten!$C$9</c:f>
              <c:strCache>
                <c:ptCount val="1"/>
                <c:pt idx="0">
                  <c:v>Einzelwerte</c:v>
                </c:pt>
              </c:strCache>
            </c:strRef>
          </c:tx>
          <c:spPr>
            <a:ln>
              <a:solidFill>
                <a:srgbClr val="5EAD35"/>
              </a:solidFill>
            </a:ln>
          </c:spPr>
          <c:marker>
            <c:symbol val="circle"/>
            <c:size val="6"/>
            <c:spPr>
              <a:solidFill>
                <a:srgbClr val="5EAD35"/>
              </a:solidFill>
              <a:ln>
                <a:solidFill>
                  <a:srgbClr val="5EAD35"/>
                </a:solidFill>
              </a:ln>
            </c:spPr>
          </c:marker>
          <c:trendline>
            <c:name>Linearer Trend</c:name>
            <c:spPr>
              <a:ln w="28575">
                <a:solidFill>
                  <a:schemeClr val="accent2"/>
                </a:solidFill>
                <a:prstDash val="sysDash"/>
              </a:ln>
            </c:spPr>
            <c:trendlineType val="linear"/>
            <c:dispRSqr val="0"/>
            <c:dispEq val="0"/>
          </c:trendline>
          <c:cat>
            <c:numRef>
              <c:f>Daten!$B$10:$B$75</c:f>
              <c:numCache>
                <c:formatCode>General</c:formatCode>
                <c:ptCount val="66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  <c:pt idx="57">
                  <c:v>2017</c:v>
                </c:pt>
                <c:pt idx="58">
                  <c:v>2018</c:v>
                </c:pt>
                <c:pt idx="59">
                  <c:v>2019</c:v>
                </c:pt>
                <c:pt idx="60">
                  <c:v>2020</c:v>
                </c:pt>
                <c:pt idx="61">
                  <c:v>2021</c:v>
                </c:pt>
                <c:pt idx="62">
                  <c:v>2022</c:v>
                </c:pt>
                <c:pt idx="63">
                  <c:v>2023</c:v>
                </c:pt>
                <c:pt idx="64">
                  <c:v>2024</c:v>
                </c:pt>
                <c:pt idx="65">
                  <c:v>2025</c:v>
                </c:pt>
              </c:numCache>
            </c:numRef>
          </c:cat>
          <c:val>
            <c:numRef>
              <c:f>Daten!$C$10:$C$75</c:f>
              <c:numCache>
                <c:formatCode>#,##0.00</c:formatCode>
                <c:ptCount val="66"/>
                <c:pt idx="0" formatCode="#,##0.0">
                  <c:v>#N/A</c:v>
                </c:pt>
                <c:pt idx="1">
                  <c:v>75.965454545454548</c:v>
                </c:pt>
                <c:pt idx="2">
                  <c:v>108.27110582639715</c:v>
                </c:pt>
                <c:pt idx="3">
                  <c:v>109.39147727272727</c:v>
                </c:pt>
                <c:pt idx="4">
                  <c:v>105.61396648044693</c:v>
                </c:pt>
                <c:pt idx="5">
                  <c:v>101.67933618843684</c:v>
                </c:pt>
                <c:pt idx="6">
                  <c:v>87.522104085058757</c:v>
                </c:pt>
                <c:pt idx="7">
                  <c:v>81.163333333333327</c:v>
                </c:pt>
                <c:pt idx="8">
                  <c:v>93.714285714285708</c:v>
                </c:pt>
                <c:pt idx="9">
                  <c:v>104.0545267489712</c:v>
                </c:pt>
                <c:pt idx="10">
                  <c:v>115.17644059153493</c:v>
                </c:pt>
                <c:pt idx="11">
                  <c:v>100.33663366336634</c:v>
                </c:pt>
                <c:pt idx="12">
                  <c:v>88.971851145038173</c:v>
                </c:pt>
                <c:pt idx="13">
                  <c:v>104.23251417769376</c:v>
                </c:pt>
                <c:pt idx="14">
                  <c:v>81.067146282973624</c:v>
                </c:pt>
                <c:pt idx="15">
                  <c:v>80.780176643768399</c:v>
                </c:pt>
                <c:pt idx="16">
                  <c:v>97.063033175355457</c:v>
                </c:pt>
                <c:pt idx="17">
                  <c:v>79.038875878220139</c:v>
                </c:pt>
                <c:pt idx="18">
                  <c:v>95.687707641196013</c:v>
                </c:pt>
                <c:pt idx="19">
                  <c:v>106.5939675174014</c:v>
                </c:pt>
                <c:pt idx="20">
                  <c:v>98.31943250214961</c:v>
                </c:pt>
                <c:pt idx="21">
                  <c:v>89.143171806167402</c:v>
                </c:pt>
                <c:pt idx="22">
                  <c:v>97.205312922107154</c:v>
                </c:pt>
                <c:pt idx="23">
                  <c:v>95.497466605251034</c:v>
                </c:pt>
                <c:pt idx="24">
                  <c:v>106.28783658310121</c:v>
                </c:pt>
                <c:pt idx="25">
                  <c:v>103.60095238095238</c:v>
                </c:pt>
                <c:pt idx="26">
                  <c:v>109.12948960302458</c:v>
                </c:pt>
                <c:pt idx="27">
                  <c:v>109.27434908389586</c:v>
                </c:pt>
                <c:pt idx="28">
                  <c:v>92.699386503067487</c:v>
                </c:pt>
                <c:pt idx="29">
                  <c:v>76.704455445544554</c:v>
                </c:pt>
                <c:pt idx="30">
                  <c:v>64.206428930185837</c:v>
                </c:pt>
                <c:pt idx="31">
                  <c:v>82.810079575596816</c:v>
                </c:pt>
                <c:pt idx="32">
                  <c:v>86.694719471947195</c:v>
                </c:pt>
                <c:pt idx="33">
                  <c:v>90.574620573355816</c:v>
                </c:pt>
                <c:pt idx="34">
                  <c:v>81.502595155709344</c:v>
                </c:pt>
                <c:pt idx="35">
                  <c:v>88.279059449866907</c:v>
                </c:pt>
                <c:pt idx="36">
                  <c:v>107.50135992747053</c:v>
                </c:pt>
                <c:pt idx="37">
                  <c:v>80.833809523809521</c:v>
                </c:pt>
                <c:pt idx="38">
                  <c:v>73.632132132132128</c:v>
                </c:pt>
                <c:pt idx="39">
                  <c:v>81.733992712129094</c:v>
                </c:pt>
                <c:pt idx="40">
                  <c:v>82.905977945443993</c:v>
                </c:pt>
                <c:pt idx="41">
                  <c:v>89.780358327803583</c:v>
                </c:pt>
                <c:pt idx="42">
                  <c:v>68.149025069637887</c:v>
                </c:pt>
                <c:pt idx="43">
                  <c:v>91.653046594982072</c:v>
                </c:pt>
                <c:pt idx="44">
                  <c:v>87.870493009565863</c:v>
                </c:pt>
                <c:pt idx="45">
                  <c:v>91.451320754716974</c:v>
                </c:pt>
                <c:pt idx="46">
                  <c:v>104.78931527464259</c:v>
                </c:pt>
                <c:pt idx="47">
                  <c:v>77.865612648221344</c:v>
                </c:pt>
                <c:pt idx="48">
                  <c:v>70.015224358974365</c:v>
                </c:pt>
                <c:pt idx="49">
                  <c:v>93.849880857823663</c:v>
                </c:pt>
                <c:pt idx="50">
                  <c:v>93.919577579203903</c:v>
                </c:pt>
                <c:pt idx="51">
                  <c:v>84.953526970954357</c:v>
                </c:pt>
                <c:pt idx="52">
                  <c:v>84.17325483599663</c:v>
                </c:pt>
                <c:pt idx="53">
                  <c:v>105.55178416013925</c:v>
                </c:pt>
                <c:pt idx="54">
                  <c:v>72.08730873087309</c:v>
                </c:pt>
                <c:pt idx="55">
                  <c:v>88.272811918063312</c:v>
                </c:pt>
                <c:pt idx="56">
                  <c:v>88.854442344045367</c:v>
                </c:pt>
                <c:pt idx="57">
                  <c:v>83.078998073217704</c:v>
                </c:pt>
                <c:pt idx="58">
                  <c:v>93.916246215943403</c:v>
                </c:pt>
                <c:pt idx="59">
                  <c:v>79.150000000000006</c:v>
                </c:pt>
                <c:pt idx="60">
                  <c:v>69.84</c:v>
                </c:pt>
                <c:pt idx="61">
                  <c:v>85.56</c:v>
                </c:pt>
                <c:pt idx="62">
                  <c:v>78.08</c:v>
                </c:pt>
                <c:pt idx="63">
                  <c:v>76.06</c:v>
                </c:pt>
                <c:pt idx="64" formatCode="General">
                  <c:v>63.92</c:v>
                </c:pt>
                <c:pt idx="65" formatCode="General">
                  <c:v>80.28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F2-4B9F-B78A-3756180CB466}"/>
            </c:ext>
          </c:extLst>
        </c:ser>
        <c:ser>
          <c:idx val="1"/>
          <c:order val="1"/>
          <c:tx>
            <c:strRef>
              <c:f>Daten!$D$9</c:f>
              <c:strCache>
                <c:ptCount val="1"/>
                <c:pt idx="0">
                  <c:v>Gleitender Mittelwert, jeweils über die vergangenen 30 Jahre </c:v>
                </c:pt>
              </c:strCache>
            </c:strRef>
          </c:tx>
          <c:spPr>
            <a:ln w="15875">
              <a:solidFill>
                <a:schemeClr val="accent3"/>
              </a:solidFill>
            </a:ln>
          </c:spPr>
          <c:marker>
            <c:symbol val="circle"/>
            <c:size val="6"/>
            <c:spPr>
              <a:solidFill>
                <a:schemeClr val="accent3"/>
              </a:solidFill>
              <a:ln w="6350">
                <a:solidFill>
                  <a:srgbClr val="FFFFFF"/>
                </a:solidFill>
              </a:ln>
            </c:spPr>
          </c:marker>
          <c:cat>
            <c:numRef>
              <c:f>Daten!$B$10:$B$75</c:f>
              <c:numCache>
                <c:formatCode>General</c:formatCode>
                <c:ptCount val="66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  <c:pt idx="57">
                  <c:v>2017</c:v>
                </c:pt>
                <c:pt idx="58">
                  <c:v>2018</c:v>
                </c:pt>
                <c:pt idx="59">
                  <c:v>2019</c:v>
                </c:pt>
                <c:pt idx="60">
                  <c:v>2020</c:v>
                </c:pt>
                <c:pt idx="61">
                  <c:v>2021</c:v>
                </c:pt>
                <c:pt idx="62">
                  <c:v>2022</c:v>
                </c:pt>
                <c:pt idx="63">
                  <c:v>2023</c:v>
                </c:pt>
                <c:pt idx="64">
                  <c:v>2024</c:v>
                </c:pt>
                <c:pt idx="65">
                  <c:v>2025</c:v>
                </c:pt>
              </c:numCache>
            </c:numRef>
          </c:cat>
          <c:val>
            <c:numRef>
              <c:f>Daten!$D$10:$D$75</c:f>
              <c:numCache>
                <c:formatCode>#,##0.00</c:formatCode>
                <c:ptCount val="66"/>
                <c:pt idx="0" formatCode="#,##0.0">
                  <c:v>#N/A</c:v>
                </c:pt>
                <c:pt idx="1">
                  <c:v>#N/A</c:v>
                </c:pt>
                <c:pt idx="2" formatCode="#,##0.0">
                  <c:v>#N/A</c:v>
                </c:pt>
                <c:pt idx="3">
                  <c:v>#N/A</c:v>
                </c:pt>
                <c:pt idx="4" formatCode="#,##0.0">
                  <c:v>#N/A</c:v>
                </c:pt>
                <c:pt idx="5">
                  <c:v>#N/A</c:v>
                </c:pt>
                <c:pt idx="6" formatCode="#,##0.0">
                  <c:v>#N/A</c:v>
                </c:pt>
                <c:pt idx="7">
                  <c:v>#N/A</c:v>
                </c:pt>
                <c:pt idx="8" formatCode="#,##0.0">
                  <c:v>#N/A</c:v>
                </c:pt>
                <c:pt idx="9">
                  <c:v>#N/A</c:v>
                </c:pt>
                <c:pt idx="10" formatCode="#,##0.0">
                  <c:v>#N/A</c:v>
                </c:pt>
                <c:pt idx="11">
                  <c:v>#N/A</c:v>
                </c:pt>
                <c:pt idx="12" formatCode="#,##0.0">
                  <c:v>#N/A</c:v>
                </c:pt>
                <c:pt idx="13">
                  <c:v>#N/A</c:v>
                </c:pt>
                <c:pt idx="14" formatCode="#,##0.0">
                  <c:v>#N/A</c:v>
                </c:pt>
                <c:pt idx="15">
                  <c:v>#N/A</c:v>
                </c:pt>
                <c:pt idx="16" formatCode="#,##0.0">
                  <c:v>#N/A</c:v>
                </c:pt>
                <c:pt idx="17">
                  <c:v>#N/A</c:v>
                </c:pt>
                <c:pt idx="18" formatCode="#,##0.0">
                  <c:v>#N/A</c:v>
                </c:pt>
                <c:pt idx="19">
                  <c:v>#N/A</c:v>
                </c:pt>
                <c:pt idx="20" formatCode="#,##0.0">
                  <c:v>#N/A</c:v>
                </c:pt>
                <c:pt idx="21">
                  <c:v>#N/A</c:v>
                </c:pt>
                <c:pt idx="22" formatCode="#,##0.0">
                  <c:v>#N/A</c:v>
                </c:pt>
                <c:pt idx="23">
                  <c:v>#N/A</c:v>
                </c:pt>
                <c:pt idx="24" formatCode="#,##0.0">
                  <c:v>#N/A</c:v>
                </c:pt>
                <c:pt idx="25">
                  <c:v>#N/A</c:v>
                </c:pt>
                <c:pt idx="26" formatCode="#,##0.0">
                  <c:v>#N/A</c:v>
                </c:pt>
                <c:pt idx="27">
                  <c:v>#N/A</c:v>
                </c:pt>
                <c:pt idx="28" formatCode="#,##0.0">
                  <c:v>#N/A</c:v>
                </c:pt>
                <c:pt idx="29">
                  <c:v>#N/A</c:v>
                </c:pt>
                <c:pt idx="30" formatCode="#,##0">
                  <c:v>95.279740642570232</c:v>
                </c:pt>
                <c:pt idx="31" formatCode="#,##0">
                  <c:v>95.507894810241638</c:v>
                </c:pt>
                <c:pt idx="32" formatCode="#,##0">
                  <c:v>94.788681931759982</c:v>
                </c:pt>
                <c:pt idx="33" formatCode="#,##0">
                  <c:v>94.161453375114249</c:v>
                </c:pt>
                <c:pt idx="34" formatCode="#,##0">
                  <c:v>93.357740997623011</c:v>
                </c:pt>
                <c:pt idx="35" formatCode="#,##0">
                  <c:v>92.911065106337361</c:v>
                </c:pt>
                <c:pt idx="36" formatCode="#,##0">
                  <c:v>93.577040301084423</c:v>
                </c:pt>
                <c:pt idx="37" formatCode="#,##0">
                  <c:v>93.566056174100297</c:v>
                </c:pt>
                <c:pt idx="38" formatCode="#,##0">
                  <c:v>92.89665105469517</c:v>
                </c:pt>
                <c:pt idx="39" formatCode="#,##0">
                  <c:v>92.152633253467101</c:v>
                </c:pt>
                <c:pt idx="40" formatCode="#,##0">
                  <c:v>91.076951165264077</c:v>
                </c:pt>
                <c:pt idx="41" formatCode="#,##0">
                  <c:v>90.725075320745319</c:v>
                </c:pt>
                <c:pt idx="42" formatCode="#,##0">
                  <c:v>90.030981118231978</c:v>
                </c:pt>
                <c:pt idx="43" formatCode="#,##0">
                  <c:v>89.611665532141586</c:v>
                </c:pt>
                <c:pt idx="44" formatCode="#,##0">
                  <c:v>89.838443756361329</c:v>
                </c:pt>
                <c:pt idx="45" formatCode="#,##0">
                  <c:v>90.194148560059617</c:v>
                </c:pt>
                <c:pt idx="46" formatCode="#,##0">
                  <c:v>90.451691296702492</c:v>
                </c:pt>
                <c:pt idx="47" formatCode="#,##0">
                  <c:v>90.412582522369206</c:v>
                </c:pt>
                <c:pt idx="48" formatCode="#,##0">
                  <c:v>89.556833079628476</c:v>
                </c:pt>
                <c:pt idx="49" formatCode="#,##0">
                  <c:v>89.132030190975897</c:v>
                </c:pt>
                <c:pt idx="50" formatCode="#,##0">
                  <c:v>88.985368360211041</c:v>
                </c:pt>
                <c:pt idx="51" formatCode="#,##0">
                  <c:v>88.84571353237061</c:v>
                </c:pt>
                <c:pt idx="52" formatCode="#,##0">
                  <c:v>88.411311596166939</c:v>
                </c:pt>
                <c:pt idx="53" formatCode="#,##0">
                  <c:v>88.746455514663197</c:v>
                </c:pt>
                <c:pt idx="54" formatCode="#,##0">
                  <c:v>87.606437919588927</c:v>
                </c:pt>
                <c:pt idx="55" formatCode="#,##0">
                  <c:v>87.095499904159297</c:v>
                </c:pt>
                <c:pt idx="56" formatCode="#,##0">
                  <c:v>86.419664995526631</c:v>
                </c:pt>
                <c:pt idx="57" formatCode="#,##0">
                  <c:v>85.546486628504042</c:v>
                </c:pt>
                <c:pt idx="58" formatCode="#,##0">
                  <c:v>85.587048618933238</c:v>
                </c:pt>
                <c:pt idx="59" formatCode="#,##0">
                  <c:v>85.668566770748413</c:v>
                </c:pt>
                <c:pt idx="60" formatCode="#,##0">
                  <c:v>85.85635247307556</c:v>
                </c:pt>
                <c:pt idx="61" formatCode="#,##0">
                  <c:v>85.948016487222318</c:v>
                </c:pt>
                <c:pt idx="62" formatCode="#,##0">
                  <c:v>85.660859171490756</c:v>
                </c:pt>
                <c:pt idx="63" formatCode="#,##0">
                  <c:v>85.177038485712217</c:v>
                </c:pt>
                <c:pt idx="64" formatCode="#,##0">
                  <c:v>84.590951980521908</c:v>
                </c:pt>
                <c:pt idx="65" formatCode="#,##0">
                  <c:v>84.324316665526354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AF2-4B9F-B78A-3756180CB4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9944432"/>
        <c:axId val="319945216"/>
      </c:lineChart>
      <c:catAx>
        <c:axId val="319944432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Daten!$B$6</c:f>
              <c:strCache>
                <c:ptCount val="1"/>
              </c:strCache>
            </c:strRef>
          </c:tx>
          <c:overlay val="0"/>
          <c:txPr>
            <a:bodyPr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/>
          <a:lstStyle/>
          <a:p>
            <a:pPr>
              <a:defRPr sz="9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319945216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319945216"/>
        <c:scaling>
          <c:orientation val="minMax"/>
          <c:min val="30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Daten!$B$5</c:f>
              <c:strCache>
                <c:ptCount val="1"/>
                <c:pt idx="0">
                  <c:v>Tage seit Jahresbeginn</c:v>
                </c:pt>
              </c:strCache>
            </c:strRef>
          </c:tx>
          <c:layout>
            <c:manualLayout>
              <c:xMode val="edge"/>
              <c:yMode val="edge"/>
              <c:x val="6.0746546262239735E-2"/>
              <c:y val="4.8624026361563533E-3"/>
            </c:manualLayout>
          </c:layout>
          <c:overlay val="0"/>
          <c:txPr>
            <a:bodyPr rot="0" vert="horz"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319944432"/>
        <c:crosses val="autoZero"/>
        <c:crossBetween val="midCat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>
          <a:solidFill>
            <a:srgbClr val="080808"/>
          </a:solidFill>
        </a:ln>
      </c:spPr>
    </c:plotArea>
    <c:legend>
      <c:legendPos val="b"/>
      <c:layout>
        <c:manualLayout>
          <c:xMode val="edge"/>
          <c:yMode val="edge"/>
          <c:x val="7.8573905110873754E-2"/>
          <c:y val="0.85862713792382284"/>
          <c:w val="0.80610420753704082"/>
          <c:h val="3.8609896808353271E-2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700">
              <a:solidFill>
                <a:srgbClr val="080808"/>
              </a:solidFill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062" footer="0.3149606299212606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36856</xdr:colOff>
      <xdr:row>2</xdr:row>
      <xdr:rowOff>97798</xdr:rowOff>
    </xdr:from>
    <xdr:to>
      <xdr:col>14</xdr:col>
      <xdr:colOff>67854</xdr:colOff>
      <xdr:row>24</xdr:row>
      <xdr:rowOff>16566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8</xdr:col>
      <xdr:colOff>302467</xdr:colOff>
      <xdr:row>20</xdr:row>
      <xdr:rowOff>59950</xdr:rowOff>
    </xdr:from>
    <xdr:to>
      <xdr:col>12</xdr:col>
      <xdr:colOff>880259</xdr:colOff>
      <xdr:row>23</xdr:row>
      <xdr:rowOff>39819</xdr:rowOff>
    </xdr:to>
    <xdr:sp macro="" textlink="Daten!R3">
      <xdr:nvSpPr>
        <xdr:cNvPr id="3" name="Textfeld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3401755" y="5174142"/>
          <a:ext cx="3603812" cy="27294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36000" bIns="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rgbClr val="080808"/>
              </a:solidFill>
              <a:latin typeface="Meta Serif Offc" panose="02010504050101020102" pitchFamily="2" charset="0"/>
              <a:cs typeface="Meta Serif Offc" panose="02010504050101020102" pitchFamily="2" charset="0"/>
            </a:rPr>
            <a:pPr algn="r"/>
            <a:t>Quelle: Deutscher Wetterdienst (DWD) 2026</a:t>
          </a:fld>
          <a:endParaRPr lang="de-DE" sz="600">
            <a:solidFill>
              <a:srgbClr val="080808"/>
            </a:solidFill>
            <a:latin typeface="Meta Serif Offc" panose="02010504050101020102" pitchFamily="2" charset="0"/>
            <a:cs typeface="Meta Serif Offc" panose="02010504050101020102" pitchFamily="2" charset="0"/>
          </a:endParaRPr>
        </a:p>
      </xdr:txBody>
    </xdr:sp>
    <xdr:clientData/>
  </xdr:twoCellAnchor>
  <xdr:twoCellAnchor editAs="absolute">
    <xdr:from>
      <xdr:col>1</xdr:col>
      <xdr:colOff>6626</xdr:colOff>
      <xdr:row>20</xdr:row>
      <xdr:rowOff>53582</xdr:rowOff>
    </xdr:from>
    <xdr:to>
      <xdr:col>6</xdr:col>
      <xdr:colOff>351693</xdr:colOff>
      <xdr:row>23</xdr:row>
      <xdr:rowOff>14654</xdr:rowOff>
    </xdr:to>
    <xdr:sp macro="" textlink="Daten!B4">
      <xdr:nvSpPr>
        <xdr:cNvPr id="4" name="Textfeld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226434" y="5167774"/>
          <a:ext cx="2176797" cy="254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* Gebietsmittel von Deutschland, bis 1990 nur Westdeutschland, Daten bis 1990 extrapoliert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140801</xdr:colOff>
      <xdr:row>1</xdr:row>
      <xdr:rowOff>9525</xdr:rowOff>
    </xdr:from>
    <xdr:to>
      <xdr:col>12</xdr:col>
      <xdr:colOff>853105</xdr:colOff>
      <xdr:row>2</xdr:row>
      <xdr:rowOff>38100</xdr:rowOff>
    </xdr:to>
    <xdr:sp macro="" textlink="Daten!B1">
      <xdr:nvSpPr>
        <xdr:cNvPr id="5" name="Textfeld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140801" y="266286"/>
          <a:ext cx="5922065" cy="285336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Beginn der Forsythienblüte*</a:t>
          </a:fld>
          <a:endParaRPr lang="de-DE" sz="12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</xdr:col>
      <xdr:colOff>0</xdr:colOff>
      <xdr:row>1</xdr:row>
      <xdr:rowOff>248384</xdr:rowOff>
    </xdr:from>
    <xdr:to>
      <xdr:col>13</xdr:col>
      <xdr:colOff>0</xdr:colOff>
      <xdr:row>3</xdr:row>
      <xdr:rowOff>20516</xdr:rowOff>
    </xdr:to>
    <xdr:sp macro="" textlink="Daten!B2">
      <xdr:nvSpPr>
        <xdr:cNvPr id="6" name="Textfeld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219808" y="504826"/>
          <a:ext cx="6836019" cy="270363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 </a:t>
          </a:fld>
          <a:endParaRPr lang="de-DE" sz="9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0</xdr:colOff>
      <xdr:row>1</xdr:row>
      <xdr:rowOff>3483</xdr:rowOff>
    </xdr:from>
    <xdr:to>
      <xdr:col>12</xdr:col>
      <xdr:colOff>851736</xdr:colOff>
      <xdr:row>1</xdr:row>
      <xdr:rowOff>3483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>
          <a:off x="215348" y="260244"/>
          <a:ext cx="5846149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20</xdr:row>
      <xdr:rowOff>42521</xdr:rowOff>
    </xdr:from>
    <xdr:to>
      <xdr:col>12</xdr:col>
      <xdr:colOff>852088</xdr:colOff>
      <xdr:row>20</xdr:row>
      <xdr:rowOff>42521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>
          <a:off x="219808" y="5156713"/>
          <a:ext cx="6757588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18</xdr:row>
      <xdr:rowOff>812488</xdr:rowOff>
    </xdr:from>
    <xdr:to>
      <xdr:col>12</xdr:col>
      <xdr:colOff>852088</xdr:colOff>
      <xdr:row>18</xdr:row>
      <xdr:rowOff>812488</xdr:rowOff>
    </xdr:to>
    <xdr:cxnSp macro="">
      <xdr:nvCxnSpPr>
        <xdr:cNvPr id="10" name="Gerade Verbindung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CxnSpPr/>
      </xdr:nvCxnSpPr>
      <xdr:spPr>
        <a:xfrm>
          <a:off x="219808" y="4703084"/>
          <a:ext cx="6757588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8" name="Gerade Verbindung mit Pfeil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9" name="Textfeld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tabColor theme="3"/>
  </sheetPr>
  <dimension ref="A1:R75"/>
  <sheetViews>
    <sheetView showGridLines="0" topLeftCell="A51" workbookViewId="0">
      <selection activeCell="B5" sqref="B5:C5"/>
    </sheetView>
  </sheetViews>
  <sheetFormatPr baseColWidth="10" defaultColWidth="11.42578125" defaultRowHeight="12.75" x14ac:dyDescent="0.2"/>
  <cols>
    <col min="1" max="1" width="18" style="7" bestFit="1" customWidth="1"/>
    <col min="2" max="2" width="25.140625" style="7" customWidth="1"/>
    <col min="3" max="3" width="54.85546875" style="38" customWidth="1"/>
    <col min="4" max="4" width="20" style="6" customWidth="1"/>
    <col min="5" max="5" width="11.42578125" style="6"/>
    <col min="6" max="6" width="11.42578125" style="55"/>
    <col min="7" max="7" width="11.42578125" style="6"/>
    <col min="8" max="16384" width="11.42578125" style="7"/>
  </cols>
  <sheetData>
    <row r="1" spans="1:18" ht="15.95" customHeight="1" x14ac:dyDescent="0.2">
      <c r="A1" s="14" t="s">
        <v>1</v>
      </c>
      <c r="B1" s="67" t="s">
        <v>14</v>
      </c>
      <c r="C1" s="68"/>
    </row>
    <row r="2" spans="1:18" ht="15.95" customHeight="1" x14ac:dyDescent="0.2">
      <c r="A2" s="14" t="s">
        <v>2</v>
      </c>
      <c r="B2" s="67"/>
      <c r="C2" s="68"/>
    </row>
    <row r="3" spans="1:18" ht="15.95" customHeight="1" x14ac:dyDescent="0.2">
      <c r="A3" s="14" t="s">
        <v>0</v>
      </c>
      <c r="B3" s="67" t="s">
        <v>13</v>
      </c>
      <c r="C3" s="68"/>
      <c r="R3" s="7" t="str">
        <f>"Quelle: "&amp;Daten!B3</f>
        <v>Quelle: Deutscher Wetterdienst (DWD) 2026</v>
      </c>
    </row>
    <row r="4" spans="1:18" x14ac:dyDescent="0.2">
      <c r="A4" s="14" t="s">
        <v>3</v>
      </c>
      <c r="B4" s="67" t="s">
        <v>15</v>
      </c>
      <c r="C4" s="68"/>
    </row>
    <row r="5" spans="1:18" x14ac:dyDescent="0.2">
      <c r="A5" s="14" t="s">
        <v>8</v>
      </c>
      <c r="B5" s="69" t="s">
        <v>10</v>
      </c>
      <c r="C5" s="70"/>
    </row>
    <row r="6" spans="1:18" x14ac:dyDescent="0.2">
      <c r="A6" s="15" t="s">
        <v>9</v>
      </c>
      <c r="B6" s="69"/>
      <c r="C6" s="70"/>
    </row>
    <row r="8" spans="1:18" x14ac:dyDescent="0.2">
      <c r="A8" s="8"/>
      <c r="B8" s="8"/>
      <c r="C8" s="37"/>
    </row>
    <row r="9" spans="1:18" ht="47.25" customHeight="1" x14ac:dyDescent="0.2">
      <c r="A9" s="6"/>
      <c r="B9" s="35"/>
      <c r="C9" s="36" t="s">
        <v>11</v>
      </c>
      <c r="D9" s="36" t="s">
        <v>12</v>
      </c>
      <c r="E9" s="9"/>
      <c r="F9" s="56"/>
      <c r="G9" s="9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</row>
    <row r="10" spans="1:18" ht="18.75" customHeight="1" x14ac:dyDescent="0.2">
      <c r="A10" s="6"/>
      <c r="B10" s="11">
        <v>1960</v>
      </c>
      <c r="C10" s="50" t="e">
        <v>#N/A</v>
      </c>
      <c r="D10" s="50" t="e">
        <v>#N/A</v>
      </c>
    </row>
    <row r="11" spans="1:18" ht="18.75" customHeight="1" x14ac:dyDescent="0.2">
      <c r="A11" s="12"/>
      <c r="B11" s="13">
        <v>1961</v>
      </c>
      <c r="C11" s="51">
        <v>75.965454545454548</v>
      </c>
      <c r="D11" s="51" t="e">
        <v>#N/A</v>
      </c>
      <c r="G11" s="54"/>
    </row>
    <row r="12" spans="1:18" ht="18.75" customHeight="1" x14ac:dyDescent="0.2">
      <c r="A12" s="12"/>
      <c r="B12" s="11">
        <v>1962</v>
      </c>
      <c r="C12" s="52">
        <v>108.27110582639715</v>
      </c>
      <c r="D12" s="50" t="e">
        <v>#N/A</v>
      </c>
      <c r="G12" s="54"/>
    </row>
    <row r="13" spans="1:18" ht="18.75" customHeight="1" x14ac:dyDescent="0.2">
      <c r="A13" s="12"/>
      <c r="B13" s="13">
        <v>1963</v>
      </c>
      <c r="C13" s="51">
        <v>109.39147727272727</v>
      </c>
      <c r="D13" s="51" t="e">
        <v>#N/A</v>
      </c>
      <c r="G13" s="54"/>
    </row>
    <row r="14" spans="1:18" ht="18.75" customHeight="1" x14ac:dyDescent="0.2">
      <c r="A14" s="12"/>
      <c r="B14" s="11">
        <v>1964</v>
      </c>
      <c r="C14" s="52">
        <v>105.61396648044693</v>
      </c>
      <c r="D14" s="50" t="e">
        <v>#N/A</v>
      </c>
      <c r="G14" s="54"/>
    </row>
    <row r="15" spans="1:18" ht="18.75" customHeight="1" x14ac:dyDescent="0.2">
      <c r="A15" s="12"/>
      <c r="B15" s="13">
        <v>1965</v>
      </c>
      <c r="C15" s="51">
        <v>101.67933618843684</v>
      </c>
      <c r="D15" s="51" t="e">
        <v>#N/A</v>
      </c>
      <c r="G15" s="54"/>
    </row>
    <row r="16" spans="1:18" ht="18.75" customHeight="1" x14ac:dyDescent="0.2">
      <c r="A16" s="12"/>
      <c r="B16" s="11">
        <v>1966</v>
      </c>
      <c r="C16" s="52">
        <v>87.522104085058757</v>
      </c>
      <c r="D16" s="50" t="e">
        <v>#N/A</v>
      </c>
      <c r="G16" s="54"/>
    </row>
    <row r="17" spans="1:7" ht="18.75" customHeight="1" x14ac:dyDescent="0.2">
      <c r="A17" s="12"/>
      <c r="B17" s="13">
        <v>1967</v>
      </c>
      <c r="C17" s="51">
        <v>81.163333333333327</v>
      </c>
      <c r="D17" s="51" t="e">
        <v>#N/A</v>
      </c>
      <c r="G17" s="54"/>
    </row>
    <row r="18" spans="1:7" ht="18.75" customHeight="1" x14ac:dyDescent="0.2">
      <c r="A18" s="12"/>
      <c r="B18" s="11">
        <v>1968</v>
      </c>
      <c r="C18" s="52">
        <v>93.714285714285708</v>
      </c>
      <c r="D18" s="50" t="e">
        <v>#N/A</v>
      </c>
      <c r="G18" s="54"/>
    </row>
    <row r="19" spans="1:7" ht="18.75" customHeight="1" x14ac:dyDescent="0.2">
      <c r="A19" s="12"/>
      <c r="B19" s="13">
        <v>1969</v>
      </c>
      <c r="C19" s="51">
        <v>104.0545267489712</v>
      </c>
      <c r="D19" s="51" t="e">
        <v>#N/A</v>
      </c>
      <c r="G19" s="54"/>
    </row>
    <row r="20" spans="1:7" ht="18.75" customHeight="1" x14ac:dyDescent="0.2">
      <c r="A20" s="12"/>
      <c r="B20" s="11">
        <v>1970</v>
      </c>
      <c r="C20" s="52">
        <v>115.17644059153493</v>
      </c>
      <c r="D20" s="50" t="e">
        <v>#N/A</v>
      </c>
      <c r="G20" s="54"/>
    </row>
    <row r="21" spans="1:7" ht="18.75" customHeight="1" x14ac:dyDescent="0.2">
      <c r="A21" s="12"/>
      <c r="B21" s="13">
        <v>1971</v>
      </c>
      <c r="C21" s="51">
        <v>100.33663366336634</v>
      </c>
      <c r="D21" s="51" t="e">
        <v>#N/A</v>
      </c>
      <c r="G21" s="54"/>
    </row>
    <row r="22" spans="1:7" ht="18.75" customHeight="1" x14ac:dyDescent="0.2">
      <c r="A22" s="12"/>
      <c r="B22" s="11">
        <v>1972</v>
      </c>
      <c r="C22" s="52">
        <v>88.971851145038173</v>
      </c>
      <c r="D22" s="50" t="e">
        <v>#N/A</v>
      </c>
      <c r="G22" s="54"/>
    </row>
    <row r="23" spans="1:7" ht="18.75" customHeight="1" x14ac:dyDescent="0.2">
      <c r="A23" s="12"/>
      <c r="B23" s="13">
        <v>1973</v>
      </c>
      <c r="C23" s="51">
        <v>104.23251417769376</v>
      </c>
      <c r="D23" s="51" t="e">
        <v>#N/A</v>
      </c>
      <c r="G23" s="54"/>
    </row>
    <row r="24" spans="1:7" ht="18.75" customHeight="1" x14ac:dyDescent="0.2">
      <c r="A24" s="6"/>
      <c r="B24" s="11">
        <v>1974</v>
      </c>
      <c r="C24" s="52">
        <v>81.067146282973624</v>
      </c>
      <c r="D24" s="50" t="e">
        <v>#N/A</v>
      </c>
      <c r="G24" s="54"/>
    </row>
    <row r="25" spans="1:7" ht="18.75" customHeight="1" x14ac:dyDescent="0.2">
      <c r="B25" s="13">
        <v>1975</v>
      </c>
      <c r="C25" s="51">
        <v>80.780176643768399</v>
      </c>
      <c r="D25" s="51" t="e">
        <v>#N/A</v>
      </c>
      <c r="G25" s="54"/>
    </row>
    <row r="26" spans="1:7" ht="18.75" customHeight="1" x14ac:dyDescent="0.2">
      <c r="B26" s="11">
        <v>1976</v>
      </c>
      <c r="C26" s="52">
        <v>97.063033175355457</v>
      </c>
      <c r="D26" s="50" t="e">
        <v>#N/A</v>
      </c>
      <c r="G26" s="54"/>
    </row>
    <row r="27" spans="1:7" ht="18.75" customHeight="1" x14ac:dyDescent="0.2">
      <c r="B27" s="13">
        <v>1977</v>
      </c>
      <c r="C27" s="51">
        <v>79.038875878220139</v>
      </c>
      <c r="D27" s="51" t="e">
        <v>#N/A</v>
      </c>
      <c r="G27" s="54"/>
    </row>
    <row r="28" spans="1:7" ht="18.75" customHeight="1" x14ac:dyDescent="0.2">
      <c r="B28" s="11">
        <v>1978</v>
      </c>
      <c r="C28" s="52">
        <v>95.687707641196013</v>
      </c>
      <c r="D28" s="50" t="e">
        <v>#N/A</v>
      </c>
      <c r="G28" s="54"/>
    </row>
    <row r="29" spans="1:7" ht="18.75" customHeight="1" x14ac:dyDescent="0.2">
      <c r="B29" s="13">
        <v>1979</v>
      </c>
      <c r="C29" s="51">
        <v>106.5939675174014</v>
      </c>
      <c r="D29" s="51" t="e">
        <v>#N/A</v>
      </c>
      <c r="G29" s="54"/>
    </row>
    <row r="30" spans="1:7" ht="18.75" customHeight="1" x14ac:dyDescent="0.2">
      <c r="B30" s="11">
        <v>1980</v>
      </c>
      <c r="C30" s="52">
        <v>98.31943250214961</v>
      </c>
      <c r="D30" s="50" t="e">
        <v>#N/A</v>
      </c>
      <c r="G30" s="54"/>
    </row>
    <row r="31" spans="1:7" ht="18.75" customHeight="1" x14ac:dyDescent="0.2">
      <c r="B31" s="13">
        <v>1981</v>
      </c>
      <c r="C31" s="51">
        <v>89.143171806167402</v>
      </c>
      <c r="D31" s="51" t="e">
        <v>#N/A</v>
      </c>
      <c r="G31" s="54"/>
    </row>
    <row r="32" spans="1:7" ht="18.75" customHeight="1" x14ac:dyDescent="0.2">
      <c r="B32" s="11">
        <v>1982</v>
      </c>
      <c r="C32" s="52">
        <v>97.205312922107154</v>
      </c>
      <c r="D32" s="50" t="e">
        <v>#N/A</v>
      </c>
      <c r="G32" s="54"/>
    </row>
    <row r="33" spans="2:7" ht="18.75" customHeight="1" x14ac:dyDescent="0.2">
      <c r="B33" s="13">
        <v>1983</v>
      </c>
      <c r="C33" s="51">
        <v>95.497466605251034</v>
      </c>
      <c r="D33" s="51" t="e">
        <v>#N/A</v>
      </c>
      <c r="G33" s="54"/>
    </row>
    <row r="34" spans="2:7" ht="18.75" customHeight="1" x14ac:dyDescent="0.2">
      <c r="B34" s="11">
        <v>1984</v>
      </c>
      <c r="C34" s="52">
        <v>106.28783658310121</v>
      </c>
      <c r="D34" s="50" t="e">
        <v>#N/A</v>
      </c>
      <c r="G34" s="54"/>
    </row>
    <row r="35" spans="2:7" ht="18.75" customHeight="1" x14ac:dyDescent="0.2">
      <c r="B35" s="13">
        <v>1985</v>
      </c>
      <c r="C35" s="51">
        <v>103.60095238095238</v>
      </c>
      <c r="D35" s="51" t="e">
        <v>#N/A</v>
      </c>
      <c r="G35" s="54"/>
    </row>
    <row r="36" spans="2:7" ht="18.75" customHeight="1" x14ac:dyDescent="0.2">
      <c r="B36" s="11">
        <v>1986</v>
      </c>
      <c r="C36" s="52">
        <v>109.12948960302458</v>
      </c>
      <c r="D36" s="50" t="e">
        <v>#N/A</v>
      </c>
      <c r="G36" s="54"/>
    </row>
    <row r="37" spans="2:7" ht="18.75" customHeight="1" x14ac:dyDescent="0.2">
      <c r="B37" s="13">
        <v>1987</v>
      </c>
      <c r="C37" s="51">
        <v>109.27434908389586</v>
      </c>
      <c r="D37" s="51" t="e">
        <v>#N/A</v>
      </c>
      <c r="G37" s="54"/>
    </row>
    <row r="38" spans="2:7" ht="18.75" customHeight="1" x14ac:dyDescent="0.2">
      <c r="B38" s="11">
        <v>1988</v>
      </c>
      <c r="C38" s="52">
        <v>92.699386503067487</v>
      </c>
      <c r="D38" s="50" t="e">
        <v>#N/A</v>
      </c>
      <c r="G38" s="54"/>
    </row>
    <row r="39" spans="2:7" ht="18.75" customHeight="1" x14ac:dyDescent="0.2">
      <c r="B39" s="13">
        <v>1989</v>
      </c>
      <c r="C39" s="51">
        <v>76.704455445544554</v>
      </c>
      <c r="D39" s="51" t="e">
        <v>#N/A</v>
      </c>
      <c r="G39" s="54"/>
    </row>
    <row r="40" spans="2:7" ht="18.75" customHeight="1" x14ac:dyDescent="0.2">
      <c r="B40" s="11">
        <v>1990</v>
      </c>
      <c r="C40" s="52">
        <v>64.206428930185837</v>
      </c>
      <c r="D40" s="57">
        <f t="shared" ref="D40:D68" si="0">AVERAGE(C11:C40)</f>
        <v>95.279740642570232</v>
      </c>
      <c r="G40" s="54"/>
    </row>
    <row r="41" spans="2:7" ht="18.75" customHeight="1" x14ac:dyDescent="0.2">
      <c r="B41" s="13">
        <v>1991</v>
      </c>
      <c r="C41" s="51">
        <v>82.810079575596816</v>
      </c>
      <c r="D41" s="53">
        <f t="shared" si="0"/>
        <v>95.507894810241638</v>
      </c>
      <c r="G41" s="54"/>
    </row>
    <row r="42" spans="2:7" ht="18.75" customHeight="1" x14ac:dyDescent="0.2">
      <c r="B42" s="11">
        <v>1992</v>
      </c>
      <c r="C42" s="52">
        <v>86.694719471947195</v>
      </c>
      <c r="D42" s="57">
        <f t="shared" si="0"/>
        <v>94.788681931759982</v>
      </c>
      <c r="G42" s="54"/>
    </row>
    <row r="43" spans="2:7" ht="18.75" customHeight="1" x14ac:dyDescent="0.2">
      <c r="B43" s="13">
        <v>1993</v>
      </c>
      <c r="C43" s="51">
        <v>90.574620573355816</v>
      </c>
      <c r="D43" s="53">
        <f t="shared" si="0"/>
        <v>94.161453375114249</v>
      </c>
      <c r="G43" s="54"/>
    </row>
    <row r="44" spans="2:7" ht="18.75" customHeight="1" x14ac:dyDescent="0.2">
      <c r="B44" s="11">
        <v>1994</v>
      </c>
      <c r="C44" s="52">
        <v>81.502595155709344</v>
      </c>
      <c r="D44" s="57">
        <f t="shared" si="0"/>
        <v>93.357740997623011</v>
      </c>
      <c r="G44" s="54"/>
    </row>
    <row r="45" spans="2:7" ht="18.75" customHeight="1" x14ac:dyDescent="0.2">
      <c r="B45" s="13">
        <v>1995</v>
      </c>
      <c r="C45" s="51">
        <v>88.279059449866907</v>
      </c>
      <c r="D45" s="53">
        <f t="shared" si="0"/>
        <v>92.911065106337361</v>
      </c>
      <c r="G45" s="54"/>
    </row>
    <row r="46" spans="2:7" ht="18.75" customHeight="1" x14ac:dyDescent="0.2">
      <c r="B46" s="11">
        <v>1996</v>
      </c>
      <c r="C46" s="52">
        <v>107.50135992747053</v>
      </c>
      <c r="D46" s="57">
        <f t="shared" si="0"/>
        <v>93.577040301084423</v>
      </c>
      <c r="G46" s="54"/>
    </row>
    <row r="47" spans="2:7" ht="18.75" customHeight="1" x14ac:dyDescent="0.2">
      <c r="B47" s="13">
        <v>1997</v>
      </c>
      <c r="C47" s="51">
        <v>80.833809523809521</v>
      </c>
      <c r="D47" s="53">
        <f t="shared" si="0"/>
        <v>93.566056174100297</v>
      </c>
      <c r="G47" s="54"/>
    </row>
    <row r="48" spans="2:7" ht="18.75" customHeight="1" x14ac:dyDescent="0.2">
      <c r="B48" s="11">
        <v>1998</v>
      </c>
      <c r="C48" s="52">
        <v>73.632132132132128</v>
      </c>
      <c r="D48" s="57">
        <f t="shared" si="0"/>
        <v>92.89665105469517</v>
      </c>
      <c r="G48" s="54"/>
    </row>
    <row r="49" spans="2:7" ht="18.75" customHeight="1" x14ac:dyDescent="0.2">
      <c r="B49" s="13">
        <v>1999</v>
      </c>
      <c r="C49" s="51">
        <v>81.733992712129094</v>
      </c>
      <c r="D49" s="53">
        <f t="shared" si="0"/>
        <v>92.152633253467101</v>
      </c>
      <c r="G49" s="54"/>
    </row>
    <row r="50" spans="2:7" ht="18.75" customHeight="1" x14ac:dyDescent="0.2">
      <c r="B50" s="11">
        <v>2000</v>
      </c>
      <c r="C50" s="52">
        <v>82.905977945443993</v>
      </c>
      <c r="D50" s="57">
        <f t="shared" si="0"/>
        <v>91.076951165264077</v>
      </c>
      <c r="G50" s="54"/>
    </row>
    <row r="51" spans="2:7" ht="18.75" customHeight="1" x14ac:dyDescent="0.2">
      <c r="B51" s="13">
        <v>2001</v>
      </c>
      <c r="C51" s="51">
        <v>89.780358327803583</v>
      </c>
      <c r="D51" s="53">
        <f t="shared" si="0"/>
        <v>90.725075320745319</v>
      </c>
      <c r="G51" s="54"/>
    </row>
    <row r="52" spans="2:7" ht="18.75" customHeight="1" x14ac:dyDescent="0.2">
      <c r="B52" s="11">
        <v>2002</v>
      </c>
      <c r="C52" s="52">
        <v>68.149025069637887</v>
      </c>
      <c r="D52" s="57">
        <f t="shared" si="0"/>
        <v>90.030981118231978</v>
      </c>
      <c r="G52" s="54"/>
    </row>
    <row r="53" spans="2:7" ht="18.75" customHeight="1" x14ac:dyDescent="0.2">
      <c r="B53" s="13">
        <v>2003</v>
      </c>
      <c r="C53" s="51">
        <v>91.653046594982072</v>
      </c>
      <c r="D53" s="53">
        <f t="shared" si="0"/>
        <v>89.611665532141586</v>
      </c>
      <c r="G53" s="54"/>
    </row>
    <row r="54" spans="2:7" ht="18.75" customHeight="1" x14ac:dyDescent="0.2">
      <c r="B54" s="11">
        <v>2004</v>
      </c>
      <c r="C54" s="52">
        <v>87.870493009565863</v>
      </c>
      <c r="D54" s="57">
        <f t="shared" si="0"/>
        <v>89.838443756361329</v>
      </c>
      <c r="G54" s="54"/>
    </row>
    <row r="55" spans="2:7" ht="18.75" customHeight="1" x14ac:dyDescent="0.2">
      <c r="B55" s="13">
        <v>2005</v>
      </c>
      <c r="C55" s="51">
        <v>91.451320754716974</v>
      </c>
      <c r="D55" s="53">
        <f t="shared" si="0"/>
        <v>90.194148560059617</v>
      </c>
      <c r="G55" s="54"/>
    </row>
    <row r="56" spans="2:7" ht="18.75" customHeight="1" x14ac:dyDescent="0.2">
      <c r="B56" s="11">
        <v>2006</v>
      </c>
      <c r="C56" s="52">
        <v>104.78931527464259</v>
      </c>
      <c r="D56" s="57">
        <f t="shared" si="0"/>
        <v>90.451691296702492</v>
      </c>
      <c r="G56" s="54"/>
    </row>
    <row r="57" spans="2:7" ht="18.75" customHeight="1" x14ac:dyDescent="0.2">
      <c r="B57" s="13">
        <v>2007</v>
      </c>
      <c r="C57" s="51">
        <v>77.865612648221344</v>
      </c>
      <c r="D57" s="53">
        <f t="shared" si="0"/>
        <v>90.412582522369206</v>
      </c>
      <c r="G57" s="54"/>
    </row>
    <row r="58" spans="2:7" ht="18.75" customHeight="1" x14ac:dyDescent="0.2">
      <c r="B58" s="11">
        <v>2008</v>
      </c>
      <c r="C58" s="52">
        <v>70.015224358974365</v>
      </c>
      <c r="D58" s="57">
        <f t="shared" si="0"/>
        <v>89.556833079628476</v>
      </c>
      <c r="G58" s="54"/>
    </row>
    <row r="59" spans="2:7" ht="18.75" customHeight="1" x14ac:dyDescent="0.2">
      <c r="B59" s="13">
        <v>2009</v>
      </c>
      <c r="C59" s="51">
        <v>93.849880857823663</v>
      </c>
      <c r="D59" s="53">
        <f t="shared" si="0"/>
        <v>89.132030190975897</v>
      </c>
      <c r="G59" s="54"/>
    </row>
    <row r="60" spans="2:7" ht="18.75" customHeight="1" x14ac:dyDescent="0.2">
      <c r="B60" s="11">
        <v>2010</v>
      </c>
      <c r="C60" s="52">
        <v>93.919577579203903</v>
      </c>
      <c r="D60" s="57">
        <f t="shared" si="0"/>
        <v>88.985368360211041</v>
      </c>
      <c r="G60" s="54"/>
    </row>
    <row r="61" spans="2:7" ht="18.75" customHeight="1" x14ac:dyDescent="0.2">
      <c r="B61" s="13">
        <v>2011</v>
      </c>
      <c r="C61" s="51">
        <v>84.953526970954357</v>
      </c>
      <c r="D61" s="53">
        <f t="shared" si="0"/>
        <v>88.84571353237061</v>
      </c>
      <c r="G61" s="54"/>
    </row>
    <row r="62" spans="2:7" ht="18.75" customHeight="1" x14ac:dyDescent="0.2">
      <c r="B62" s="11">
        <v>2012</v>
      </c>
      <c r="C62" s="52">
        <v>84.17325483599663</v>
      </c>
      <c r="D62" s="57">
        <f t="shared" si="0"/>
        <v>88.411311596166939</v>
      </c>
      <c r="G62" s="54"/>
    </row>
    <row r="63" spans="2:7" ht="18.75" customHeight="1" x14ac:dyDescent="0.2">
      <c r="B63" s="13">
        <v>2013</v>
      </c>
      <c r="C63" s="51">
        <v>105.55178416013925</v>
      </c>
      <c r="D63" s="53">
        <f t="shared" si="0"/>
        <v>88.746455514663197</v>
      </c>
      <c r="G63" s="54"/>
    </row>
    <row r="64" spans="2:7" ht="18.75" customHeight="1" x14ac:dyDescent="0.2">
      <c r="B64" s="11">
        <v>2014</v>
      </c>
      <c r="C64" s="52">
        <v>72.08730873087309</v>
      </c>
      <c r="D64" s="57">
        <f t="shared" si="0"/>
        <v>87.606437919588927</v>
      </c>
      <c r="G64" s="54"/>
    </row>
    <row r="65" spans="2:7" ht="18.75" customHeight="1" x14ac:dyDescent="0.2">
      <c r="B65" s="13">
        <v>2015</v>
      </c>
      <c r="C65" s="51">
        <v>88.272811918063312</v>
      </c>
      <c r="D65" s="53">
        <f t="shared" si="0"/>
        <v>87.095499904159297</v>
      </c>
      <c r="G65" s="54"/>
    </row>
    <row r="66" spans="2:7" ht="18" customHeight="1" x14ac:dyDescent="0.2">
      <c r="B66" s="11">
        <v>2016</v>
      </c>
      <c r="C66" s="52">
        <v>88.854442344045367</v>
      </c>
      <c r="D66" s="57">
        <f t="shared" si="0"/>
        <v>86.419664995526631</v>
      </c>
      <c r="G66" s="54"/>
    </row>
    <row r="67" spans="2:7" ht="18" customHeight="1" x14ac:dyDescent="0.2">
      <c r="B67" s="13">
        <v>2017</v>
      </c>
      <c r="C67" s="51">
        <v>83.078998073217704</v>
      </c>
      <c r="D67" s="53">
        <f t="shared" si="0"/>
        <v>85.546486628504042</v>
      </c>
      <c r="G67" s="54"/>
    </row>
    <row r="68" spans="2:7" ht="18" customHeight="1" x14ac:dyDescent="0.2">
      <c r="B68" s="11">
        <v>2018</v>
      </c>
      <c r="C68" s="52">
        <v>93.916246215943403</v>
      </c>
      <c r="D68" s="57">
        <f t="shared" si="0"/>
        <v>85.587048618933238</v>
      </c>
      <c r="G68" s="54"/>
    </row>
    <row r="69" spans="2:7" ht="18" customHeight="1" x14ac:dyDescent="0.2">
      <c r="B69" s="13">
        <v>2019</v>
      </c>
      <c r="C69" s="51">
        <v>79.150000000000006</v>
      </c>
      <c r="D69" s="53">
        <f>AVERAGE(C40:C69)</f>
        <v>85.668566770748413</v>
      </c>
      <c r="G69" s="54"/>
    </row>
    <row r="70" spans="2:7" ht="18" customHeight="1" x14ac:dyDescent="0.2">
      <c r="B70" s="11">
        <v>2020</v>
      </c>
      <c r="C70" s="52">
        <v>69.84</v>
      </c>
      <c r="D70" s="57">
        <f t="shared" ref="D70:D75" si="1">AVERAGE(C41:C70)</f>
        <v>85.85635247307556</v>
      </c>
    </row>
    <row r="71" spans="2:7" ht="18" customHeight="1" x14ac:dyDescent="0.2">
      <c r="B71" s="13">
        <v>2021</v>
      </c>
      <c r="C71" s="51">
        <v>85.56</v>
      </c>
      <c r="D71" s="53">
        <f t="shared" si="1"/>
        <v>85.948016487222318</v>
      </c>
    </row>
    <row r="72" spans="2:7" ht="18" customHeight="1" x14ac:dyDescent="0.2">
      <c r="B72" s="58">
        <v>2022</v>
      </c>
      <c r="C72" s="59">
        <v>78.08</v>
      </c>
      <c r="D72" s="60">
        <f t="shared" si="1"/>
        <v>85.660859171490756</v>
      </c>
    </row>
    <row r="73" spans="2:7" ht="18" customHeight="1" x14ac:dyDescent="0.2">
      <c r="B73" s="13">
        <v>2023</v>
      </c>
      <c r="C73" s="51">
        <v>76.06</v>
      </c>
      <c r="D73" s="53">
        <f t="shared" si="1"/>
        <v>85.177038485712217</v>
      </c>
    </row>
    <row r="74" spans="2:7" ht="18" customHeight="1" x14ac:dyDescent="0.2">
      <c r="B74" s="62">
        <v>2024</v>
      </c>
      <c r="C74" s="63">
        <v>63.92</v>
      </c>
      <c r="D74" s="61">
        <f t="shared" si="1"/>
        <v>84.590951980521908</v>
      </c>
    </row>
    <row r="75" spans="2:7" x14ac:dyDescent="0.2">
      <c r="B75" s="64">
        <v>2025</v>
      </c>
      <c r="C75" s="65">
        <v>80.28</v>
      </c>
      <c r="D75" s="66">
        <f t="shared" si="1"/>
        <v>84.324316665526354</v>
      </c>
    </row>
  </sheetData>
  <sheetProtection selectLockedCells="1"/>
  <mergeCells count="6">
    <mergeCell ref="B1:C1"/>
    <mergeCell ref="B5:C5"/>
    <mergeCell ref="B6:C6"/>
    <mergeCell ref="B4:C4"/>
    <mergeCell ref="B3:C3"/>
    <mergeCell ref="B2:C2"/>
  </mergeCells>
  <phoneticPr fontId="19" type="noConversion"/>
  <conditionalFormatting sqref="E9:R9">
    <cfRule type="cellIs" dxfId="0" priority="3" operator="greaterThan">
      <formula>0</formula>
    </cfRule>
  </conditionalFormatting>
  <pageMargins left="0.78740157499999996" right="0.78740157499999996" top="0.984251969" bottom="0.984251969" header="0.4921259845" footer="0.4921259845"/>
  <pageSetup paperSize="9" orientation="portrait" r:id="rId1"/>
  <headerFooter alignWithMargins="0"/>
  <ignoredErrors>
    <ignoredError sqref="D40:D74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/>
    <pageSetUpPr fitToPage="1"/>
  </sheetPr>
  <dimension ref="A1:Y34"/>
  <sheetViews>
    <sheetView showGridLines="0" tabSelected="1" topLeftCell="A4" zoomScale="120" zoomScaleNormal="120" workbookViewId="0">
      <selection sqref="A1:N23"/>
    </sheetView>
  </sheetViews>
  <sheetFormatPr baseColWidth="10" defaultRowHeight="12.75" x14ac:dyDescent="0.2"/>
  <cols>
    <col min="1" max="1" width="3.28515625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27.85546875" style="1" customWidth="1"/>
    <col min="12" max="12" width="1.7109375" style="1" customWidth="1"/>
    <col min="13" max="13" width="14" style="1" customWidth="1"/>
    <col min="14" max="14" width="2.42578125" style="1" customWidth="1"/>
    <col min="15" max="15" width="1.42578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 x14ac:dyDescent="0.2">
      <c r="A1" s="40"/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2"/>
    </row>
    <row r="2" spans="1:25" ht="20.25" customHeight="1" x14ac:dyDescent="0.2">
      <c r="A2" s="43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44"/>
      <c r="Q2" s="71" t="s">
        <v>7</v>
      </c>
      <c r="R2" s="72"/>
      <c r="S2" s="72"/>
      <c r="T2" s="72"/>
      <c r="U2" s="72"/>
      <c r="V2" s="72"/>
      <c r="W2" s="72"/>
      <c r="X2" s="72"/>
      <c r="Y2" s="73"/>
    </row>
    <row r="3" spans="1:25" ht="18.75" customHeight="1" x14ac:dyDescent="0.3">
      <c r="A3" s="43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44"/>
      <c r="Q3" s="20"/>
      <c r="R3" s="21"/>
      <c r="S3" s="22"/>
      <c r="T3" s="21"/>
      <c r="U3" s="21"/>
      <c r="V3" s="22"/>
      <c r="W3" s="21"/>
      <c r="X3" s="21"/>
      <c r="Y3" s="23"/>
    </row>
    <row r="4" spans="1:25" ht="15.95" customHeight="1" x14ac:dyDescent="0.2">
      <c r="A4" s="4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N4" s="44"/>
      <c r="Q4" s="20"/>
      <c r="R4" s="21"/>
      <c r="S4" s="21"/>
      <c r="T4" s="21"/>
      <c r="U4" s="21"/>
      <c r="V4" s="21"/>
      <c r="W4" s="21"/>
      <c r="X4" s="21"/>
      <c r="Y4" s="23"/>
    </row>
    <row r="5" spans="1:25" ht="7.5" customHeight="1" x14ac:dyDescent="0.2">
      <c r="A5" s="4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4"/>
      <c r="Q5" s="24"/>
      <c r="R5" s="25"/>
      <c r="S5" s="25"/>
      <c r="T5" s="25"/>
      <c r="U5" s="25"/>
      <c r="V5" s="25"/>
      <c r="W5" s="25"/>
      <c r="X5" s="25"/>
      <c r="Y5" s="26"/>
    </row>
    <row r="6" spans="1:25" ht="16.5" customHeight="1" x14ac:dyDescent="0.2">
      <c r="A6" s="43"/>
      <c r="C6" s="3"/>
      <c r="N6" s="44"/>
      <c r="Q6" s="24"/>
      <c r="R6" s="25"/>
      <c r="S6" s="25"/>
      <c r="T6" s="25"/>
      <c r="U6" s="25"/>
      <c r="V6" s="25"/>
      <c r="W6" s="25"/>
      <c r="X6" s="25"/>
      <c r="Y6" s="26"/>
    </row>
    <row r="7" spans="1:25" ht="16.5" customHeight="1" x14ac:dyDescent="0.2">
      <c r="A7" s="43"/>
      <c r="C7" s="3"/>
      <c r="N7" s="44"/>
      <c r="Q7" s="24"/>
      <c r="R7" s="25"/>
      <c r="S7" s="25"/>
      <c r="T7" s="25"/>
      <c r="U7" s="25"/>
      <c r="V7" s="25"/>
      <c r="W7" s="25"/>
      <c r="X7" s="25"/>
      <c r="Y7" s="26"/>
    </row>
    <row r="8" spans="1:25" ht="16.5" customHeight="1" x14ac:dyDescent="0.2">
      <c r="A8" s="43"/>
      <c r="C8" s="3"/>
      <c r="N8" s="44"/>
      <c r="Q8" s="24"/>
      <c r="R8" s="25"/>
      <c r="S8" s="25"/>
      <c r="T8" s="25"/>
      <c r="U8" s="25"/>
      <c r="V8" s="25"/>
      <c r="W8" s="25"/>
      <c r="X8" s="25"/>
      <c r="Y8" s="26"/>
    </row>
    <row r="9" spans="1:25" ht="16.5" customHeight="1" x14ac:dyDescent="0.2">
      <c r="A9" s="43"/>
      <c r="C9" s="3"/>
      <c r="N9" s="44"/>
      <c r="Q9" s="24"/>
      <c r="R9" s="25"/>
      <c r="S9" s="25"/>
      <c r="T9" s="25"/>
      <c r="U9" s="25"/>
      <c r="V9" s="25"/>
      <c r="W9" s="25"/>
      <c r="X9" s="25"/>
      <c r="Y9" s="26"/>
    </row>
    <row r="10" spans="1:25" ht="16.5" customHeight="1" x14ac:dyDescent="0.2">
      <c r="A10" s="43"/>
      <c r="C10" s="3"/>
      <c r="N10" s="44"/>
      <c r="Q10" s="24"/>
      <c r="R10" s="25"/>
      <c r="S10" s="25"/>
      <c r="T10" s="25"/>
      <c r="U10" s="25"/>
      <c r="V10" s="25"/>
      <c r="W10" s="25"/>
      <c r="X10" s="25"/>
      <c r="Y10" s="26"/>
    </row>
    <row r="11" spans="1:25" ht="16.5" customHeight="1" x14ac:dyDescent="0.2">
      <c r="A11" s="43"/>
      <c r="C11" s="3"/>
      <c r="N11" s="44"/>
      <c r="Q11" s="24"/>
      <c r="R11" s="27" t="s">
        <v>4</v>
      </c>
      <c r="S11" s="25"/>
      <c r="T11" s="25"/>
      <c r="U11" s="25"/>
      <c r="V11" s="25"/>
      <c r="W11" s="25"/>
      <c r="X11" s="25"/>
      <c r="Y11" s="26"/>
    </row>
    <row r="12" spans="1:25" ht="16.5" customHeight="1" x14ac:dyDescent="0.2">
      <c r="A12" s="43"/>
      <c r="C12" s="3"/>
      <c r="N12" s="44"/>
      <c r="Q12" s="24"/>
      <c r="R12" s="25"/>
      <c r="S12" s="25"/>
      <c r="T12" s="25"/>
      <c r="U12" s="25"/>
      <c r="V12" s="25"/>
      <c r="W12" s="25"/>
      <c r="X12" s="25"/>
      <c r="Y12" s="26"/>
    </row>
    <row r="13" spans="1:25" ht="17.25" customHeight="1" x14ac:dyDescent="0.2">
      <c r="A13" s="43"/>
      <c r="C13" s="3"/>
      <c r="N13" s="44"/>
      <c r="Q13" s="24"/>
      <c r="R13" s="27" t="s">
        <v>5</v>
      </c>
      <c r="S13" s="25"/>
      <c r="T13" s="25"/>
      <c r="U13" s="25"/>
      <c r="V13" s="25"/>
      <c r="W13" s="25"/>
      <c r="X13" s="25"/>
      <c r="Y13" s="26"/>
    </row>
    <row r="14" spans="1:25" ht="16.5" customHeight="1" x14ac:dyDescent="0.2">
      <c r="A14" s="43"/>
      <c r="C14" s="3"/>
      <c r="N14" s="44"/>
      <c r="Q14" s="24"/>
      <c r="R14" s="25"/>
      <c r="S14" s="25"/>
      <c r="T14" s="25"/>
      <c r="U14" s="25"/>
      <c r="V14" s="25"/>
      <c r="W14" s="25"/>
      <c r="X14" s="25"/>
      <c r="Y14" s="26"/>
    </row>
    <row r="15" spans="1:25" ht="16.5" customHeight="1" x14ac:dyDescent="0.2">
      <c r="A15" s="43"/>
      <c r="C15" s="3"/>
      <c r="N15" s="44"/>
      <c r="Q15" s="24"/>
      <c r="R15" s="25"/>
      <c r="S15" s="27" t="s">
        <v>6</v>
      </c>
      <c r="T15" s="25"/>
      <c r="U15" s="25"/>
      <c r="V15" s="27" t="s">
        <v>6</v>
      </c>
      <c r="W15" s="25"/>
      <c r="X15" s="25"/>
      <c r="Y15" s="26"/>
    </row>
    <row r="16" spans="1:25" ht="16.5" customHeight="1" x14ac:dyDescent="0.2">
      <c r="A16" s="43"/>
      <c r="C16" s="3"/>
      <c r="N16" s="44"/>
      <c r="Q16" s="24"/>
      <c r="R16" s="25"/>
      <c r="S16" s="25"/>
      <c r="T16" s="25"/>
      <c r="U16" s="25"/>
      <c r="V16" s="25"/>
      <c r="W16" s="25"/>
      <c r="X16" s="25"/>
      <c r="Y16" s="26"/>
    </row>
    <row r="17" spans="1:25" ht="16.5" customHeight="1" x14ac:dyDescent="0.2">
      <c r="A17" s="43"/>
      <c r="B17" s="16"/>
      <c r="C17" s="17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45"/>
      <c r="O17" s="16"/>
      <c r="P17" s="16"/>
      <c r="Q17" s="24"/>
      <c r="R17" s="25"/>
      <c r="S17" s="25"/>
      <c r="T17" s="25"/>
      <c r="U17" s="25"/>
      <c r="V17" s="25"/>
      <c r="W17" s="25"/>
      <c r="X17" s="25"/>
      <c r="Y17" s="26"/>
    </row>
    <row r="18" spans="1:25" ht="22.5" customHeight="1" x14ac:dyDescent="0.2">
      <c r="A18" s="43"/>
      <c r="B18" s="16"/>
      <c r="C18" s="17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45"/>
      <c r="O18" s="16"/>
      <c r="P18" s="16"/>
      <c r="Q18" s="24"/>
      <c r="R18" s="25"/>
      <c r="S18" s="25"/>
      <c r="T18" s="25"/>
      <c r="U18" s="25"/>
      <c r="V18" s="25"/>
      <c r="W18" s="25"/>
      <c r="X18" s="25"/>
      <c r="Y18" s="26"/>
    </row>
    <row r="19" spans="1:25" ht="87" customHeight="1" x14ac:dyDescent="0.2">
      <c r="A19" s="43"/>
      <c r="B19" s="18"/>
      <c r="C19" s="19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46"/>
      <c r="O19" s="16"/>
      <c r="P19" s="16"/>
      <c r="Q19" s="28"/>
      <c r="R19" s="29"/>
      <c r="S19" s="29"/>
      <c r="T19" s="29"/>
      <c r="U19" s="29"/>
      <c r="V19" s="29"/>
      <c r="W19" s="29"/>
      <c r="X19" s="29"/>
      <c r="Y19" s="30"/>
    </row>
    <row r="20" spans="1:25" ht="9" customHeight="1" x14ac:dyDescent="0.2">
      <c r="A20" s="43"/>
      <c r="B20" s="18"/>
      <c r="C20" s="19"/>
      <c r="D20" s="18"/>
      <c r="E20" s="74"/>
      <c r="F20" s="18"/>
      <c r="G20" s="74"/>
      <c r="H20" s="18"/>
      <c r="I20" s="74"/>
      <c r="J20" s="18"/>
      <c r="K20" s="74"/>
      <c r="L20" s="18"/>
      <c r="M20" s="74"/>
      <c r="N20" s="46"/>
      <c r="O20" s="16"/>
      <c r="P20" s="16"/>
    </row>
    <row r="21" spans="1:25" ht="11.25" customHeight="1" x14ac:dyDescent="0.2">
      <c r="A21" s="43"/>
      <c r="B21" s="18"/>
      <c r="C21" s="19"/>
      <c r="D21" s="18"/>
      <c r="E21" s="74"/>
      <c r="F21" s="18"/>
      <c r="G21" s="74"/>
      <c r="H21" s="18"/>
      <c r="I21" s="74"/>
      <c r="J21" s="18"/>
      <c r="K21" s="74"/>
      <c r="L21" s="18"/>
      <c r="M21" s="74"/>
      <c r="N21" s="46"/>
      <c r="O21" s="16"/>
      <c r="P21" s="16"/>
    </row>
    <row r="22" spans="1:25" ht="3.75" customHeight="1" x14ac:dyDescent="0.2">
      <c r="A22" s="43"/>
      <c r="B22" s="18"/>
      <c r="C22" s="19"/>
      <c r="D22" s="18"/>
      <c r="E22" s="39"/>
      <c r="F22" s="18"/>
      <c r="G22" s="39"/>
      <c r="H22" s="18"/>
      <c r="I22" s="39"/>
      <c r="J22" s="18"/>
      <c r="K22" s="39"/>
      <c r="L22" s="18"/>
      <c r="M22" s="39"/>
      <c r="N22" s="46"/>
      <c r="O22" s="16"/>
      <c r="P22" s="16"/>
    </row>
    <row r="23" spans="1:25" ht="7.5" customHeight="1" x14ac:dyDescent="0.2">
      <c r="A23" s="47"/>
      <c r="B23" s="48"/>
      <c r="C23" s="48"/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9"/>
      <c r="O23" s="16"/>
      <c r="P23" s="16"/>
    </row>
    <row r="24" spans="1:25" ht="6.75" customHeight="1" x14ac:dyDescent="0.2"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</row>
    <row r="25" spans="1:25" ht="6" customHeight="1" x14ac:dyDescent="0.2">
      <c r="B25" s="31"/>
      <c r="C25" s="31"/>
      <c r="D25" s="31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</row>
    <row r="26" spans="1:25" ht="4.5" customHeight="1" x14ac:dyDescent="0.2">
      <c r="B26" s="31"/>
      <c r="C26" s="31"/>
      <c r="D26" s="31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</row>
    <row r="27" spans="1:25" ht="6" customHeight="1" x14ac:dyDescent="0.2">
      <c r="B27" s="31"/>
      <c r="C27" s="31"/>
      <c r="D27" s="31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</row>
    <row r="28" spans="1:25" ht="6.75" customHeight="1" x14ac:dyDescent="0.2"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</row>
    <row r="29" spans="1:25" ht="4.5" customHeight="1" x14ac:dyDescent="0.2">
      <c r="B29" s="16"/>
      <c r="C29" s="16"/>
      <c r="D29" s="16"/>
      <c r="E29" s="16"/>
      <c r="F29" s="16"/>
      <c r="G29" s="16"/>
      <c r="H29" s="33"/>
      <c r="I29" s="33"/>
      <c r="J29" s="33"/>
      <c r="K29" s="33"/>
      <c r="L29" s="33"/>
      <c r="M29" s="16"/>
      <c r="N29" s="16"/>
      <c r="O29" s="16"/>
      <c r="P29" s="16"/>
    </row>
    <row r="30" spans="1:25" ht="18" customHeight="1" x14ac:dyDescent="0.2">
      <c r="B30" s="34"/>
      <c r="C30" s="34"/>
      <c r="D30" s="34"/>
      <c r="E30" s="34"/>
      <c r="F30" s="34"/>
      <c r="G30" s="33"/>
      <c r="H30" s="33"/>
      <c r="I30" s="33"/>
      <c r="J30" s="33"/>
      <c r="K30" s="33"/>
      <c r="L30" s="33"/>
      <c r="M30" s="16"/>
      <c r="N30" s="16"/>
      <c r="O30" s="16"/>
      <c r="P30" s="16"/>
    </row>
    <row r="31" spans="1:25" x14ac:dyDescent="0.2">
      <c r="B31" s="34"/>
      <c r="C31" s="34"/>
      <c r="D31" s="34"/>
      <c r="E31" s="34"/>
      <c r="F31" s="34"/>
      <c r="G31" s="33"/>
      <c r="H31" s="33"/>
      <c r="I31" s="33"/>
      <c r="J31" s="33"/>
      <c r="K31" s="33"/>
      <c r="L31" s="33"/>
      <c r="M31" s="16"/>
      <c r="N31" s="16"/>
      <c r="O31" s="16"/>
      <c r="P31" s="16"/>
    </row>
    <row r="32" spans="1:25" x14ac:dyDescent="0.2">
      <c r="B32" s="34"/>
      <c r="C32" s="34"/>
      <c r="D32" s="34"/>
      <c r="E32" s="34"/>
      <c r="F32" s="34"/>
      <c r="G32" s="33"/>
      <c r="H32" s="33"/>
      <c r="I32" s="33"/>
      <c r="J32" s="33"/>
      <c r="K32" s="33"/>
      <c r="L32" s="33"/>
      <c r="M32" s="16"/>
      <c r="N32" s="16"/>
      <c r="O32" s="16"/>
      <c r="P32" s="16"/>
    </row>
    <row r="33" spans="2:16" x14ac:dyDescent="0.2"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</row>
    <row r="34" spans="2:16" x14ac:dyDescent="0.2"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</row>
  </sheetData>
  <sheetProtection selectLockedCells="1"/>
  <mergeCells count="6">
    <mergeCell ref="Q2:Y2"/>
    <mergeCell ref="E20:E21"/>
    <mergeCell ref="G20:G21"/>
    <mergeCell ref="I20:I21"/>
    <mergeCell ref="K20:K21"/>
    <mergeCell ref="M20:M21"/>
  </mergeCells>
  <printOptions horizontalCentered="1"/>
  <pageMargins left="0" right="0" top="0.78740157480314965" bottom="0.78740157480314965" header="0.31496062992125984" footer="0.31496062992125984"/>
  <pageSetup paperSize="9" scale="6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Daten</vt:lpstr>
      <vt:lpstr>Diagramm</vt:lpstr>
      <vt:lpstr>Diagramm!Print_Area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Sibylle Wilke</dc:creator>
  <cp:lastModifiedBy>Wilke, Sibylle</cp:lastModifiedBy>
  <cp:lastPrinted>2017-05-11T06:37:48Z</cp:lastPrinted>
  <dcterms:created xsi:type="dcterms:W3CDTF">2010-08-25T11:28:54Z</dcterms:created>
  <dcterms:modified xsi:type="dcterms:W3CDTF">2026-06-10T08:21:43Z</dcterms:modified>
</cp:coreProperties>
</file>