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Fachthemen\03_Altfahrzeuge\02_Daten_Statistik\Daten_zur_Umwelt\"/>
    </mc:Choice>
  </mc:AlternateContent>
  <xr:revisionPtr revIDLastSave="0" documentId="13_ncr:1_{4BB76A48-4BF3-46B7-B166-83BA7AECA9AC}" xr6:coauthVersionLast="47" xr6:coauthVersionMax="47" xr10:uidLastSave="{00000000-0000-0000-0000-000000000000}"/>
  <bookViews>
    <workbookView xWindow="0" yWindow="0" windowWidth="14400" windowHeight="17400" tabRatio="802" activeTab="1" xr2:uid="{00000000-000D-0000-FFFF-FFFF00000000}"/>
  </bookViews>
  <sheets>
    <sheet name="Daten" sheetId="1" r:id="rId1"/>
    <sheet name="Diagramm" sheetId="21" r:id="rId2"/>
    <sheet name="DiagrammEnglisch" sheetId="22" r:id="rId3"/>
  </sheets>
  <definedNames>
    <definedName name="Beschriftung" localSheetId="2">OFFSET(Daten!#REF!,0,0,COUNTA(Daten!$B$10:$B$17),-1)</definedName>
    <definedName name="Beschriftung">OFFSET(Daten!#REF!,0,0,COUNTA(Daten!$B$10:$B$17),-1)</definedName>
    <definedName name="Daten01" localSheetId="2">OFFSET(Daten!#REF!,0,0,COUNTA(Daten!$H$10:$H$17),-1)</definedName>
    <definedName name="Daten01">OFFSET(Daten!#REF!,0,0,COUNTA(Daten!$H$10:$H$17),-1)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1">Diagramm!$A$1:$O$21</definedName>
    <definedName name="_xlnm.Print_Area" localSheetId="2">DiagrammEnglisch!$A$1:$O$21</definedName>
    <definedName name="Print_Area" localSheetId="1">Diagramm!$B$1:$N$33</definedName>
    <definedName name="Print_Area" localSheetId="2">DiagrammEnglisch!$B$1:$N$33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T3" i="1" l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<sst xmlns="http://schemas.openxmlformats.org/spreadsheetml/2006/main" count="37" uniqueCount="31">
  <si>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</si>
  <si>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</si>
  <si>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</si>
  <si>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</si>
  <si>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</si>
  <si>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</si>
  <si>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</si>
  <si>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</si>
  <si>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</si>
  <si>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</si>
  <si>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Anteil am Fahrzeuggesamtgewicht W1</t>
  </si>
  <si>
    <t>Gesamt-Verwertungsquote</t>
  </si>
  <si>
    <t>Gesamt-Verwertungsquote (mit Bereinigung)</t>
  </si>
  <si>
    <t>Recyclingquote</t>
  </si>
  <si>
    <t>Recyclingquote (mit Bereinigung)</t>
  </si>
  <si>
    <t>Zielvorgabe Recycling nach Altfahrzeug-Richtlinie</t>
  </si>
  <si>
    <t>Zielvorgabe Verwertung nach Altfahrzeug-Richtlinie</t>
  </si>
  <si>
    <t>alte Daten nicht mehr</t>
  </si>
  <si>
    <t>nur noch ab 2015</t>
  </si>
  <si>
    <t>um die Abwrack-</t>
  </si>
  <si>
    <t>prämie nicht mehr</t>
  </si>
  <si>
    <t>erklären zu müssen</t>
  </si>
  <si>
    <t>Proportion of total vehicle weight W1</t>
  </si>
  <si>
    <t>Recovery rate (total)</t>
  </si>
  <si>
    <t>Recycling rate</t>
  </si>
  <si>
    <t>Recycling target EU ELV Directive</t>
  </si>
  <si>
    <t>Recovery target EU ELV Directive</t>
  </si>
  <si>
    <t>Altfahrzeug-Verwertungsquoten Deutschland 2015 bis 2023</t>
  </si>
  <si>
    <t>ELV recycling and recovery rates, Germany, 2015 to 2023</t>
  </si>
  <si>
    <t>Source: Federal Statistical Office Germany: Waste Management Surveys for 2015 to 2023, UBA calculation</t>
  </si>
  <si>
    <t>Statistisches Bundesamt, Erhebung über die Abfallentsorgung der Jahre 2015 bis 2023, Mitteilung an das Umweltbundesamt; Umweltbundesamt, eigene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</si>
</sst>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%"/>
    <numFmt numFmtId="166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166" fontId="29" fillId="26" borderId="22" xfId="0" applyNumberFormat="1" applyFont="1" applyFill="1" applyBorder="1" applyAlignment="1">
      <alignment horizontal="center" vertical="center" wrapText="1"/>
    </xf>
    <xf numFmtId="166" fontId="29" fillId="24" borderId="22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166" fontId="29" fillId="26" borderId="21" xfId="0" applyNumberFormat="1" applyFont="1" applyFill="1" applyBorder="1" applyAlignment="1">
      <alignment horizontal="center" vertical="center" wrapText="1"/>
    </xf>
    <xf numFmtId="166" fontId="29" fillId="24" borderId="21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left" vertical="center" wrapText="1"/>
    </xf>
    <xf numFmtId="166" fontId="29" fillId="27" borderId="21" xfId="0" applyNumberFormat="1" applyFont="1" applyFill="1" applyBorder="1" applyAlignment="1">
      <alignment horizontal="center" vertical="center" wrapText="1"/>
    </xf>
    <xf numFmtId="166" fontId="29" fillId="27" borderId="22" xfId="0" applyNumberFormat="1" applyFont="1" applyFill="1" applyBorder="1" applyAlignment="1">
      <alignment horizontal="center" vertical="center" wrapText="1"/>
    </xf>
    <xf numFmtId="165" fontId="29" fillId="27" borderId="25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wrapText="1"/>
      <protection locked="0"/>
    </xf>
    <xf numFmtId="0" fontId="27" fillId="24" borderId="10" xfId="0" applyFont="1" applyFill="1" applyBorder="1" applyAlignment="1" applyProtection="1">
      <alignment horizontal="left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166" fontId="29" fillId="0" borderId="21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808080"/>
      <color rgb="FFFFFFFF"/>
      <color rgb="FF333333"/>
      <color rgb="FF080808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37230182190504E-2"/>
          <c:y val="7.6757168397707784E-2"/>
          <c:w val="0.84883838580902626"/>
          <c:h val="0.6445406231048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Gesamt-Verwertungsquote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-8.180219028048274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84-4A34-92AB-C47E27A7525E}"/>
                </c:ext>
              </c:extLst>
            </c:dLbl>
            <c:dLbl>
              <c:idx val="5"/>
              <c:layout>
                <c:manualLayout>
                  <c:x val="0"/>
                  <c:y val="-1.0906958704064391E-2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4-4A34-92AB-C47E27A7525E}"/>
                </c:ext>
              </c:extLst>
            </c:dLbl>
            <c:dLbl>
              <c:idx val="7"/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20-45CF-B246-1142139C78C3}"/>
                </c:ext>
              </c:extLst>
            </c:dLbl>
            <c:dLbl>
              <c:idx val="8"/>
              <c:layout>
                <c:manualLayout>
                  <c:x val="0"/>
                  <c:y val="-5.481193786743175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5D-42F7-8FF3-56655F698038}"/>
                </c:ext>
              </c:extLst>
            </c:dLbl>
            <c:dLbl>
              <c:idx val="9"/>
              <c:layout>
                <c:manualLayout>
                  <c:x val="0"/>
                  <c:y val="-5.4941002232032294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42BB-B913-F52C81630947}"/>
                </c:ext>
              </c:extLst>
            </c:dLbl>
            <c:numFmt formatCode="0.0%" sourceLinked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Daten!$C$21:$C$29</c:f>
              <c:numCache>
                <c:formatCode>0.0\ %</c:formatCode>
                <c:ptCount val="9"/>
                <c:pt idx="0">
                  <c:v>0.95815915044740307</c:v>
                </c:pt>
                <c:pt idx="1">
                  <c:v>0.98</c:v>
                </c:pt>
                <c:pt idx="2">
                  <c:v>0.98399999999999999</c:v>
                </c:pt>
                <c:pt idx="3">
                  <c:v>0.95699999999999996</c:v>
                </c:pt>
                <c:pt idx="4">
                  <c:v>0.93592689864101919</c:v>
                </c:pt>
                <c:pt idx="5">
                  <c:v>0.94032824331839548</c:v>
                </c:pt>
                <c:pt idx="6">
                  <c:v>0.97454086349710611</c:v>
                </c:pt>
                <c:pt idx="7">
                  <c:v>0.9366798574769245</c:v>
                </c:pt>
                <c:pt idx="8">
                  <c:v>0.93194111235818944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40-42BB-B913-F52C8163094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Recyclingquote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094810917257751E-3"/>
                  <c:y val="0.15249762012449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40-42BB-B913-F52C81630947}"/>
                </c:ext>
              </c:extLst>
            </c:dLbl>
            <c:dLbl>
              <c:idx val="1"/>
              <c:layout>
                <c:manualLayout>
                  <c:x val="-3.1340124637845037E-17"/>
                  <c:y val="0.14266902091024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40-42BB-B913-F52C81630947}"/>
                </c:ext>
              </c:extLst>
            </c:dLbl>
            <c:dLbl>
              <c:idx val="2"/>
              <c:layout>
                <c:manualLayout>
                  <c:x val="3.1340124637845037E-17"/>
                  <c:y val="0.13558812071706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40-42BB-B913-F52C81630947}"/>
                </c:ext>
              </c:extLst>
            </c:dLbl>
            <c:dLbl>
              <c:idx val="3"/>
              <c:layout>
                <c:manualLayout>
                  <c:x val="0"/>
                  <c:y val="0.122712458910511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40-42BB-B913-F52C81630947}"/>
                </c:ext>
              </c:extLst>
            </c:dLbl>
            <c:dLbl>
              <c:idx val="4"/>
              <c:layout>
                <c:manualLayout>
                  <c:x val="-6.2680249275690073E-17"/>
                  <c:y val="0.12017197831517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40-42BB-B913-F52C81630947}"/>
                </c:ext>
              </c:extLst>
            </c:dLbl>
            <c:dLbl>
              <c:idx val="5"/>
              <c:layout>
                <c:manualLayout>
                  <c:x val="1.3460481030942802E-7"/>
                  <c:y val="0.111390718993861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40-42BB-B913-F52C81630947}"/>
                </c:ext>
              </c:extLst>
            </c:dLbl>
            <c:dLbl>
              <c:idx val="6"/>
              <c:layout>
                <c:manualLayout>
                  <c:x val="1.7136538408471849E-3"/>
                  <c:y val="0.120794066198716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40-42BB-B913-F52C81630947}"/>
                </c:ext>
              </c:extLst>
            </c:dLbl>
            <c:dLbl>
              <c:idx val="7"/>
              <c:layout>
                <c:manualLayout>
                  <c:x val="1.3462947398227219E-7"/>
                  <c:y val="0.10977147953604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40-42BB-B913-F52C81630947}"/>
                </c:ext>
              </c:extLst>
            </c:dLbl>
            <c:dLbl>
              <c:idx val="8"/>
              <c:layout>
                <c:manualLayout>
                  <c:x val="0"/>
                  <c:y val="0.106743661938928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40-42BB-B913-F52C81630947}"/>
                </c:ext>
              </c:extLst>
            </c:dLbl>
            <c:dLbl>
              <c:idx val="9"/>
              <c:layout>
                <c:manualLayout>
                  <c:x val="0"/>
                  <c:y val="0.10535304893361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40-42BB-B913-F52C81630947}"/>
                </c:ext>
              </c:extLst>
            </c:dLbl>
            <c:dLbl>
              <c:idx val="10"/>
              <c:layout>
                <c:manualLayout>
                  <c:x val="0"/>
                  <c:y val="9.6675374341637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40-42BB-B913-F52C81630947}"/>
                </c:ext>
              </c:extLst>
            </c:dLbl>
            <c:dLbl>
              <c:idx val="11"/>
              <c:layout>
                <c:manualLayout>
                  <c:x val="-1.968753474626423E-3"/>
                  <c:y val="0.16572529764714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40-42BB-B913-F52C81630947}"/>
                </c:ext>
              </c:extLst>
            </c:dLbl>
            <c:dLbl>
              <c:idx val="12"/>
              <c:layout>
                <c:manualLayout>
                  <c:x val="-1.7121346975980697E-3"/>
                  <c:y val="0.168571722876983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40-42BB-B913-F52C81630947}"/>
                </c:ext>
              </c:extLst>
            </c:dLbl>
            <c:dLbl>
              <c:idx val="13"/>
              <c:layout>
                <c:manualLayout>
                  <c:x val="-1.7209975125032832E-3"/>
                  <c:y val="0.169862099453204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40-42BB-B913-F52C81630947}"/>
                </c:ext>
              </c:extLst>
            </c:dLbl>
            <c:dLbl>
              <c:idx val="14"/>
              <c:layout>
                <c:manualLayout>
                  <c:x val="-3.4186248837129174E-3"/>
                  <c:y val="0.1651609839193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40-42BB-B913-F52C81630947}"/>
                </c:ext>
              </c:extLst>
            </c:dLbl>
            <c:numFmt formatCode="0.0%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Daten!$E$21:$E$29</c:f>
              <c:numCache>
                <c:formatCode>0.0\ %</c:formatCode>
                <c:ptCount val="9"/>
                <c:pt idx="0">
                  <c:v>0.87715907688422856</c:v>
                </c:pt>
                <c:pt idx="1">
                  <c:v>0.89300000000000002</c:v>
                </c:pt>
                <c:pt idx="2">
                  <c:v>0.89500000000000002</c:v>
                </c:pt>
                <c:pt idx="3">
                  <c:v>0.871</c:v>
                </c:pt>
                <c:pt idx="4">
                  <c:v>0.86858364212095207</c:v>
                </c:pt>
                <c:pt idx="5">
                  <c:v>0.86813092608731812</c:v>
                </c:pt>
                <c:pt idx="6">
                  <c:v>0.89950846552244945</c:v>
                </c:pt>
                <c:pt idx="7">
                  <c:v>0.86413425413470157</c:v>
                </c:pt>
                <c:pt idx="8">
                  <c:v>0.86138411171154983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0"/>
        <c:axId val="456101544"/>
        <c:axId val="4561003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Gesamt-Verwertungsquote (mit Bereinigung)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Daten!$B$21:$B$29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Daten!$D$10:$D$23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0.94944526236297944</c:v>
                      </c:pt>
                      <c:pt idx="6">
                        <c:v>0.96342807339209935</c:v>
                      </c:pt>
                      <c:pt idx="7">
                        <c:v>0.97881189950915681</c:v>
                      </c:pt>
                      <c:pt idx="8">
                        <c:v>0.99123827637696571</c:v>
                      </c:pt>
                      <c:pt idx="9">
                        <c:v>0.99696723596791459</c:v>
                      </c:pt>
                      <c:pt idx="10">
                        <c:v>0.98129543032567634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5740-42BB-B913-F52C8163094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Daten!$F$9</c15:sqref>
                        </c15:formulaRef>
                      </c:ext>
                    </c:extLst>
                    <c:strCache>
                      <c:ptCount val="1"/>
                      <c:pt idx="0">
                        <c:v>Recyclingquote (mit Bereinigung)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Daten!$B$21:$B$29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Daten!$F$10:$F$23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0.8856466872892047</c:v>
                      </c:pt>
                      <c:pt idx="6">
                        <c:v>0.88901494721682772</c:v>
                      </c:pt>
                      <c:pt idx="7">
                        <c:v>0.87853958672402732</c:v>
                      </c:pt>
                      <c:pt idx="8">
                        <c:v>0.88339186358481936</c:v>
                      </c:pt>
                      <c:pt idx="9">
                        <c:v>0.87705824069362082</c:v>
                      </c:pt>
                      <c:pt idx="10">
                        <c:v>0.87711615229732109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740-42BB-B913-F52C8163094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Daten!$H$9</c:f>
              <c:strCache>
                <c:ptCount val="1"/>
                <c:pt idx="0">
                  <c:v>Zielvorgabe Verwertung nach Altfahrzeug-Richtlinie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Daten!$H$21:$H$29</c:f>
              <c:numCache>
                <c:formatCode>0.0%</c:formatCode>
                <c:ptCount val="9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740-42BB-B913-F52C81630947}"/>
            </c:ext>
          </c:extLst>
        </c:ser>
        <c:ser>
          <c:idx val="4"/>
          <c:order val="5"/>
          <c:tx>
            <c:strRef>
              <c:f>Daten!$G$9</c:f>
              <c:strCache>
                <c:ptCount val="1"/>
                <c:pt idx="0">
                  <c:v>Zielvorgabe Recycling nach Altfahrzeug-Richtlinie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Daten!$G$21:$G$29</c:f>
              <c:numCache>
                <c:formatCode>0.0\ %</c:formatCode>
                <c:ptCount val="9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740-42BB-B913-F52C816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01544"/>
        <c:axId val="456100368"/>
      </c:lineChart>
      <c:catAx>
        <c:axId val="456101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6100368"/>
        <c:crosses val="autoZero"/>
        <c:auto val="1"/>
        <c:lblAlgn val="ctr"/>
        <c:lblOffset val="100"/>
        <c:noMultiLvlLbl val="0"/>
      </c:catAx>
      <c:valAx>
        <c:axId val="456100368"/>
        <c:scaling>
          <c:orientation val="minMax"/>
          <c:max val="1.2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6101544"/>
        <c:crosses val="autoZero"/>
        <c:crossBetween val="between"/>
        <c:majorUnit val="0.2"/>
        <c:minorUnit val="1.0000000000000005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92811795341304"/>
          <c:y val="0.81236424003296126"/>
          <c:w val="0.79769945454979507"/>
          <c:h val="7.0096533025648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37230182190504E-2"/>
          <c:y val="7.6757168397707784E-2"/>
          <c:w val="0.84883838580902626"/>
          <c:h val="0.6445406231048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Daten!$C$8</c:f>
              <c:strCache>
                <c:ptCount val="1"/>
                <c:pt idx="0">
                  <c:v>Recovery rate (total)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4"/>
              <c:layout>
                <c:manualLayout>
                  <c:x val="0"/>
                  <c:y val="-8.180219028048274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FF-4B54-B739-FF5BA557E072}"/>
                </c:ext>
              </c:extLst>
            </c:dLbl>
            <c:dLbl>
              <c:idx val="5"/>
              <c:layout>
                <c:manualLayout>
                  <c:x val="0"/>
                  <c:y val="-1.0906958704064391E-2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F-4B54-B739-FF5BA557E072}"/>
                </c:ext>
              </c:extLst>
            </c:dLbl>
            <c:dLbl>
              <c:idx val="7"/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FFF-4B54-B739-FF5BA557E072}"/>
                </c:ext>
              </c:extLst>
            </c:dLbl>
            <c:dLbl>
              <c:idx val="8"/>
              <c:layout>
                <c:manualLayout>
                  <c:x val="0"/>
                  <c:y val="-5.4811937867431755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F-4B54-B739-FF5BA557E072}"/>
                </c:ext>
              </c:extLst>
            </c:dLbl>
            <c:dLbl>
              <c:idx val="9"/>
              <c:layout>
                <c:manualLayout>
                  <c:x val="0"/>
                  <c:y val="-5.4941002232032294E-3"/>
                </c:manualLayout>
              </c:layout>
              <c:numFmt formatCode="0.0%" sourceLinked="0"/>
              <c:spPr>
                <a:solidFill>
                  <a:schemeClr val="accent2"/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FF-4B54-B739-FF5BA557E072}"/>
                </c:ext>
              </c:extLst>
            </c:dLbl>
            <c:numFmt formatCode="0.0%" sourceLinked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Daten!$C$21:$C$29</c:f>
              <c:numCache>
                <c:formatCode>0.0\ %</c:formatCode>
                <c:ptCount val="9"/>
                <c:pt idx="0">
                  <c:v>0.95815915044740307</c:v>
                </c:pt>
                <c:pt idx="1">
                  <c:v>0.98</c:v>
                </c:pt>
                <c:pt idx="2">
                  <c:v>0.98399999999999999</c:v>
                </c:pt>
                <c:pt idx="3">
                  <c:v>0.95699999999999996</c:v>
                </c:pt>
                <c:pt idx="4">
                  <c:v>0.93592689864101919</c:v>
                </c:pt>
                <c:pt idx="5">
                  <c:v>0.94032824331839548</c:v>
                </c:pt>
                <c:pt idx="6">
                  <c:v>0.97454086349710611</c:v>
                </c:pt>
                <c:pt idx="7">
                  <c:v>0.9366798574769245</c:v>
                </c:pt>
                <c:pt idx="8">
                  <c:v>0.93194111235818944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FF-4B54-B739-FF5BA557E072}"/>
            </c:ext>
          </c:extLst>
        </c:ser>
        <c:ser>
          <c:idx val="2"/>
          <c:order val="2"/>
          <c:tx>
            <c:strRef>
              <c:f>Daten!$E$8</c:f>
              <c:strCache>
                <c:ptCount val="1"/>
                <c:pt idx="0">
                  <c:v>Recycling rate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094810917257751E-3"/>
                  <c:y val="0.15249762012449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FF-4B54-B739-FF5BA557E072}"/>
                </c:ext>
              </c:extLst>
            </c:dLbl>
            <c:dLbl>
              <c:idx val="1"/>
              <c:layout>
                <c:manualLayout>
                  <c:x val="-3.1340124637845037E-17"/>
                  <c:y val="0.14266902091024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FF-4B54-B739-FF5BA557E072}"/>
                </c:ext>
              </c:extLst>
            </c:dLbl>
            <c:dLbl>
              <c:idx val="2"/>
              <c:layout>
                <c:manualLayout>
                  <c:x val="3.1340124637845037E-17"/>
                  <c:y val="0.135588120717062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FF-4B54-B739-FF5BA557E072}"/>
                </c:ext>
              </c:extLst>
            </c:dLbl>
            <c:dLbl>
              <c:idx val="3"/>
              <c:layout>
                <c:manualLayout>
                  <c:x val="0"/>
                  <c:y val="0.122712458910511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FF-4B54-B739-FF5BA557E072}"/>
                </c:ext>
              </c:extLst>
            </c:dLbl>
            <c:dLbl>
              <c:idx val="4"/>
              <c:layout>
                <c:manualLayout>
                  <c:x val="-6.2680249275690073E-17"/>
                  <c:y val="0.12017197831517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FF-4B54-B739-FF5BA557E072}"/>
                </c:ext>
              </c:extLst>
            </c:dLbl>
            <c:dLbl>
              <c:idx val="5"/>
              <c:layout>
                <c:manualLayout>
                  <c:x val="1.3460481030942802E-7"/>
                  <c:y val="0.111390718993861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FF-4B54-B739-FF5BA557E072}"/>
                </c:ext>
              </c:extLst>
            </c:dLbl>
            <c:dLbl>
              <c:idx val="6"/>
              <c:layout>
                <c:manualLayout>
                  <c:x val="1.7136538408471849E-3"/>
                  <c:y val="0.120794066198716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FF-4B54-B739-FF5BA557E072}"/>
                </c:ext>
              </c:extLst>
            </c:dLbl>
            <c:dLbl>
              <c:idx val="7"/>
              <c:layout>
                <c:manualLayout>
                  <c:x val="1.3462947398227219E-7"/>
                  <c:y val="0.109771479536049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FF-4B54-B739-FF5BA557E072}"/>
                </c:ext>
              </c:extLst>
            </c:dLbl>
            <c:dLbl>
              <c:idx val="8"/>
              <c:layout>
                <c:manualLayout>
                  <c:x val="0"/>
                  <c:y val="0.106743661938928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FF-4B54-B739-FF5BA557E072}"/>
                </c:ext>
              </c:extLst>
            </c:dLbl>
            <c:dLbl>
              <c:idx val="9"/>
              <c:layout>
                <c:manualLayout>
                  <c:x val="0"/>
                  <c:y val="0.10535304893361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FF-4B54-B739-FF5BA557E072}"/>
                </c:ext>
              </c:extLst>
            </c:dLbl>
            <c:dLbl>
              <c:idx val="10"/>
              <c:layout>
                <c:manualLayout>
                  <c:x val="0"/>
                  <c:y val="9.6675374341637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FF-4B54-B739-FF5BA557E072}"/>
                </c:ext>
              </c:extLst>
            </c:dLbl>
            <c:dLbl>
              <c:idx val="11"/>
              <c:layout>
                <c:manualLayout>
                  <c:x val="-1.968753474626423E-3"/>
                  <c:y val="0.165725297647149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FF-4B54-B739-FF5BA557E072}"/>
                </c:ext>
              </c:extLst>
            </c:dLbl>
            <c:dLbl>
              <c:idx val="12"/>
              <c:layout>
                <c:manualLayout>
                  <c:x val="-1.7121346975980697E-3"/>
                  <c:y val="0.168571722876983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FF-4B54-B739-FF5BA557E072}"/>
                </c:ext>
              </c:extLst>
            </c:dLbl>
            <c:dLbl>
              <c:idx val="13"/>
              <c:layout>
                <c:manualLayout>
                  <c:x val="-1.7209975125032832E-3"/>
                  <c:y val="0.169862099453204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FF-4B54-B739-FF5BA557E072}"/>
                </c:ext>
              </c:extLst>
            </c:dLbl>
            <c:dLbl>
              <c:idx val="14"/>
              <c:layout>
                <c:manualLayout>
                  <c:x val="-3.4186248837129174E-3"/>
                  <c:y val="0.1651609839193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FF-4B54-B739-FF5BA557E072}"/>
                </c:ext>
              </c:extLst>
            </c:dLbl>
            <c:numFmt formatCode="0.0%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Daten!$E$21:$E$29</c:f>
              <c:numCache>
                <c:formatCode>0.0\ %</c:formatCode>
                <c:ptCount val="9"/>
                <c:pt idx="0">
                  <c:v>0.87715907688422856</c:v>
                </c:pt>
                <c:pt idx="1">
                  <c:v>0.89300000000000002</c:v>
                </c:pt>
                <c:pt idx="2">
                  <c:v>0.89500000000000002</c:v>
                </c:pt>
                <c:pt idx="3">
                  <c:v>0.871</c:v>
                </c:pt>
                <c:pt idx="4">
                  <c:v>0.86858364212095207</c:v>
                </c:pt>
                <c:pt idx="5">
                  <c:v>0.86813092608731812</c:v>
                </c:pt>
                <c:pt idx="6">
                  <c:v>0.89950846552244945</c:v>
                </c:pt>
                <c:pt idx="7">
                  <c:v>0.86413425413470157</c:v>
                </c:pt>
                <c:pt idx="8">
                  <c:v>0.86138411171154983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FF-4B54-B739-FF5BA557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0"/>
        <c:axId val="456101544"/>
        <c:axId val="4561003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Gesamt-Verwertungsquote (mit Bereinigung)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Daten!$B$21:$B$29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Daten!$D$10:$D$23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0.94944526236297944</c:v>
                      </c:pt>
                      <c:pt idx="6">
                        <c:v>0.96342807339209935</c:v>
                      </c:pt>
                      <c:pt idx="7">
                        <c:v>0.97881189950915681</c:v>
                      </c:pt>
                      <c:pt idx="8">
                        <c:v>0.99123827637696571</c:v>
                      </c:pt>
                      <c:pt idx="9">
                        <c:v>0.99696723596791459</c:v>
                      </c:pt>
                      <c:pt idx="10">
                        <c:v>0.98129543032567634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8-7FFF-4B54-B739-FF5BA557E07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Daten!$F$9</c15:sqref>
                        </c15:formulaRef>
                      </c:ext>
                    </c:extLst>
                    <c:strCache>
                      <c:ptCount val="1"/>
                      <c:pt idx="0">
                        <c:v>Recyclingquote (mit Bereinigung)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Daten!$B$21:$B$29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Daten!$F$10:$F$23</c15:sqref>
                        </c15:formulaRef>
                      </c:ext>
                    </c:extLst>
                    <c:numCache>
                      <c:formatCode>0.0\ %</c:formatCode>
                      <c:ptCount val="14"/>
                      <c:pt idx="5">
                        <c:v>0.8856466872892047</c:v>
                      </c:pt>
                      <c:pt idx="6">
                        <c:v>0.88901494721682772</c:v>
                      </c:pt>
                      <c:pt idx="7">
                        <c:v>0.87853958672402732</c:v>
                      </c:pt>
                      <c:pt idx="8">
                        <c:v>0.88339186358481936</c:v>
                      </c:pt>
                      <c:pt idx="9">
                        <c:v>0.87705824069362082</c:v>
                      </c:pt>
                      <c:pt idx="10">
                        <c:v>0.87711615229732109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FFF-4B54-B739-FF5BA557E0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4"/>
          <c:tx>
            <c:strRef>
              <c:f>Daten!$H$8</c:f>
              <c:strCache>
                <c:ptCount val="1"/>
                <c:pt idx="0">
                  <c:v>Recovery target EU ELV Directive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Daten!$H$21:$H$29</c:f>
              <c:numCache>
                <c:formatCode>0.0%</c:formatCode>
                <c:ptCount val="9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FFF-4B54-B739-FF5BA557E072}"/>
            </c:ext>
          </c:extLst>
        </c:ser>
        <c:ser>
          <c:idx val="4"/>
          <c:order val="5"/>
          <c:tx>
            <c:strRef>
              <c:f>Daten!$G$8</c:f>
              <c:strCache>
                <c:ptCount val="1"/>
                <c:pt idx="0">
                  <c:v>Recycling target EU ELV Directive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numRef>
              <c:f>Daten!$B$21:$B$29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Daten!$G$21:$G$29</c:f>
              <c:numCache>
                <c:formatCode>0.0\ %</c:formatCode>
                <c:ptCount val="9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FFF-4B54-B739-FF5BA557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01544"/>
        <c:axId val="456100368"/>
      </c:lineChart>
      <c:catAx>
        <c:axId val="456101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56100368"/>
        <c:crosses val="autoZero"/>
        <c:auto val="1"/>
        <c:lblAlgn val="ctr"/>
        <c:lblOffset val="100"/>
        <c:noMultiLvlLbl val="0"/>
      </c:catAx>
      <c:valAx>
        <c:axId val="456100368"/>
        <c:scaling>
          <c:orientation val="minMax"/>
          <c:max val="1.2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56101544"/>
        <c:crosses val="autoZero"/>
        <c:crossBetween val="between"/>
        <c:majorUnit val="0.2"/>
        <c:minorUnit val="1.0000000000000005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92811795341304"/>
          <c:y val="0.81236424003296126"/>
          <c:w val="0.79769945454979507"/>
          <c:h val="7.009653302564831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29</xdr:row>
      <xdr:rowOff>28575</xdr:rowOff>
    </xdr:from>
    <xdr:to>
      <xdr:col>7</xdr:col>
      <xdr:colOff>1038225</xdr:colOff>
      <xdr:row>29</xdr:row>
      <xdr:rowOff>28575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1100" y="6829425"/>
          <a:ext cx="715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1190625</xdr:colOff>
      <xdr:row>19</xdr:row>
      <xdr:rowOff>219075</xdr:rowOff>
    </xdr:from>
    <xdr:to>
      <xdr:col>8</xdr:col>
      <xdr:colOff>0</xdr:colOff>
      <xdr:row>19</xdr:row>
      <xdr:rowOff>219075</xdr:rowOff>
    </xdr:to>
    <xdr:cxnSp macro="">
      <xdr:nvCxnSpPr>
        <xdr:cNvPr id="4" name="Gerade Verbindung 2">
          <a:extLst>
            <a:ext uri="{FF2B5EF4-FFF2-40B4-BE49-F238E27FC236}">
              <a16:creationId xmlns:a16="http://schemas.microsoft.com/office/drawing/2014/main" id="{6B1AA0EF-18FD-4750-B27F-CA84C4F94658}"/>
            </a:ext>
          </a:extLst>
        </xdr:cNvPr>
        <xdr:cNvCxnSpPr/>
      </xdr:nvCxnSpPr>
      <xdr:spPr>
        <a:xfrm>
          <a:off x="1190625" y="4962525"/>
          <a:ext cx="715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15</xdr:col>
      <xdr:colOff>103188</xdr:colOff>
      <xdr:row>18</xdr:row>
      <xdr:rowOff>1304300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627063</xdr:colOff>
      <xdr:row>18</xdr:row>
      <xdr:rowOff>847328</xdr:rowOff>
    </xdr:from>
    <xdr:to>
      <xdr:col>13</xdr:col>
      <xdr:colOff>873125</xdr:colOff>
      <xdr:row>18</xdr:row>
      <xdr:rowOff>1076311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26351" y="4737924"/>
          <a:ext cx="3272082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der Jahre 2015 bis 2023, Mitteilung an das Umweltbundesamt; Umweltbundesamt, eigene Berechnungen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131566</xdr:colOff>
      <xdr:row>0</xdr:row>
      <xdr:rowOff>224873</xdr:rowOff>
    </xdr:from>
    <xdr:to>
      <xdr:col>12</xdr:col>
      <xdr:colOff>843870</xdr:colOff>
      <xdr:row>1</xdr:row>
      <xdr:rowOff>253448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566" y="224873"/>
          <a:ext cx="5907092" cy="28501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Altfahrzeug-Verwertungsquoten Deutschland 2015 bis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844824</xdr:rowOff>
    </xdr:from>
    <xdr:to>
      <xdr:col>13</xdr:col>
      <xdr:colOff>879069</xdr:colOff>
      <xdr:row>18</xdr:row>
      <xdr:rowOff>844824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6276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322036</xdr:colOff>
      <xdr:row>2</xdr:row>
      <xdr:rowOff>80119</xdr:rowOff>
    </xdr:from>
    <xdr:to>
      <xdr:col>6</xdr:col>
      <xdr:colOff>906279</xdr:colOff>
      <xdr:row>3</xdr:row>
      <xdr:rowOff>77707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41844" y="593004"/>
          <a:ext cx="2415973" cy="239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Anteil am Fahrzeuggesamtgewicht</a:t>
          </a:r>
          <a:r>
            <a:rPr lang="de-DE" sz="9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W1</a:t>
          </a:r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24846</xdr:colOff>
      <xdr:row>18</xdr:row>
      <xdr:rowOff>387899</xdr:rowOff>
    </xdr:from>
    <xdr:to>
      <xdr:col>13</xdr:col>
      <xdr:colOff>887346</xdr:colOff>
      <xdr:row>18</xdr:row>
      <xdr:rowOff>387899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6" y="4205837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0.01476</cdr:x>
      <cdr:y>0.89458</cdr:y>
    </cdr:from>
    <cdr:to>
      <cdr:x>0.39344</cdr:x>
      <cdr:y>0.97953</cdr:y>
    </cdr:to>
    <cdr:sp macro="" textlink="Daten!$B$6">
      <cdr:nvSpPr>
        <cdr:cNvPr id="2" name="Textfeld 1"/>
        <cdr:cNvSpPr txBox="1"/>
      </cdr:nvSpPr>
      <cdr:spPr>
        <a:xfrm xmlns:a="http://schemas.openxmlformats.org/drawingml/2006/main">
          <a:off x="109665" y="4166575"/>
          <a:ext cx="2813550" cy="39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4EDAB4-AA58-4617-B806-DEC586E61C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15</xdr:col>
      <xdr:colOff>103188</xdr:colOff>
      <xdr:row>18</xdr:row>
      <xdr:rowOff>1304300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F659EAA-7E34-41D4-9DC0-773BE2093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813289</xdr:colOff>
      <xdr:row>18</xdr:row>
      <xdr:rowOff>847328</xdr:rowOff>
    </xdr:from>
    <xdr:to>
      <xdr:col>13</xdr:col>
      <xdr:colOff>873125</xdr:colOff>
      <xdr:row>18</xdr:row>
      <xdr:rowOff>1076311</xdr:rowOff>
    </xdr:to>
    <xdr:sp macro="" textlink="Daten!I3">
      <xdr:nvSpPr>
        <xdr:cNvPr id="3" name="Textfeld 2">
          <a:extLst>
            <a:ext uri="{FF2B5EF4-FFF2-40B4-BE49-F238E27FC236}">
              <a16:creationId xmlns:a16="http://schemas.microsoft.com/office/drawing/2014/main" id="{1429564D-1267-450F-B9BF-A65112A967F6}"/>
            </a:ext>
          </a:extLst>
        </xdr:cNvPr>
        <xdr:cNvSpPr txBox="1"/>
      </xdr:nvSpPr>
      <xdr:spPr>
        <a:xfrm>
          <a:off x="1817077" y="4737924"/>
          <a:ext cx="5181356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08F8752-48E5-4419-96D1-BDD0C96B33EE}" type="TxLink">
            <a:rPr lang="en-US" sz="8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r"/>
            <a:t>Source: Federal Statistical Office Germany: Waste Management Surveys for 2015 to 2023, UBA calculation</a:t>
          </a:fld>
          <a:endParaRPr lang="de-DE" sz="8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CBAD5ACE-9342-4A70-A1D5-02CF6BD3AA23}"/>
            </a:ext>
          </a:extLst>
        </xdr:cNvPr>
        <xdr:cNvSpPr txBox="1"/>
      </xdr:nvSpPr>
      <xdr:spPr>
        <a:xfrm>
          <a:off x="221560" y="4523163"/>
          <a:ext cx="1673087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131566</xdr:colOff>
      <xdr:row>0</xdr:row>
      <xdr:rowOff>224873</xdr:rowOff>
    </xdr:from>
    <xdr:to>
      <xdr:col>12</xdr:col>
      <xdr:colOff>843870</xdr:colOff>
      <xdr:row>1</xdr:row>
      <xdr:rowOff>253448</xdr:rowOff>
    </xdr:to>
    <xdr:sp macro="" textlink="Daten!I1">
      <xdr:nvSpPr>
        <xdr:cNvPr id="5" name="Textfeld 4">
          <a:extLst>
            <a:ext uri="{FF2B5EF4-FFF2-40B4-BE49-F238E27FC236}">
              <a16:creationId xmlns:a16="http://schemas.microsoft.com/office/drawing/2014/main" id="{C402D0AB-5AB0-467E-80E3-D5096B8AB5AF}"/>
            </a:ext>
          </a:extLst>
        </xdr:cNvPr>
        <xdr:cNvSpPr txBox="1"/>
      </xdr:nvSpPr>
      <xdr:spPr>
        <a:xfrm>
          <a:off x="131566" y="224873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94B35F-83C0-424C-AE59-E86A4EEB930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ELV recycling and recovery rates, Germany, 2015 to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47911E9E-1103-4FC7-A479-31D2AF533F8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28BB38E3-223B-4EF6-A6BD-2A5FFCB8BEC6}"/>
            </a:ext>
          </a:extLst>
        </xdr:cNvPr>
        <xdr:cNvCxnSpPr/>
      </xdr:nvCxnSpPr>
      <xdr:spPr>
        <a:xfrm>
          <a:off x="85789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C9CD3C2-E735-4352-8BDF-027FE4104475}"/>
            </a:ext>
          </a:extLst>
        </xdr:cNvPr>
        <xdr:cNvCxnSpPr/>
      </xdr:nvCxnSpPr>
      <xdr:spPr>
        <a:xfrm>
          <a:off x="227361" y="26065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844824</xdr:rowOff>
    </xdr:from>
    <xdr:to>
      <xdr:col>13</xdr:col>
      <xdr:colOff>879069</xdr:colOff>
      <xdr:row>18</xdr:row>
      <xdr:rowOff>844824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90D0A5E6-0000-4F33-8DE4-80F46D60701C}"/>
            </a:ext>
          </a:extLst>
        </xdr:cNvPr>
        <xdr:cNvCxnSpPr/>
      </xdr:nvCxnSpPr>
      <xdr:spPr>
        <a:xfrm>
          <a:off x="235644" y="4702449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E5E404F-6D56-4879-AD44-E872EB358F13}"/>
            </a:ext>
          </a:extLst>
        </xdr:cNvPr>
        <xdr:cNvCxnSpPr/>
      </xdr:nvCxnSpPr>
      <xdr:spPr>
        <a:xfrm>
          <a:off x="85788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132DD4F6-B99D-464A-A21B-526633AD8896}"/>
            </a:ext>
          </a:extLst>
        </xdr:cNvPr>
        <xdr:cNvCxnSpPr/>
      </xdr:nvCxnSpPr>
      <xdr:spPr>
        <a:xfrm>
          <a:off x="108514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BA65384-984B-4386-B567-ED65B99C5348}"/>
            </a:ext>
          </a:extLst>
        </xdr:cNvPr>
        <xdr:cNvCxnSpPr/>
      </xdr:nvCxnSpPr>
      <xdr:spPr>
        <a:xfrm>
          <a:off x="111023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58923E1E-2C22-4105-8905-54DC7FAF9665}"/>
            </a:ext>
          </a:extLst>
        </xdr:cNvPr>
        <xdr:cNvSpPr txBox="1"/>
      </xdr:nvSpPr>
      <xdr:spPr>
        <a:xfrm>
          <a:off x="114769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F11E82EA-1E8A-40CE-B611-28D58F2634B3}"/>
            </a:ext>
          </a:extLst>
        </xdr:cNvPr>
        <xdr:cNvCxnSpPr/>
      </xdr:nvCxnSpPr>
      <xdr:spPr>
        <a:xfrm>
          <a:off x="85789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8D2A26E4-CAE0-4401-B0BA-B894FABD8785}"/>
            </a:ext>
          </a:extLst>
        </xdr:cNvPr>
        <xdr:cNvCxnSpPr/>
      </xdr:nvCxnSpPr>
      <xdr:spPr>
        <a:xfrm>
          <a:off x="85788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1A01B12-A1C8-4939-89B5-C5C9FB6F2C63}"/>
            </a:ext>
          </a:extLst>
        </xdr:cNvPr>
        <xdr:cNvCxnSpPr/>
      </xdr:nvCxnSpPr>
      <xdr:spPr>
        <a:xfrm>
          <a:off x="108514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AEC3F209-F5D8-48A6-A94F-8B2A90CCBBF7}"/>
            </a:ext>
          </a:extLst>
        </xdr:cNvPr>
        <xdr:cNvCxnSpPr/>
      </xdr:nvCxnSpPr>
      <xdr:spPr>
        <a:xfrm>
          <a:off x="111023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26BD2768-E72B-4F4F-ADF5-18625694FB28}"/>
            </a:ext>
          </a:extLst>
        </xdr:cNvPr>
        <xdr:cNvSpPr txBox="1"/>
      </xdr:nvSpPr>
      <xdr:spPr>
        <a:xfrm>
          <a:off x="114769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322036</xdr:colOff>
      <xdr:row>2</xdr:row>
      <xdr:rowOff>80119</xdr:rowOff>
    </xdr:from>
    <xdr:to>
      <xdr:col>6</xdr:col>
      <xdr:colOff>906279</xdr:colOff>
      <xdr:row>3</xdr:row>
      <xdr:rowOff>77707</xdr:rowOff>
    </xdr:to>
    <xdr:sp macro="" textlink="Daten!I5">
      <xdr:nvSpPr>
        <xdr:cNvPr id="19" name="Textfeld 18">
          <a:extLst>
            <a:ext uri="{FF2B5EF4-FFF2-40B4-BE49-F238E27FC236}">
              <a16:creationId xmlns:a16="http://schemas.microsoft.com/office/drawing/2014/main" id="{4B7AE249-DF42-4DDF-9722-A5D21C6722E0}"/>
            </a:ext>
          </a:extLst>
        </xdr:cNvPr>
        <xdr:cNvSpPr txBox="1"/>
      </xdr:nvSpPr>
      <xdr:spPr>
        <a:xfrm>
          <a:off x="541111" y="594469"/>
          <a:ext cx="2413043" cy="235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684BAAEE-87E6-4D12-9A0D-4613981B4A63}" type="TxLink">
            <a:rPr lang="en-US" sz="900" b="1" i="0" u="none" strike="noStrike" baseline="0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Proportion of total vehicle weight W1</a:t>
          </a:fld>
          <a:endParaRPr lang="de-DE" sz="900" b="1" baseline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24846</xdr:colOff>
      <xdr:row>18</xdr:row>
      <xdr:rowOff>387899</xdr:rowOff>
    </xdr:from>
    <xdr:to>
      <xdr:col>13</xdr:col>
      <xdr:colOff>887346</xdr:colOff>
      <xdr:row>18</xdr:row>
      <xdr:rowOff>387899</xdr:rowOff>
    </xdr:to>
    <xdr:cxnSp macro="">
      <xdr:nvCxnSpPr>
        <xdr:cNvPr id="20" name="Gerade Verbindung 22">
          <a:extLst>
            <a:ext uri="{FF2B5EF4-FFF2-40B4-BE49-F238E27FC236}">
              <a16:creationId xmlns:a16="http://schemas.microsoft.com/office/drawing/2014/main" id="{BB551DBA-61D9-451D-A6D1-961B7CAECCA1}"/>
            </a:ext>
          </a:extLst>
        </xdr:cNvPr>
        <xdr:cNvCxnSpPr/>
      </xdr:nvCxnSpPr>
      <xdr:spPr>
        <a:xfrm>
          <a:off x="243921" y="424552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0.01476</cdr:x>
      <cdr:y>0.89458</cdr:y>
    </cdr:from>
    <cdr:to>
      <cdr:x>0.39344</cdr:x>
      <cdr:y>0.97953</cdr:y>
    </cdr:to>
    <cdr:sp macro="" textlink="Daten!$B$6">
      <cdr:nvSpPr>
        <cdr:cNvPr id="2" name="Textfeld 1"/>
        <cdr:cNvSpPr txBox="1"/>
      </cdr:nvSpPr>
      <cdr:spPr>
        <a:xfrm xmlns:a="http://schemas.openxmlformats.org/drawingml/2006/main">
          <a:off x="109665" y="4166575"/>
          <a:ext cx="2813550" cy="39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64EDAB4-AA58-4617-B806-DEC586E61C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 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9"/>
  <sheetViews>
    <sheetView showGridLines="0" workbookViewId="0">
      <selection activeCell="B1" sqref="B1:H1"/>
    </sheetView>
  </sheetViews>
  <sheetFormatPr baseColWidth="10" defaultColWidth="11.42578125" defaultRowHeight="12.75" x14ac:dyDescent="0.2"/>
  <cols>
    <col min="1" max="1" width="18" style="9" bestFit="1" customWidth="1"/>
    <col min="2" max="2" width="12.85546875" style="9" customWidth="1"/>
    <col min="3" max="7" width="15.7109375" style="9" customWidth="1"/>
    <col min="8" max="8" width="15.7109375" style="40" customWidth="1"/>
    <col min="9" max="9" width="11.42578125" style="8"/>
    <col min="10" max="16384" width="11.42578125" style="9"/>
  </cols>
  <sheetData>
    <row r="1" spans="1:20" ht="15.75" customHeight="1" x14ac:dyDescent="0.2">
      <c r="A1" s="15" t="s">
        <v>1</v>
      </c>
      <c r="B1" s="53" t="s">
        <v>27</v>
      </c>
      <c r="C1" s="53"/>
      <c r="D1" s="53"/>
      <c r="E1" s="53"/>
      <c r="F1" s="53"/>
      <c r="G1" s="53"/>
      <c r="H1" s="54"/>
      <c r="I1" s="8" t="s">
        <v>28</v>
      </c>
    </row>
    <row r="2" spans="1:20" ht="15.95" customHeight="1" x14ac:dyDescent="0.2">
      <c r="A2" s="15" t="s">
        <v>2</v>
      </c>
      <c r="B2" s="55"/>
      <c r="C2" s="55"/>
      <c r="D2" s="55"/>
      <c r="E2" s="55"/>
      <c r="F2" s="55"/>
      <c r="G2" s="55"/>
      <c r="H2" s="54"/>
    </row>
    <row r="3" spans="1:20" ht="29.25" customHeight="1" x14ac:dyDescent="0.2">
      <c r="A3" s="15" t="s">
        <v>0</v>
      </c>
      <c r="B3" s="58" t="s">
        <v>30</v>
      </c>
      <c r="C3" s="59"/>
      <c r="D3" s="59"/>
      <c r="E3" s="59"/>
      <c r="F3" s="59"/>
      <c r="G3" s="59"/>
      <c r="H3" s="53"/>
      <c r="I3" s="8" t="s">
        <v>29</v>
      </c>
      <c r="T3" s="9" t="str">
        <f>"Quelle: "&amp;Daten!B3</f>
        <v>Quelle: Statistisches Bundesamt, Erhebung über die Abfallentsorgung der Jahre 2015 bis 2023, Mitteilung an das Umweltbundesamt; Umweltbundesamt, eigene Berechnungen</v>
      </c>
    </row>
    <row r="4" spans="1:20" x14ac:dyDescent="0.2">
      <c r="A4" s="15" t="s">
        <v>3</v>
      </c>
      <c r="B4" s="55"/>
      <c r="C4" s="55"/>
      <c r="D4" s="55"/>
      <c r="E4" s="55"/>
      <c r="F4" s="55"/>
      <c r="G4" s="55"/>
      <c r="H4" s="54"/>
    </row>
    <row r="5" spans="1:20" x14ac:dyDescent="0.2">
      <c r="A5" s="15" t="s">
        <v>8</v>
      </c>
      <c r="B5" s="55" t="s">
        <v>10</v>
      </c>
      <c r="C5" s="55"/>
      <c r="D5" s="55"/>
      <c r="E5" s="55"/>
      <c r="F5" s="55"/>
      <c r="G5" s="55"/>
      <c r="H5" s="54"/>
      <c r="I5" s="8" t="s">
        <v>22</v>
      </c>
    </row>
    <row r="6" spans="1:20" ht="30" customHeight="1" x14ac:dyDescent="0.2">
      <c r="A6" s="16" t="s">
        <v>9</v>
      </c>
      <c r="B6" s="56"/>
      <c r="C6" s="56"/>
      <c r="D6" s="56"/>
      <c r="E6" s="56"/>
      <c r="F6" s="56"/>
      <c r="G6" s="56"/>
      <c r="H6" s="57"/>
    </row>
    <row r="8" spans="1:20" x14ac:dyDescent="0.2">
      <c r="A8" s="10"/>
      <c r="B8" s="10"/>
      <c r="C8" s="10" t="s">
        <v>23</v>
      </c>
      <c r="D8" s="10"/>
      <c r="E8" s="10" t="s">
        <v>24</v>
      </c>
      <c r="F8" s="10"/>
      <c r="G8" s="10" t="s">
        <v>25</v>
      </c>
      <c r="H8" s="10" t="s">
        <v>26</v>
      </c>
    </row>
    <row r="9" spans="1:20" ht="51.75" customHeight="1" x14ac:dyDescent="0.2">
      <c r="A9" s="10"/>
      <c r="B9" s="38"/>
      <c r="C9" s="43" t="s">
        <v>11</v>
      </c>
      <c r="D9" s="43" t="s">
        <v>12</v>
      </c>
      <c r="E9" s="43" t="s">
        <v>13</v>
      </c>
      <c r="F9" s="39" t="s">
        <v>14</v>
      </c>
      <c r="G9" s="39" t="s">
        <v>15</v>
      </c>
      <c r="H9" s="39" t="s">
        <v>16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8" customHeight="1" x14ac:dyDescent="0.2">
      <c r="A10" s="10"/>
      <c r="B10" s="48">
        <v>2004</v>
      </c>
      <c r="C10" s="49">
        <v>0.79654857717963445</v>
      </c>
      <c r="D10" s="49"/>
      <c r="E10" s="49">
        <v>0.77242792703361007</v>
      </c>
      <c r="F10" s="49"/>
      <c r="G10" s="50" t="e">
        <v>#N/A</v>
      </c>
      <c r="H10" s="51" t="e">
        <v>#N/A</v>
      </c>
    </row>
    <row r="11" spans="1:20" ht="18" customHeight="1" x14ac:dyDescent="0.2">
      <c r="A11" s="10"/>
      <c r="B11" s="48">
        <v>2005</v>
      </c>
      <c r="C11" s="49">
        <v>0.82921547243715343</v>
      </c>
      <c r="D11" s="49"/>
      <c r="E11" s="49">
        <v>0.80190833890411939</v>
      </c>
      <c r="F11" s="49"/>
      <c r="G11" s="50" t="e">
        <v>#N/A</v>
      </c>
      <c r="H11" s="51" t="e">
        <v>#N/A</v>
      </c>
    </row>
    <row r="12" spans="1:20" ht="18" customHeight="1" x14ac:dyDescent="0.2">
      <c r="A12" s="10"/>
      <c r="B12" s="48">
        <v>2006</v>
      </c>
      <c r="C12" s="49">
        <v>0.89545697658703927</v>
      </c>
      <c r="D12" s="49"/>
      <c r="E12" s="49">
        <v>0.86760187477364314</v>
      </c>
      <c r="F12" s="49"/>
      <c r="G12" s="50">
        <v>0.8</v>
      </c>
      <c r="H12" s="51">
        <v>0.85</v>
      </c>
    </row>
    <row r="13" spans="1:20" ht="18" customHeight="1" x14ac:dyDescent="0.2">
      <c r="A13" s="10"/>
      <c r="B13" s="48">
        <v>2007</v>
      </c>
      <c r="C13" s="49">
        <v>0.90400987493295759</v>
      </c>
      <c r="D13" s="49"/>
      <c r="E13" s="49">
        <v>0.88117623917301102</v>
      </c>
      <c r="F13" s="49"/>
      <c r="G13" s="50">
        <v>0.8</v>
      </c>
      <c r="H13" s="51">
        <v>0.85</v>
      </c>
    </row>
    <row r="14" spans="1:20" ht="18" customHeight="1" x14ac:dyDescent="0.2">
      <c r="A14" s="10"/>
      <c r="B14" s="48">
        <v>2008</v>
      </c>
      <c r="C14" s="49">
        <v>0.9292293562501478</v>
      </c>
      <c r="D14" s="49"/>
      <c r="E14" s="49">
        <v>0.89222197150983473</v>
      </c>
      <c r="F14" s="49"/>
      <c r="G14" s="50">
        <v>0.8</v>
      </c>
      <c r="H14" s="51">
        <v>0.85</v>
      </c>
    </row>
    <row r="15" spans="1:20" ht="18" customHeight="1" x14ac:dyDescent="0.2">
      <c r="A15" s="10"/>
      <c r="B15" s="48">
        <v>2009</v>
      </c>
      <c r="C15" s="49">
        <v>0.86672647901860167</v>
      </c>
      <c r="D15" s="49">
        <v>0.94944526236297944</v>
      </c>
      <c r="E15" s="49">
        <v>0.82927311429101336</v>
      </c>
      <c r="F15" s="49">
        <v>0.8856466872892047</v>
      </c>
      <c r="G15" s="50">
        <v>0.8</v>
      </c>
      <c r="H15" s="51">
        <v>0.85</v>
      </c>
    </row>
    <row r="16" spans="1:20" ht="18" customHeight="1" x14ac:dyDescent="0.2">
      <c r="B16" s="48">
        <v>2010</v>
      </c>
      <c r="C16" s="49">
        <v>1.0617148575425308</v>
      </c>
      <c r="D16" s="49">
        <v>0.96342807339209935</v>
      </c>
      <c r="E16" s="49">
        <v>0.95500914593784492</v>
      </c>
      <c r="F16" s="49">
        <v>0.88901494721682772</v>
      </c>
      <c r="G16" s="50">
        <v>0.8</v>
      </c>
      <c r="H16" s="51">
        <v>0.85</v>
      </c>
    </row>
    <row r="17" spans="1:8" ht="18" customHeight="1" x14ac:dyDescent="0.2">
      <c r="B17" s="48">
        <v>2011</v>
      </c>
      <c r="C17" s="49">
        <v>1.0819092421402008</v>
      </c>
      <c r="D17" s="49">
        <v>0.97881189950915681</v>
      </c>
      <c r="E17" s="49">
        <v>0.93429559610517088</v>
      </c>
      <c r="F17" s="49">
        <v>0.87853958672402732</v>
      </c>
      <c r="G17" s="50">
        <v>0.8</v>
      </c>
      <c r="H17" s="51">
        <v>0.85</v>
      </c>
    </row>
    <row r="18" spans="1:8" ht="18" customHeight="1" x14ac:dyDescent="0.2">
      <c r="B18" s="48">
        <v>2012</v>
      </c>
      <c r="C18" s="49">
        <v>1.0632030480906038</v>
      </c>
      <c r="D18" s="49">
        <v>0.99123827637696571</v>
      </c>
      <c r="E18" s="49">
        <v>0.92316517414547472</v>
      </c>
      <c r="F18" s="49">
        <v>0.88339186358481936</v>
      </c>
      <c r="G18" s="50">
        <v>0.8</v>
      </c>
      <c r="H18" s="51">
        <v>0.85</v>
      </c>
    </row>
    <row r="19" spans="1:8" ht="18" customHeight="1" x14ac:dyDescent="0.2">
      <c r="B19" s="48">
        <v>2013</v>
      </c>
      <c r="C19" s="49">
        <v>1.0377711223161783</v>
      </c>
      <c r="D19" s="49">
        <v>0.99696723596791459</v>
      </c>
      <c r="E19" s="49">
        <v>0.89786801429977325</v>
      </c>
      <c r="F19" s="49">
        <v>0.87705824069362082</v>
      </c>
      <c r="G19" s="50">
        <v>0.8</v>
      </c>
      <c r="H19" s="51">
        <v>0.85</v>
      </c>
    </row>
    <row r="20" spans="1:8" ht="18" customHeight="1" x14ac:dyDescent="0.2">
      <c r="A20" s="10" t="s">
        <v>17</v>
      </c>
      <c r="B20" s="48">
        <v>2014</v>
      </c>
      <c r="C20" s="49">
        <v>1.0140511255354485</v>
      </c>
      <c r="D20" s="49">
        <v>0.98129543032567634</v>
      </c>
      <c r="E20" s="49">
        <v>0.89479249223781498</v>
      </c>
      <c r="F20" s="49">
        <v>0.87711615229732109</v>
      </c>
      <c r="G20" s="50">
        <v>0.8</v>
      </c>
      <c r="H20" s="51">
        <v>0.85</v>
      </c>
    </row>
    <row r="21" spans="1:8" ht="18" customHeight="1" x14ac:dyDescent="0.2">
      <c r="A21" s="9" t="s">
        <v>18</v>
      </c>
      <c r="B21" s="14">
        <v>2015</v>
      </c>
      <c r="C21" s="44">
        <v>0.95815915044740307</v>
      </c>
      <c r="D21" s="44"/>
      <c r="E21" s="44">
        <v>0.87715907688422856</v>
      </c>
      <c r="F21" s="44"/>
      <c r="G21" s="41">
        <v>0.85</v>
      </c>
      <c r="H21" s="47">
        <v>0.95</v>
      </c>
    </row>
    <row r="22" spans="1:8" ht="18" customHeight="1" x14ac:dyDescent="0.2">
      <c r="A22" s="9" t="s">
        <v>19</v>
      </c>
      <c r="B22" s="13">
        <v>2016</v>
      </c>
      <c r="C22" s="45">
        <v>0.98</v>
      </c>
      <c r="D22" s="45"/>
      <c r="E22" s="45">
        <v>0.89300000000000002</v>
      </c>
      <c r="F22" s="45"/>
      <c r="G22" s="42">
        <f>G$21</f>
        <v>0.85</v>
      </c>
      <c r="H22" s="46">
        <f>H$21</f>
        <v>0.95</v>
      </c>
    </row>
    <row r="23" spans="1:8" ht="18" customHeight="1" x14ac:dyDescent="0.2">
      <c r="A23" s="9" t="s">
        <v>20</v>
      </c>
      <c r="B23" s="14">
        <v>2017</v>
      </c>
      <c r="C23" s="44">
        <v>0.98399999999999999</v>
      </c>
      <c r="D23" s="44"/>
      <c r="E23" s="44">
        <v>0.89500000000000002</v>
      </c>
      <c r="F23" s="44"/>
      <c r="G23" s="41">
        <f t="shared" ref="G23:H29" si="0">G$21</f>
        <v>0.85</v>
      </c>
      <c r="H23" s="47">
        <f t="shared" si="0"/>
        <v>0.95</v>
      </c>
    </row>
    <row r="24" spans="1:8" ht="18" customHeight="1" x14ac:dyDescent="0.2">
      <c r="A24" s="9" t="s">
        <v>21</v>
      </c>
      <c r="B24" s="13">
        <v>2018</v>
      </c>
      <c r="C24" s="45">
        <v>0.95699999999999996</v>
      </c>
      <c r="D24" s="45"/>
      <c r="E24" s="45">
        <v>0.871</v>
      </c>
      <c r="F24" s="45"/>
      <c r="G24" s="42">
        <f t="shared" si="0"/>
        <v>0.85</v>
      </c>
      <c r="H24" s="46">
        <f t="shared" si="0"/>
        <v>0.95</v>
      </c>
    </row>
    <row r="25" spans="1:8" ht="18" customHeight="1" x14ac:dyDescent="0.2">
      <c r="B25" s="14">
        <v>2019</v>
      </c>
      <c r="C25" s="44">
        <v>0.93592689864101919</v>
      </c>
      <c r="D25" s="44"/>
      <c r="E25" s="44">
        <v>0.86858364212095207</v>
      </c>
      <c r="F25" s="44"/>
      <c r="G25" s="41">
        <f t="shared" si="0"/>
        <v>0.85</v>
      </c>
      <c r="H25" s="47">
        <f t="shared" si="0"/>
        <v>0.95</v>
      </c>
    </row>
    <row r="26" spans="1:8" ht="18" customHeight="1" x14ac:dyDescent="0.2">
      <c r="B26" s="13">
        <v>2020</v>
      </c>
      <c r="C26" s="45">
        <v>0.94032824331839548</v>
      </c>
      <c r="D26" s="45"/>
      <c r="E26" s="45">
        <v>0.86813092608731812</v>
      </c>
      <c r="F26" s="45"/>
      <c r="G26" s="42">
        <f t="shared" si="0"/>
        <v>0.85</v>
      </c>
      <c r="H26" s="46">
        <f t="shared" si="0"/>
        <v>0.95</v>
      </c>
    </row>
    <row r="27" spans="1:8" ht="18" customHeight="1" x14ac:dyDescent="0.2">
      <c r="B27" s="14">
        <v>2021</v>
      </c>
      <c r="C27" s="44">
        <v>0.97454086349710611</v>
      </c>
      <c r="D27" s="44"/>
      <c r="E27" s="44">
        <v>0.89950846552244945</v>
      </c>
      <c r="F27" s="44"/>
      <c r="G27" s="41">
        <f t="shared" si="0"/>
        <v>0.85</v>
      </c>
      <c r="H27" s="47">
        <f t="shared" si="0"/>
        <v>0.95</v>
      </c>
    </row>
    <row r="28" spans="1:8" ht="18" customHeight="1" x14ac:dyDescent="0.2">
      <c r="B28" s="64">
        <v>2022</v>
      </c>
      <c r="C28" s="65">
        <v>0.9366798574769245</v>
      </c>
      <c r="D28" s="65"/>
      <c r="E28" s="65">
        <v>0.86413425413470157</v>
      </c>
      <c r="F28" s="45"/>
      <c r="G28" s="42">
        <f t="shared" si="0"/>
        <v>0.85</v>
      </c>
      <c r="H28" s="46">
        <f t="shared" si="0"/>
        <v>0.95</v>
      </c>
    </row>
    <row r="29" spans="1:8" ht="18" customHeight="1" x14ac:dyDescent="0.2">
      <c r="B29" s="14">
        <v>2023</v>
      </c>
      <c r="C29" s="44">
        <v>0.93194111235818944</v>
      </c>
      <c r="D29" s="44"/>
      <c r="E29" s="44">
        <v>0.86138411171154983</v>
      </c>
      <c r="F29" s="44"/>
      <c r="G29" s="41">
        <f t="shared" si="0"/>
        <v>0.85</v>
      </c>
      <c r="H29" s="47">
        <f t="shared" si="0"/>
        <v>0.95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T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/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04.2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3"/>
      <c r="F20" s="19"/>
      <c r="G20" s="63"/>
      <c r="H20" s="19"/>
      <c r="I20" s="63"/>
      <c r="J20" s="19"/>
      <c r="K20" s="63"/>
      <c r="L20" s="19"/>
      <c r="M20" s="63"/>
      <c r="N20" s="19"/>
      <c r="O20" s="17"/>
      <c r="P20" s="17"/>
    </row>
    <row r="21" spans="1:25" ht="11.25" customHeight="1" x14ac:dyDescent="0.2">
      <c r="B21" s="19"/>
      <c r="C21" s="20"/>
      <c r="D21" s="19"/>
      <c r="E21" s="63"/>
      <c r="F21" s="19"/>
      <c r="G21" s="63"/>
      <c r="H21" s="19"/>
      <c r="I21" s="63"/>
      <c r="J21" s="19"/>
      <c r="K21" s="63"/>
      <c r="L21" s="19"/>
      <c r="M21" s="63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3"/>
      <c r="F23" s="19"/>
      <c r="G23" s="63"/>
      <c r="H23" s="19"/>
      <c r="I23" s="63"/>
      <c r="J23" s="19"/>
      <c r="K23" s="63"/>
      <c r="L23" s="19"/>
      <c r="M23" s="63"/>
      <c r="N23" s="19"/>
      <c r="O23" s="17"/>
      <c r="P23" s="17"/>
    </row>
    <row r="24" spans="1:25" ht="9" customHeight="1" x14ac:dyDescent="0.2">
      <c r="B24" s="19"/>
      <c r="C24" s="20"/>
      <c r="D24" s="19"/>
      <c r="E24" s="63"/>
      <c r="F24" s="19"/>
      <c r="G24" s="63"/>
      <c r="H24" s="19"/>
      <c r="I24" s="63"/>
      <c r="J24" s="19"/>
      <c r="K24" s="63"/>
      <c r="L24" s="19"/>
      <c r="M24" s="63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C5BD-5F6C-43A3-9AB8-2CA0B0D72E11}">
  <sheetPr>
    <tabColor theme="8"/>
    <pageSetUpPr fitToPage="1"/>
  </sheetPr>
  <dimension ref="A1:Y35"/>
  <sheetViews>
    <sheetView showGridLines="0" topLeftCell="D1" zoomScale="130" zoomScaleNormal="130" workbookViewId="0"/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7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1"/>
      <c r="C6" s="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1"/>
      <c r="C7" s="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1"/>
      <c r="C8" s="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1"/>
      <c r="C9" s="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1"/>
      <c r="C10" s="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1"/>
      <c r="C11" s="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1"/>
      <c r="C12" s="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1"/>
      <c r="C13" s="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104.25" customHeight="1" x14ac:dyDescent="0.2">
      <c r="A19" s="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3"/>
      <c r="F20" s="19"/>
      <c r="G20" s="63"/>
      <c r="H20" s="19"/>
      <c r="I20" s="63"/>
      <c r="J20" s="19"/>
      <c r="K20" s="63"/>
      <c r="L20" s="19"/>
      <c r="M20" s="63"/>
      <c r="N20" s="19"/>
      <c r="O20" s="17"/>
      <c r="P20" s="17"/>
    </row>
    <row r="21" spans="1:25" ht="11.25" customHeight="1" x14ac:dyDescent="0.2">
      <c r="B21" s="19"/>
      <c r="C21" s="20"/>
      <c r="D21" s="19"/>
      <c r="E21" s="63"/>
      <c r="F21" s="19"/>
      <c r="G21" s="63"/>
      <c r="H21" s="19"/>
      <c r="I21" s="63"/>
      <c r="J21" s="19"/>
      <c r="K21" s="63"/>
      <c r="L21" s="19"/>
      <c r="M21" s="63"/>
      <c r="N21" s="19"/>
      <c r="O21" s="17"/>
      <c r="P21" s="17"/>
    </row>
    <row r="22" spans="1:25" ht="3.75" customHeight="1" x14ac:dyDescent="0.2">
      <c r="B22" s="19"/>
      <c r="C22" s="20"/>
      <c r="D22" s="19"/>
      <c r="E22" s="52"/>
      <c r="F22" s="19"/>
      <c r="G22" s="52"/>
      <c r="H22" s="19"/>
      <c r="I22" s="52"/>
      <c r="J22" s="19"/>
      <c r="K22" s="52"/>
      <c r="L22" s="19"/>
      <c r="M22" s="52"/>
      <c r="N22" s="19"/>
      <c r="O22" s="17"/>
      <c r="P22" s="17"/>
    </row>
    <row r="23" spans="1:25" ht="9" customHeight="1" x14ac:dyDescent="0.2">
      <c r="B23" s="19"/>
      <c r="C23" s="20"/>
      <c r="D23" s="19"/>
      <c r="E23" s="63"/>
      <c r="F23" s="19"/>
      <c r="G23" s="63"/>
      <c r="H23" s="19"/>
      <c r="I23" s="63"/>
      <c r="J23" s="19"/>
      <c r="K23" s="63"/>
      <c r="L23" s="19"/>
      <c r="M23" s="63"/>
      <c r="N23" s="19"/>
      <c r="O23" s="17"/>
      <c r="P23" s="17"/>
    </row>
    <row r="24" spans="1:25" ht="9" customHeight="1" x14ac:dyDescent="0.2">
      <c r="B24" s="19"/>
      <c r="C24" s="20"/>
      <c r="D24" s="19"/>
      <c r="E24" s="63"/>
      <c r="F24" s="19"/>
      <c r="G24" s="63"/>
      <c r="H24" s="19"/>
      <c r="I24" s="63"/>
      <c r="J24" s="19"/>
      <c r="K24" s="63"/>
      <c r="L24" s="19"/>
      <c r="M24" s="63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DiagrammEnglisch</vt:lpstr>
      <vt:lpstr>Diagramm!Druckbereich</vt:lpstr>
      <vt:lpstr>DiagrammEnglisch!Druckbereich</vt:lpstr>
      <vt:lpstr>Diagramm!Print_Area</vt:lpstr>
      <vt:lpstr>DiagrammEnglisch!Print_Area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Regina Kohlmeyer</cp:lastModifiedBy>
  <cp:lastPrinted>2017-12-08T10:48:33Z</cp:lastPrinted>
  <dcterms:created xsi:type="dcterms:W3CDTF">2010-08-25T11:28:54Z</dcterms:created>
  <dcterms:modified xsi:type="dcterms:W3CDTF">2026-01-05T12:28:28Z</dcterms:modified>
</cp:coreProperties>
</file>