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DzU-ARTIKEL\05_WASSER\5-5_Ostsee\5-5-2_Schadstoffkonz-OS\"/>
    </mc:Choice>
  </mc:AlternateContent>
  <xr:revisionPtr revIDLastSave="0" documentId="13_ncr:1_{70E80111-70CC-49A9-B30C-754EF02DCDAF}" xr6:coauthVersionLast="36" xr6:coauthVersionMax="36" xr10:uidLastSave="{00000000-0000-0000-0000-000000000000}"/>
  <bookViews>
    <workbookView xWindow="9705" yWindow="-15" windowWidth="9510" windowHeight="10755" tabRatio="802" activeTab="1" xr2:uid="{00000000-000D-0000-FFFF-FFFF00000000}"/>
  </bookViews>
  <sheets>
    <sheet name="Daten" sheetId="1" r:id="rId1"/>
    <sheet name="Diagramm" sheetId="21" r:id="rId2"/>
  </sheets>
  <definedNames>
    <definedName name="Beschriftung">OFFSET(Daten!$B$11,0,0,COUNTA(Daten!$B$11:$B$30),-1)</definedName>
    <definedName name="Daten01">OFFSET(Daten!$C$11,0,0,COUNTA(Daten!$C$11:$C$30),-1)</definedName>
    <definedName name="Daten02">OFFSET(Daten!$D$11,0,0,COUNTA(Daten!$D$11:$D$30),-1)</definedName>
    <definedName name="Daten03">OFFSET(Daten!$E$11,0,0,COUNTA(Daten!$E$11:$E$30),-1)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1">Diagramm!$A$1:$P$25</definedName>
  </definedNames>
  <calcPr calcId="191029"/>
</workbook>
</file>

<file path=xl/calcChain.xml><?xml version="1.0" encoding="utf-8"?>
<calcChain xmlns="http://schemas.openxmlformats.org/spreadsheetml/2006/main">
  <c r="G32" i="1" l="1" a="1"/>
  <c r="G32" i="1"/>
  <c r="G33" i="1" a="1"/>
  <c r="G33" i="1" s="1"/>
  <c r="G31" i="1" a="1"/>
  <c r="G31" i="1" s="1"/>
  <c r="AB3" i="1" l="1"/>
</calcChain>
</file>

<file path=xl/sharedStrings.xml><?xml version="1.0" encoding="utf-8"?>
<sst xmlns="http://schemas.openxmlformats.org/spreadsheetml/2006/main" count="19" uniqueCount="18">
  <si>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</si>
  <si>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</si>
  <si>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</si>
  <si>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</si>
  <si>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</si>
  <si>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</si>
  <si>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</si>
  <si>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</si>
  <si>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</si>
  <si>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</si>
  <si>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o,p'-DDT</t>
  </si>
  <si>
    <t>p,p'-DDT</t>
  </si>
  <si>
    <t>p,p'-DDD</t>
  </si>
  <si>
    <t>p,p'-DDE</t>
  </si>
  <si>
    <t>Summe</t>
  </si>
  <si>
    <t>Nanogramm pro Gramm Frischgewicht (ng/g FG)</t>
  </si>
  <si>
    <t>DDT und Metabolite in Aalmuttermuskulatur (Darßer Ort)</t>
  </si>
  <si>
    <t>Umweltbundesamt, Umweltprobenbank des Bundes, 2019 (www.umweltprobenbank.de)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</si>
</sst>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#,##0.0000"/>
  </numFmts>
  <fonts count="3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32" fillId="0" borderId="0"/>
  </cellStyleXfs>
  <cellXfs count="73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Alignment="1" applyProtection="1"/>
    <xf numFmtId="0" fontId="28" fillId="24" borderId="0" xfId="0" applyFont="1" applyFill="1" applyBorder="1" applyProtection="1">
      <protection locked="0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3" xfId="0" applyFont="1" applyFill="1" applyBorder="1" applyAlignment="1">
      <alignment horizontal="left" vertical="center" wrapText="1"/>
    </xf>
    <xf numFmtId="0" fontId="30" fillId="25" borderId="24" xfId="0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11" xfId="0" applyBorder="1"/>
    <xf numFmtId="0" fontId="0" fillId="0" borderId="16" xfId="0" applyBorder="1"/>
    <xf numFmtId="0" fontId="0" fillId="24" borderId="16" xfId="0" applyFill="1" applyBorder="1"/>
    <xf numFmtId="0" fontId="0" fillId="0" borderId="12" xfId="0" applyBorder="1"/>
    <xf numFmtId="0" fontId="0" fillId="24" borderId="17" xfId="0" applyFill="1" applyBorder="1"/>
    <xf numFmtId="0" fontId="0" fillId="24" borderId="18" xfId="0" applyFill="1" applyBorder="1"/>
    <xf numFmtId="0" fontId="25" fillId="24" borderId="0" xfId="0" applyFont="1" applyFill="1" applyBorder="1" applyAlignment="1" applyProtection="1">
      <alignment horizontal="left" vertical="top" wrapText="1"/>
    </xf>
    <xf numFmtId="0" fontId="26" fillId="24" borderId="0" xfId="0" applyFont="1" applyFill="1" applyAlignment="1">
      <alignment horizontal="left" vertical="center"/>
    </xf>
    <xf numFmtId="0" fontId="20" fillId="24" borderId="0" xfId="0" applyFont="1" applyFill="1" applyBorder="1"/>
    <xf numFmtId="0" fontId="0" fillId="24" borderId="17" xfId="0" applyFill="1" applyBorder="1" applyProtection="1"/>
    <xf numFmtId="0" fontId="20" fillId="24" borderId="17" xfId="0" applyFont="1" applyFill="1" applyBorder="1" applyAlignment="1" applyProtection="1">
      <alignment horizontal="right" indent="1"/>
    </xf>
    <xf numFmtId="0" fontId="27" fillId="24" borderId="0" xfId="0" applyFont="1" applyFill="1" applyAlignment="1" applyProtection="1">
      <alignment horizontal="center"/>
    </xf>
    <xf numFmtId="0" fontId="30" fillId="25" borderId="23" xfId="0" applyFont="1" applyFill="1" applyBorder="1" applyAlignment="1">
      <alignment horizontal="center" vertical="center" wrapText="1"/>
    </xf>
    <xf numFmtId="0" fontId="27" fillId="24" borderId="0" xfId="0" applyFont="1" applyFill="1" applyAlignment="1">
      <alignment horizontal="center"/>
    </xf>
    <xf numFmtId="0" fontId="27" fillId="24" borderId="0" xfId="0" applyFont="1" applyFill="1" applyAlignment="1">
      <alignment horizontal="right" indent="2"/>
    </xf>
    <xf numFmtId="165" fontId="29" fillId="24" borderId="22" xfId="0" applyNumberFormat="1" applyFont="1" applyFill="1" applyBorder="1" applyAlignment="1">
      <alignment horizontal="right" vertical="center" wrapText="1" indent="1"/>
    </xf>
    <xf numFmtId="165" fontId="29" fillId="24" borderId="28" xfId="0" applyNumberFormat="1" applyFont="1" applyFill="1" applyBorder="1" applyAlignment="1">
      <alignment horizontal="right" vertical="center" wrapText="1" indent="1"/>
    </xf>
    <xf numFmtId="165" fontId="29" fillId="26" borderId="22" xfId="0" applyNumberFormat="1" applyFont="1" applyFill="1" applyBorder="1" applyAlignment="1">
      <alignment horizontal="right" vertical="center" wrapText="1" indent="1"/>
    </xf>
    <xf numFmtId="165" fontId="29" fillId="26" borderId="28" xfId="0" applyNumberFormat="1" applyFont="1" applyFill="1" applyBorder="1" applyAlignment="1">
      <alignment horizontal="right" vertical="center" wrapText="1" indent="1"/>
    </xf>
    <xf numFmtId="0" fontId="27" fillId="24" borderId="19" xfId="0" applyFont="1" applyFill="1" applyBorder="1" applyAlignment="1" applyProtection="1">
      <alignment horizontal="left" vertical="center" wrapText="1"/>
      <protection locked="0"/>
    </xf>
    <xf numFmtId="0" fontId="27" fillId="24" borderId="20" xfId="0" applyFont="1" applyFill="1" applyBorder="1" applyAlignment="1" applyProtection="1">
      <alignment horizontal="left" vertical="center" wrapText="1"/>
      <protection locked="0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27" fillId="24" borderId="10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  <xf numFmtId="0" fontId="25" fillId="24" borderId="17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3" xfId="43" xr:uid="{00000000-0005-0000-0000-000023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80808"/>
      <color rgb="FFE6E6E6"/>
      <color rgb="FF333333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086261077314796E-2"/>
          <c:y val="5.5633713810040737E-2"/>
          <c:w val="0.89566647709064662"/>
          <c:h val="0.691560651822408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Daten!$C$9</c:f>
              <c:strCache>
                <c:ptCount val="1"/>
                <c:pt idx="0">
                  <c:v>o,p'-DDT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numRef>
              <c:f>Daten!$B$10:$B$33</c:f>
              <c:numCache>
                <c:formatCode>General</c:formatCode>
                <c:ptCount val="24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</c:numCache>
            </c:numRef>
          </c:cat>
          <c:val>
            <c:numRef>
              <c:f>Daten!$C$10:$C$33</c:f>
              <c:numCache>
                <c:formatCode>#,##0.0000</c:formatCode>
                <c:ptCount val="24"/>
                <c:pt idx="0">
                  <c:v>0.43330000000000002</c:v>
                </c:pt>
                <c:pt idx="1">
                  <c:v>0.20799999999999999</c:v>
                </c:pt>
                <c:pt idx="2">
                  <c:v>0.17349999999999999</c:v>
                </c:pt>
                <c:pt idx="3">
                  <c:v>#N/A</c:v>
                </c:pt>
                <c:pt idx="4">
                  <c:v>0.2863</c:v>
                </c:pt>
                <c:pt idx="5">
                  <c:v>0.23930000000000001</c:v>
                </c:pt>
                <c:pt idx="6">
                  <c:v>0.23280000000000001</c:v>
                </c:pt>
                <c:pt idx="7">
                  <c:v>0.16370000000000001</c:v>
                </c:pt>
                <c:pt idx="8">
                  <c:v>0.12330000000000001</c:v>
                </c:pt>
                <c:pt idx="9">
                  <c:v>0.14940000000000001</c:v>
                </c:pt>
                <c:pt idx="10">
                  <c:v>0.25069999999999998</c:v>
                </c:pt>
                <c:pt idx="11">
                  <c:v>0.1075</c:v>
                </c:pt>
                <c:pt idx="12">
                  <c:v>0.14929999999999999</c:v>
                </c:pt>
                <c:pt idx="13">
                  <c:v>0.1057</c:v>
                </c:pt>
                <c:pt idx="14">
                  <c:v>0.1608</c:v>
                </c:pt>
                <c:pt idx="15">
                  <c:v>#N/A</c:v>
                </c:pt>
                <c:pt idx="16">
                  <c:v>0.1575</c:v>
                </c:pt>
                <c:pt idx="17">
                  <c:v>6.2700000000000006E-2</c:v>
                </c:pt>
                <c:pt idx="18">
                  <c:v>0.06</c:v>
                </c:pt>
                <c:pt idx="19">
                  <c:v>5.0236492987157703E-2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0-438E-8188-C9CF589EFC3B}"/>
            </c:ext>
          </c:extLst>
        </c:ser>
        <c:ser>
          <c:idx val="1"/>
          <c:order val="1"/>
          <c:tx>
            <c:strRef>
              <c:f>Daten!$D$9</c:f>
              <c:strCache>
                <c:ptCount val="1"/>
                <c:pt idx="0">
                  <c:v>p,p'-DDT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cat>
            <c:numRef>
              <c:f>Daten!$B$10:$B$33</c:f>
              <c:numCache>
                <c:formatCode>General</c:formatCode>
                <c:ptCount val="24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</c:numCache>
            </c:numRef>
          </c:cat>
          <c:val>
            <c:numRef>
              <c:f>Daten!$D$10:$D$33</c:f>
              <c:numCache>
                <c:formatCode>#,##0.0000</c:formatCode>
                <c:ptCount val="24"/>
                <c:pt idx="0">
                  <c:v>1.3049999999999999</c:v>
                </c:pt>
                <c:pt idx="1">
                  <c:v>0.52900000000000003</c:v>
                </c:pt>
                <c:pt idx="2">
                  <c:v>0.52880000000000005</c:v>
                </c:pt>
                <c:pt idx="3">
                  <c:v>#N/A</c:v>
                </c:pt>
                <c:pt idx="4">
                  <c:v>0.7208</c:v>
                </c:pt>
                <c:pt idx="5">
                  <c:v>0.50800000000000001</c:v>
                </c:pt>
                <c:pt idx="6">
                  <c:v>0.51800000000000002</c:v>
                </c:pt>
                <c:pt idx="7">
                  <c:v>0.82030000000000003</c:v>
                </c:pt>
                <c:pt idx="8">
                  <c:v>1.0015000000000001</c:v>
                </c:pt>
                <c:pt idx="9">
                  <c:v>0.77769999999999995</c:v>
                </c:pt>
                <c:pt idx="10">
                  <c:v>0.92979999999999996</c:v>
                </c:pt>
                <c:pt idx="11">
                  <c:v>0.76380000000000003</c:v>
                </c:pt>
                <c:pt idx="12">
                  <c:v>0.47849999999999998</c:v>
                </c:pt>
                <c:pt idx="13">
                  <c:v>0.50570000000000004</c:v>
                </c:pt>
                <c:pt idx="14">
                  <c:v>1.2433000000000001</c:v>
                </c:pt>
                <c:pt idx="15">
                  <c:v>#N/A</c:v>
                </c:pt>
                <c:pt idx="16">
                  <c:v>0.58499999999999996</c:v>
                </c:pt>
                <c:pt idx="17">
                  <c:v>0.48680000000000001</c:v>
                </c:pt>
                <c:pt idx="18">
                  <c:v>0.31580000000000003</c:v>
                </c:pt>
                <c:pt idx="19">
                  <c:v>0.205060495451696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0-438E-8188-C9CF589EFC3B}"/>
            </c:ext>
          </c:extLst>
        </c:ser>
        <c:ser>
          <c:idx val="2"/>
          <c:order val="2"/>
          <c:tx>
            <c:strRef>
              <c:f>Daten!$E$9</c:f>
              <c:strCache>
                <c:ptCount val="1"/>
                <c:pt idx="0">
                  <c:v>p,p'-DDD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invertIfNegative val="0"/>
          <c:cat>
            <c:numRef>
              <c:f>Daten!$B$10:$B$33</c:f>
              <c:numCache>
                <c:formatCode>General</c:formatCode>
                <c:ptCount val="24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</c:numCache>
            </c:numRef>
          </c:cat>
          <c:val>
            <c:numRef>
              <c:f>Daten!$E$10:$E$33</c:f>
              <c:numCache>
                <c:formatCode>#,##0.0000</c:formatCode>
                <c:ptCount val="24"/>
                <c:pt idx="0">
                  <c:v>4.0824999999999996</c:v>
                </c:pt>
                <c:pt idx="1">
                  <c:v>1.885</c:v>
                </c:pt>
                <c:pt idx="2">
                  <c:v>2.17</c:v>
                </c:pt>
                <c:pt idx="3">
                  <c:v>#N/A</c:v>
                </c:pt>
                <c:pt idx="4">
                  <c:v>2.645</c:v>
                </c:pt>
                <c:pt idx="5">
                  <c:v>1.7433000000000001</c:v>
                </c:pt>
                <c:pt idx="6">
                  <c:v>2.0950000000000002</c:v>
                </c:pt>
                <c:pt idx="7">
                  <c:v>0.83499999999999996</c:v>
                </c:pt>
                <c:pt idx="8">
                  <c:v>0.94499999999999995</c:v>
                </c:pt>
                <c:pt idx="9">
                  <c:v>0.81579999999999997</c:v>
                </c:pt>
                <c:pt idx="10">
                  <c:v>0.75680000000000003</c:v>
                </c:pt>
                <c:pt idx="11">
                  <c:v>0.71220000000000006</c:v>
                </c:pt>
                <c:pt idx="12">
                  <c:v>0.36670000000000003</c:v>
                </c:pt>
                <c:pt idx="13">
                  <c:v>0.76280000000000003</c:v>
                </c:pt>
                <c:pt idx="14">
                  <c:v>1.5033000000000001</c:v>
                </c:pt>
                <c:pt idx="15">
                  <c:v>#N/A</c:v>
                </c:pt>
                <c:pt idx="16">
                  <c:v>0.65500000000000003</c:v>
                </c:pt>
                <c:pt idx="17">
                  <c:v>0.96950000000000003</c:v>
                </c:pt>
                <c:pt idx="18">
                  <c:v>0.34200000000000003</c:v>
                </c:pt>
                <c:pt idx="19">
                  <c:v>0.26896364835152597</c:v>
                </c:pt>
                <c:pt idx="20">
                  <c:v>0.30599999999999999</c:v>
                </c:pt>
                <c:pt idx="21">
                  <c:v>0.14000000000000001</c:v>
                </c:pt>
                <c:pt idx="22">
                  <c:v>0.25</c:v>
                </c:pt>
                <c:pt idx="23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70-438E-8188-C9CF589EFC3B}"/>
            </c:ext>
          </c:extLst>
        </c:ser>
        <c:ser>
          <c:idx val="3"/>
          <c:order val="3"/>
          <c:tx>
            <c:strRef>
              <c:f>Daten!$F$9</c:f>
              <c:strCache>
                <c:ptCount val="1"/>
                <c:pt idx="0">
                  <c:v>p,p'-DDE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numRef>
              <c:f>Daten!$B$10:$B$33</c:f>
              <c:numCache>
                <c:formatCode>General</c:formatCode>
                <c:ptCount val="24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</c:numCache>
            </c:numRef>
          </c:cat>
          <c:val>
            <c:numRef>
              <c:f>Daten!$F$10:$F$33</c:f>
              <c:numCache>
                <c:formatCode>#,##0.0000</c:formatCode>
                <c:ptCount val="24"/>
                <c:pt idx="0">
                  <c:v>3.8275000000000001</c:v>
                </c:pt>
                <c:pt idx="1">
                  <c:v>2.31</c:v>
                </c:pt>
                <c:pt idx="2">
                  <c:v>2.8125</c:v>
                </c:pt>
                <c:pt idx="3">
                  <c:v>#N/A</c:v>
                </c:pt>
                <c:pt idx="4">
                  <c:v>3.5950000000000002</c:v>
                </c:pt>
                <c:pt idx="5">
                  <c:v>2.585</c:v>
                </c:pt>
                <c:pt idx="6">
                  <c:v>3.0125000000000002</c:v>
                </c:pt>
                <c:pt idx="7">
                  <c:v>2.6829999999999998</c:v>
                </c:pt>
                <c:pt idx="8">
                  <c:v>2.1817000000000002</c:v>
                </c:pt>
                <c:pt idx="9">
                  <c:v>2.4916999999999998</c:v>
                </c:pt>
                <c:pt idx="10">
                  <c:v>2.8683000000000001</c:v>
                </c:pt>
                <c:pt idx="11">
                  <c:v>3.03</c:v>
                </c:pt>
                <c:pt idx="12">
                  <c:v>1.6533</c:v>
                </c:pt>
                <c:pt idx="13">
                  <c:v>2.36</c:v>
                </c:pt>
                <c:pt idx="14">
                  <c:v>1.9333</c:v>
                </c:pt>
                <c:pt idx="15">
                  <c:v>#N/A</c:v>
                </c:pt>
                <c:pt idx="16">
                  <c:v>2.1333000000000002</c:v>
                </c:pt>
                <c:pt idx="17">
                  <c:v>2.8132999999999999</c:v>
                </c:pt>
                <c:pt idx="18">
                  <c:v>0.98699999999999999</c:v>
                </c:pt>
                <c:pt idx="19">
                  <c:v>0.96497279142779602</c:v>
                </c:pt>
                <c:pt idx="20">
                  <c:v>1.0085</c:v>
                </c:pt>
                <c:pt idx="21">
                  <c:v>0.19</c:v>
                </c:pt>
                <c:pt idx="22">
                  <c:v>0.96</c:v>
                </c:pt>
                <c:pt idx="23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70-438E-8188-C9CF589EF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overlap val="100"/>
        <c:axId val="434581728"/>
        <c:axId val="436392624"/>
      </c:barChart>
      <c:catAx>
        <c:axId val="43458172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-2700000"/>
          <a:lstStyle/>
          <a:p>
            <a:pPr>
              <a:defRPr sz="85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436392624"/>
        <c:crosses val="autoZero"/>
        <c:auto val="1"/>
        <c:lblAlgn val="ctr"/>
        <c:lblOffset val="100"/>
        <c:tickLblSkip val="1"/>
        <c:noMultiLvlLbl val="0"/>
      </c:catAx>
      <c:valAx>
        <c:axId val="436392624"/>
        <c:scaling>
          <c:orientation val="minMax"/>
          <c:max val="12"/>
          <c:min val="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34581728"/>
        <c:crosses val="autoZero"/>
        <c:crossBetween val="between"/>
        <c:majorUnit val="2"/>
        <c:minorUnit val="7.0000000000000114E-3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4.1702533947623743E-2"/>
          <c:y val="0.85904492557621404"/>
          <c:w val="0.87856123243635076"/>
          <c:h val="4.13663961371835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5" footer="0.314960629921261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33</xdr:row>
      <xdr:rowOff>19050</xdr:rowOff>
    </xdr:from>
    <xdr:to>
      <xdr:col>7</xdr:col>
      <xdr:colOff>0</xdr:colOff>
      <xdr:row>33</xdr:row>
      <xdr:rowOff>19050</xdr:rowOff>
    </xdr:to>
    <xdr:cxnSp macro="">
      <xdr:nvCxnSpPr>
        <xdr:cNvPr id="3" name="Gerade Verbindung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219200" y="7096125"/>
          <a:ext cx="4524375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</xdr:row>
      <xdr:rowOff>57910</xdr:rowOff>
    </xdr:from>
    <xdr:to>
      <xdr:col>15</xdr:col>
      <xdr:colOff>1031874</xdr:colOff>
      <xdr:row>22</xdr:row>
      <xdr:rowOff>20708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585008</xdr:colOff>
      <xdr:row>18</xdr:row>
      <xdr:rowOff>1022416</xdr:rowOff>
    </xdr:from>
    <xdr:to>
      <xdr:col>15</xdr:col>
      <xdr:colOff>839778</xdr:colOff>
      <xdr:row>20</xdr:row>
      <xdr:rowOff>28503</xdr:rowOff>
    </xdr:to>
    <xdr:sp macro="" textlink="Daten!AB3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569508" y="4840354"/>
          <a:ext cx="3588520" cy="22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Umweltbundesamt, Umweltprobenbank des Bundes, 2019 (www.umweltprobenbank.de)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85310</xdr:colOff>
      <xdr:row>22</xdr:row>
      <xdr:rowOff>103188</xdr:rowOff>
    </xdr:from>
    <xdr:to>
      <xdr:col>6</xdr:col>
      <xdr:colOff>869673</xdr:colOff>
      <xdr:row>25</xdr:row>
      <xdr:rowOff>25884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4093" y="5242892"/>
          <a:ext cx="2540276" cy="2816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115957</xdr:colOff>
      <xdr:row>1</xdr:row>
      <xdr:rowOff>9525</xdr:rowOff>
    </xdr:from>
    <xdr:to>
      <xdr:col>12</xdr:col>
      <xdr:colOff>844826</xdr:colOff>
      <xdr:row>2</xdr:row>
      <xdr:rowOff>38100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15957" y="266286"/>
          <a:ext cx="5839239" cy="28533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DDT und Metabolite in Aalmuttermuskulatur (Darßer Ort)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18</xdr:col>
      <xdr:colOff>34976</xdr:colOff>
      <xdr:row>11</xdr:row>
      <xdr:rowOff>24840</xdr:rowOff>
    </xdr:from>
    <xdr:to>
      <xdr:col>24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8285</xdr:colOff>
      <xdr:row>1</xdr:row>
      <xdr:rowOff>3483</xdr:rowOff>
    </xdr:from>
    <xdr:to>
      <xdr:col>15</xdr:col>
      <xdr:colOff>834308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07444" y="263256"/>
          <a:ext cx="694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198031</xdr:colOff>
      <xdr:row>18</xdr:row>
      <xdr:rowOff>1011419</xdr:rowOff>
    </xdr:from>
    <xdr:to>
      <xdr:col>15</xdr:col>
      <xdr:colOff>824895</xdr:colOff>
      <xdr:row>18</xdr:row>
      <xdr:rowOff>1011419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198031" y="4856055"/>
          <a:ext cx="694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8284</xdr:colOff>
      <xdr:row>18</xdr:row>
      <xdr:rowOff>557005</xdr:rowOff>
    </xdr:from>
    <xdr:to>
      <xdr:col>15</xdr:col>
      <xdr:colOff>834307</xdr:colOff>
      <xdr:row>18</xdr:row>
      <xdr:rowOff>557005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207443" y="4401641"/>
          <a:ext cx="6948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34962</xdr:colOff>
      <xdr:row>13</xdr:row>
      <xdr:rowOff>28162</xdr:rowOff>
    </xdr:from>
    <xdr:to>
      <xdr:col>24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745397</xdr:colOff>
      <xdr:row>3</xdr:row>
      <xdr:rowOff>140825</xdr:rowOff>
    </xdr:from>
    <xdr:to>
      <xdr:col>20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21</xdr:col>
      <xdr:colOff>215311</xdr:colOff>
      <xdr:row>3</xdr:row>
      <xdr:rowOff>140837</xdr:rowOff>
    </xdr:from>
    <xdr:to>
      <xdr:col>21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22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18</xdr:col>
      <xdr:colOff>34976</xdr:colOff>
      <xdr:row>11</xdr:row>
      <xdr:rowOff>24840</xdr:rowOff>
    </xdr:from>
    <xdr:to>
      <xdr:col>24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18</xdr:col>
      <xdr:colOff>34962</xdr:colOff>
      <xdr:row>13</xdr:row>
      <xdr:rowOff>28162</xdr:rowOff>
    </xdr:from>
    <xdr:to>
      <xdr:col>24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745397</xdr:colOff>
      <xdr:row>3</xdr:row>
      <xdr:rowOff>140825</xdr:rowOff>
    </xdr:from>
    <xdr:to>
      <xdr:col>20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21</xdr:col>
      <xdr:colOff>215311</xdr:colOff>
      <xdr:row>3</xdr:row>
      <xdr:rowOff>140837</xdr:rowOff>
    </xdr:from>
    <xdr:to>
      <xdr:col>21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22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140433</xdr:colOff>
      <xdr:row>2</xdr:row>
      <xdr:rowOff>47014</xdr:rowOff>
    </xdr:from>
    <xdr:to>
      <xdr:col>13</xdr:col>
      <xdr:colOff>202898</xdr:colOff>
      <xdr:row>3</xdr:row>
      <xdr:rowOff>77659</xdr:rowOff>
    </xdr:to>
    <xdr:sp macro="" textlink="Daten!B5">
      <xdr:nvSpPr>
        <xdr:cNvPr id="22" name="Textfeld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38260" y="559899"/>
          <a:ext cx="5880042" cy="27243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2B2424C-4799-4132-A179-78F2E3A42FCE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Nanogramm pro Gramm Frischgewicht (ng/g FG)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AB33"/>
  <sheetViews>
    <sheetView showGridLines="0" workbookViewId="0">
      <selection activeCell="H28" sqref="H28"/>
    </sheetView>
  </sheetViews>
  <sheetFormatPr baseColWidth="10" defaultRowHeight="12.75" x14ac:dyDescent="0.2"/>
  <cols>
    <col min="1" max="1" width="18" style="9" bestFit="1" customWidth="1"/>
    <col min="2" max="2" width="15.85546875" style="9" customWidth="1"/>
    <col min="3" max="3" width="11.7109375" style="54" customWidth="1"/>
    <col min="4" max="7" width="10.140625" style="9" customWidth="1"/>
    <col min="8" max="11" width="10.140625" style="8" customWidth="1"/>
    <col min="12" max="14" width="10.140625" style="9" customWidth="1"/>
    <col min="15" max="15" width="11.42578125" style="55"/>
    <col min="16" max="16384" width="11.42578125" style="9"/>
  </cols>
  <sheetData>
    <row r="1" spans="1:28" ht="15.95" customHeight="1" x14ac:dyDescent="0.2">
      <c r="A1" s="15" t="s">
        <v>1</v>
      </c>
      <c r="B1" s="60" t="s">
        <v>16</v>
      </c>
      <c r="C1" s="61"/>
      <c r="D1" s="61"/>
      <c r="E1" s="61"/>
      <c r="F1" s="61"/>
      <c r="G1" s="61"/>
    </row>
    <row r="2" spans="1:28" ht="15.95" customHeight="1" x14ac:dyDescent="0.2">
      <c r="A2" s="15" t="s">
        <v>2</v>
      </c>
      <c r="B2" s="62"/>
      <c r="C2" s="63"/>
      <c r="D2" s="63"/>
      <c r="E2" s="63"/>
      <c r="F2" s="63"/>
      <c r="G2" s="63"/>
    </row>
    <row r="3" spans="1:28" x14ac:dyDescent="0.2">
      <c r="A3" s="15" t="s">
        <v>0</v>
      </c>
      <c r="B3" s="66" t="s">
        <v>17</v>
      </c>
      <c r="C3" s="67"/>
      <c r="D3" s="67"/>
      <c r="E3" s="67"/>
      <c r="F3" s="67"/>
      <c r="G3" s="67"/>
      <c r="AB3" s="9" t="str">
        <f>"Quelle: "&amp;Daten!B3</f>
        <v>Quelle: Umweltbundesamt, Umweltprobenbank des Bundes, 2019 (www.umweltprobenbank.de)</v>
      </c>
    </row>
    <row r="4" spans="1:28" x14ac:dyDescent="0.2">
      <c r="A4" s="15" t="s">
        <v>3</v>
      </c>
      <c r="B4" s="62"/>
      <c r="C4" s="63"/>
      <c r="D4" s="63"/>
      <c r="E4" s="63"/>
      <c r="F4" s="63"/>
      <c r="G4" s="63"/>
    </row>
    <row r="5" spans="1:28" x14ac:dyDescent="0.2">
      <c r="A5" s="15" t="s">
        <v>8</v>
      </c>
      <c r="B5" s="62" t="s">
        <v>15</v>
      </c>
      <c r="C5" s="63"/>
      <c r="D5" s="63"/>
      <c r="E5" s="63"/>
      <c r="F5" s="63"/>
      <c r="G5" s="63"/>
    </row>
    <row r="6" spans="1:28" x14ac:dyDescent="0.2">
      <c r="A6" s="16" t="s">
        <v>9</v>
      </c>
      <c r="B6" s="64"/>
      <c r="C6" s="65"/>
      <c r="D6" s="65"/>
      <c r="E6" s="65"/>
      <c r="F6" s="65"/>
      <c r="G6" s="65"/>
    </row>
    <row r="8" spans="1:28" x14ac:dyDescent="0.2">
      <c r="A8" s="10"/>
      <c r="B8" s="10"/>
      <c r="C8" s="52"/>
      <c r="D8" s="11"/>
      <c r="E8" s="11"/>
      <c r="F8" s="11"/>
      <c r="G8" s="11"/>
    </row>
    <row r="9" spans="1:28" ht="33" customHeight="1" x14ac:dyDescent="0.2">
      <c r="A9" s="8"/>
      <c r="B9" s="36"/>
      <c r="C9" s="53" t="s">
        <v>10</v>
      </c>
      <c r="D9" s="53" t="s">
        <v>11</v>
      </c>
      <c r="E9" s="37" t="s">
        <v>12</v>
      </c>
      <c r="F9" s="37" t="s">
        <v>13</v>
      </c>
      <c r="G9" s="37" t="s">
        <v>14</v>
      </c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18" customHeight="1" x14ac:dyDescent="0.2">
      <c r="A10" s="8"/>
      <c r="B10" s="48">
        <v>1994</v>
      </c>
      <c r="C10" s="56">
        <v>0.43330000000000002</v>
      </c>
      <c r="D10" s="56">
        <v>1.3049999999999999</v>
      </c>
      <c r="E10" s="56">
        <v>4.0824999999999996</v>
      </c>
      <c r="F10" s="56">
        <v>3.8275000000000001</v>
      </c>
      <c r="G10" s="57">
        <v>9.648299999999999</v>
      </c>
    </row>
    <row r="11" spans="1:28" ht="18" customHeight="1" x14ac:dyDescent="0.2">
      <c r="A11" s="13"/>
      <c r="B11" s="14">
        <v>1995</v>
      </c>
      <c r="C11" s="58">
        <v>0.20799999999999999</v>
      </c>
      <c r="D11" s="58">
        <v>0.52900000000000003</v>
      </c>
      <c r="E11" s="58">
        <v>1.885</v>
      </c>
      <c r="F11" s="58">
        <v>2.31</v>
      </c>
      <c r="G11" s="59">
        <v>4.9320000000000004</v>
      </c>
    </row>
    <row r="12" spans="1:28" ht="18" customHeight="1" x14ac:dyDescent="0.2">
      <c r="A12" s="13"/>
      <c r="B12" s="48">
        <v>1996</v>
      </c>
      <c r="C12" s="56">
        <v>0.17349999999999999</v>
      </c>
      <c r="D12" s="56">
        <v>0.52880000000000005</v>
      </c>
      <c r="E12" s="56">
        <v>2.17</v>
      </c>
      <c r="F12" s="56">
        <v>2.8125</v>
      </c>
      <c r="G12" s="57">
        <v>5.6848000000000001</v>
      </c>
    </row>
    <row r="13" spans="1:28" ht="18" customHeight="1" x14ac:dyDescent="0.2">
      <c r="A13" s="13"/>
      <c r="B13" s="14">
        <v>1997</v>
      </c>
      <c r="C13" s="58" t="e">
        <v>#N/A</v>
      </c>
      <c r="D13" s="58" t="e">
        <v>#N/A</v>
      </c>
      <c r="E13" s="58" t="e">
        <v>#N/A</v>
      </c>
      <c r="F13" s="58" t="e">
        <v>#N/A</v>
      </c>
      <c r="G13" s="59" t="e">
        <v>#N/A</v>
      </c>
    </row>
    <row r="14" spans="1:28" ht="18" customHeight="1" x14ac:dyDescent="0.2">
      <c r="A14" s="13"/>
      <c r="B14" s="48">
        <v>1998</v>
      </c>
      <c r="C14" s="56">
        <v>0.2863</v>
      </c>
      <c r="D14" s="56">
        <v>0.7208</v>
      </c>
      <c r="E14" s="56">
        <v>2.645</v>
      </c>
      <c r="F14" s="56">
        <v>3.5950000000000002</v>
      </c>
      <c r="G14" s="57">
        <v>7.2470999999999997</v>
      </c>
    </row>
    <row r="15" spans="1:28" ht="18" customHeight="1" x14ac:dyDescent="0.2">
      <c r="A15" s="13"/>
      <c r="B15" s="14">
        <v>1999</v>
      </c>
      <c r="C15" s="58">
        <v>0.23930000000000001</v>
      </c>
      <c r="D15" s="58">
        <v>0.50800000000000001</v>
      </c>
      <c r="E15" s="58">
        <v>1.7433000000000001</v>
      </c>
      <c r="F15" s="58">
        <v>2.585</v>
      </c>
      <c r="G15" s="59">
        <v>5.0755999999999997</v>
      </c>
    </row>
    <row r="16" spans="1:28" ht="18" customHeight="1" x14ac:dyDescent="0.2">
      <c r="A16" s="13"/>
      <c r="B16" s="48">
        <v>2000</v>
      </c>
      <c r="C16" s="56">
        <v>0.23280000000000001</v>
      </c>
      <c r="D16" s="56">
        <v>0.51800000000000002</v>
      </c>
      <c r="E16" s="56">
        <v>2.0950000000000002</v>
      </c>
      <c r="F16" s="56">
        <v>3.0125000000000002</v>
      </c>
      <c r="G16" s="57">
        <v>5.8582999999999998</v>
      </c>
    </row>
    <row r="17" spans="1:7" ht="18" customHeight="1" x14ac:dyDescent="0.2">
      <c r="A17" s="13"/>
      <c r="B17" s="14">
        <v>2001</v>
      </c>
      <c r="C17" s="58">
        <v>0.16370000000000001</v>
      </c>
      <c r="D17" s="58">
        <v>0.82030000000000003</v>
      </c>
      <c r="E17" s="58">
        <v>0.83499999999999996</v>
      </c>
      <c r="F17" s="58">
        <v>2.6829999999999998</v>
      </c>
      <c r="G17" s="59">
        <v>4.5019999999999998</v>
      </c>
    </row>
    <row r="18" spans="1:7" ht="18" customHeight="1" x14ac:dyDescent="0.2">
      <c r="A18" s="13"/>
      <c r="B18" s="48">
        <v>2002</v>
      </c>
      <c r="C18" s="56">
        <v>0.12330000000000001</v>
      </c>
      <c r="D18" s="56">
        <v>1.0015000000000001</v>
      </c>
      <c r="E18" s="56">
        <v>0.94499999999999995</v>
      </c>
      <c r="F18" s="56">
        <v>2.1817000000000002</v>
      </c>
      <c r="G18" s="57">
        <v>4.2515000000000001</v>
      </c>
    </row>
    <row r="19" spans="1:7" ht="18" customHeight="1" x14ac:dyDescent="0.2">
      <c r="A19" s="13"/>
      <c r="B19" s="14">
        <v>2003</v>
      </c>
      <c r="C19" s="58">
        <v>0.14940000000000001</v>
      </c>
      <c r="D19" s="58">
        <v>0.77769999999999995</v>
      </c>
      <c r="E19" s="58">
        <v>0.81579999999999997</v>
      </c>
      <c r="F19" s="58">
        <v>2.4916999999999998</v>
      </c>
      <c r="G19" s="59">
        <v>4.2345999999999995</v>
      </c>
    </row>
    <row r="20" spans="1:7" ht="18" customHeight="1" x14ac:dyDescent="0.2">
      <c r="A20" s="13"/>
      <c r="B20" s="48">
        <v>2004</v>
      </c>
      <c r="C20" s="56">
        <v>0.25069999999999998</v>
      </c>
      <c r="D20" s="56">
        <v>0.92979999999999996</v>
      </c>
      <c r="E20" s="56">
        <v>0.75680000000000003</v>
      </c>
      <c r="F20" s="56">
        <v>2.8683000000000001</v>
      </c>
      <c r="G20" s="57">
        <v>4.8056000000000001</v>
      </c>
    </row>
    <row r="21" spans="1:7" ht="18" customHeight="1" x14ac:dyDescent="0.2">
      <c r="A21" s="13"/>
      <c r="B21" s="14">
        <v>2005</v>
      </c>
      <c r="C21" s="58">
        <v>0.1075</v>
      </c>
      <c r="D21" s="58">
        <v>0.76380000000000003</v>
      </c>
      <c r="E21" s="58">
        <v>0.71220000000000006</v>
      </c>
      <c r="F21" s="58">
        <v>3.03</v>
      </c>
      <c r="G21" s="59">
        <v>4.6135000000000002</v>
      </c>
    </row>
    <row r="22" spans="1:7" ht="18" customHeight="1" x14ac:dyDescent="0.2">
      <c r="A22" s="13"/>
      <c r="B22" s="48">
        <v>2006</v>
      </c>
      <c r="C22" s="56">
        <v>0.14929999999999999</v>
      </c>
      <c r="D22" s="56">
        <v>0.47849999999999998</v>
      </c>
      <c r="E22" s="56">
        <v>0.36670000000000003</v>
      </c>
      <c r="F22" s="56">
        <v>1.6533</v>
      </c>
      <c r="G22" s="57">
        <v>2.6478000000000002</v>
      </c>
    </row>
    <row r="23" spans="1:7" ht="18" customHeight="1" x14ac:dyDescent="0.2">
      <c r="A23" s="13"/>
      <c r="B23" s="14">
        <v>2007</v>
      </c>
      <c r="C23" s="58">
        <v>0.1057</v>
      </c>
      <c r="D23" s="58">
        <v>0.50570000000000004</v>
      </c>
      <c r="E23" s="58">
        <v>0.76280000000000003</v>
      </c>
      <c r="F23" s="58">
        <v>2.36</v>
      </c>
      <c r="G23" s="59">
        <v>3.7342</v>
      </c>
    </row>
    <row r="24" spans="1:7" ht="18" customHeight="1" x14ac:dyDescent="0.2">
      <c r="A24" s="13"/>
      <c r="B24" s="48">
        <v>2008</v>
      </c>
      <c r="C24" s="56">
        <v>0.1608</v>
      </c>
      <c r="D24" s="56">
        <v>1.2433000000000001</v>
      </c>
      <c r="E24" s="56">
        <v>1.5033000000000001</v>
      </c>
      <c r="F24" s="56">
        <v>1.9333</v>
      </c>
      <c r="G24" s="57">
        <v>4.8407</v>
      </c>
    </row>
    <row r="25" spans="1:7" ht="18" customHeight="1" x14ac:dyDescent="0.2">
      <c r="A25" s="13"/>
      <c r="B25" s="14">
        <v>2009</v>
      </c>
      <c r="C25" s="58" t="e">
        <v>#N/A</v>
      </c>
      <c r="D25" s="58" t="e">
        <v>#N/A</v>
      </c>
      <c r="E25" s="58" t="e">
        <v>#N/A</v>
      </c>
      <c r="F25" s="58" t="e">
        <v>#N/A</v>
      </c>
      <c r="G25" s="59" t="e">
        <v>#N/A</v>
      </c>
    </row>
    <row r="26" spans="1:7" ht="18" customHeight="1" x14ac:dyDescent="0.2">
      <c r="A26" s="13"/>
      <c r="B26" s="48">
        <v>2010</v>
      </c>
      <c r="C26" s="56">
        <v>0.1575</v>
      </c>
      <c r="D26" s="56">
        <v>0.58499999999999996</v>
      </c>
      <c r="E26" s="56">
        <v>0.65500000000000003</v>
      </c>
      <c r="F26" s="56">
        <v>2.1333000000000002</v>
      </c>
      <c r="G26" s="57">
        <v>3.5308000000000002</v>
      </c>
    </row>
    <row r="27" spans="1:7" ht="18" customHeight="1" x14ac:dyDescent="0.2">
      <c r="A27" s="13"/>
      <c r="B27" s="14">
        <v>2011</v>
      </c>
      <c r="C27" s="58">
        <v>6.2700000000000006E-2</v>
      </c>
      <c r="D27" s="58">
        <v>0.48680000000000001</v>
      </c>
      <c r="E27" s="58">
        <v>0.96950000000000003</v>
      </c>
      <c r="F27" s="58">
        <v>2.8132999999999999</v>
      </c>
      <c r="G27" s="59">
        <v>4.3323</v>
      </c>
    </row>
    <row r="28" spans="1:7" ht="18" customHeight="1" x14ac:dyDescent="0.2">
      <c r="A28" s="13"/>
      <c r="B28" s="48">
        <v>2012</v>
      </c>
      <c r="C28" s="56">
        <v>0.06</v>
      </c>
      <c r="D28" s="56">
        <v>0.31580000000000003</v>
      </c>
      <c r="E28" s="56">
        <v>0.34200000000000003</v>
      </c>
      <c r="F28" s="56">
        <v>0.98699999999999999</v>
      </c>
      <c r="G28" s="57">
        <v>1.7048000000000001</v>
      </c>
    </row>
    <row r="29" spans="1:7" ht="18" customHeight="1" x14ac:dyDescent="0.2">
      <c r="A29" s="13"/>
      <c r="B29" s="14">
        <v>2013</v>
      </c>
      <c r="C29" s="58">
        <v>5.0236492987157703E-2</v>
      </c>
      <c r="D29" s="58">
        <v>0.205060495451696</v>
      </c>
      <c r="E29" s="58">
        <v>0.26896364835152597</v>
      </c>
      <c r="F29" s="58">
        <v>0.96497279142779602</v>
      </c>
      <c r="G29" s="59">
        <v>1.4892334282181756</v>
      </c>
    </row>
    <row r="30" spans="1:7" ht="18" customHeight="1" x14ac:dyDescent="0.2">
      <c r="A30" s="13"/>
      <c r="B30" s="48">
        <v>2014</v>
      </c>
      <c r="C30" s="56"/>
      <c r="D30" s="56"/>
      <c r="E30" s="56">
        <v>0.30599999999999999</v>
      </c>
      <c r="F30" s="56">
        <v>1.0085</v>
      </c>
      <c r="G30" s="57">
        <v>1.3145</v>
      </c>
    </row>
    <row r="31" spans="1:7" ht="18" customHeight="1" x14ac:dyDescent="0.2">
      <c r="B31" s="14">
        <v>2015</v>
      </c>
      <c r="C31" s="58"/>
      <c r="D31" s="58"/>
      <c r="E31" s="58">
        <v>0.14000000000000001</v>
      </c>
      <c r="F31" s="58">
        <v>0.19</v>
      </c>
      <c r="G31" s="59">
        <f t="array" ref="G31">SUM(E31:F31)</f>
        <v>0.33</v>
      </c>
    </row>
    <row r="32" spans="1:7" ht="16.5" customHeight="1" x14ac:dyDescent="0.2">
      <c r="B32" s="48">
        <v>2016</v>
      </c>
      <c r="C32" s="56"/>
      <c r="D32" s="56"/>
      <c r="E32" s="56">
        <v>0.25</v>
      </c>
      <c r="F32" s="56">
        <v>0.96</v>
      </c>
      <c r="G32" s="57">
        <f t="array" ref="G32">SUM(E32:F32)</f>
        <v>1.21</v>
      </c>
    </row>
    <row r="33" spans="2:7" ht="15.75" customHeight="1" x14ac:dyDescent="0.2">
      <c r="B33" s="14">
        <v>2017</v>
      </c>
      <c r="C33" s="58"/>
      <c r="D33" s="58"/>
      <c r="E33" s="58">
        <v>0.17</v>
      </c>
      <c r="F33" s="58">
        <v>0.83</v>
      </c>
      <c r="G33" s="59">
        <f t="array" ref="G33">SUM(E33:F33)</f>
        <v>1</v>
      </c>
    </row>
  </sheetData>
  <sheetProtection selectLockedCells="1"/>
  <mergeCells count="6">
    <mergeCell ref="B1:G1"/>
    <mergeCell ref="B5:G5"/>
    <mergeCell ref="B6:G6"/>
    <mergeCell ref="B4:G4"/>
    <mergeCell ref="B3:G3"/>
    <mergeCell ref="B2:G2"/>
  </mergeCells>
  <phoneticPr fontId="19" type="noConversion"/>
  <conditionalFormatting sqref="P9:AB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Z35"/>
  <sheetViews>
    <sheetView showGridLines="0" tabSelected="1" zoomScale="130" zoomScaleNormal="130" workbookViewId="0">
      <selection sqref="A1:P21"/>
    </sheetView>
  </sheetViews>
  <sheetFormatPr baseColWidth="10" defaultRowHeight="12.75" x14ac:dyDescent="0.2"/>
  <cols>
    <col min="1" max="1" width="3" customWidth="1"/>
    <col min="2" max="2" width="4.4257812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42578125" style="1" customWidth="1"/>
    <col min="17" max="17" width="15.140625" style="1" customWidth="1"/>
    <col min="18" max="18" width="2.5703125" customWidth="1"/>
    <col min="19" max="21" width="11.7109375" customWidth="1"/>
    <col min="22" max="22" width="4" customWidth="1"/>
    <col min="23" max="24" width="11.7109375" customWidth="1"/>
    <col min="25" max="25" width="19.140625" customWidth="1"/>
    <col min="26" max="26" width="2.5703125" customWidth="1"/>
  </cols>
  <sheetData>
    <row r="1" spans="1:26" ht="20.25" customHeight="1" x14ac:dyDescent="0.2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26" ht="20.25" customHeight="1" x14ac:dyDescent="0.2">
      <c r="A2" s="4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42"/>
      <c r="R2" s="68" t="s">
        <v>7</v>
      </c>
      <c r="S2" s="69"/>
      <c r="T2" s="69"/>
      <c r="U2" s="69"/>
      <c r="V2" s="69"/>
      <c r="W2" s="69"/>
      <c r="X2" s="69"/>
      <c r="Y2" s="69"/>
      <c r="Z2" s="70"/>
    </row>
    <row r="3" spans="1:26" ht="18.75" customHeight="1" x14ac:dyDescent="0.3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P3" s="42"/>
      <c r="R3" s="21"/>
      <c r="S3" s="22"/>
      <c r="T3" s="23"/>
      <c r="U3" s="22"/>
      <c r="V3" s="22"/>
      <c r="W3" s="23"/>
      <c r="X3" s="22"/>
      <c r="Y3" s="22"/>
      <c r="Z3" s="24"/>
    </row>
    <row r="4" spans="1:26" ht="15.95" customHeight="1" x14ac:dyDescent="0.2">
      <c r="A4" s="4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P4" s="42"/>
      <c r="R4" s="21"/>
      <c r="S4" s="22"/>
      <c r="T4" s="22"/>
      <c r="U4" s="22"/>
      <c r="V4" s="22"/>
      <c r="W4" s="22"/>
      <c r="X4" s="22"/>
      <c r="Y4" s="22"/>
      <c r="Z4" s="24"/>
    </row>
    <row r="5" spans="1:26" ht="7.5" customHeight="1" x14ac:dyDescent="0.2">
      <c r="A5" s="4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P5" s="42"/>
      <c r="R5" s="25"/>
      <c r="S5" s="26"/>
      <c r="T5" s="26"/>
      <c r="U5" s="26"/>
      <c r="V5" s="26"/>
      <c r="W5" s="26"/>
      <c r="X5" s="26"/>
      <c r="Y5" s="26"/>
      <c r="Z5" s="27"/>
    </row>
    <row r="6" spans="1:26" ht="16.5" customHeight="1" x14ac:dyDescent="0.2">
      <c r="A6" s="41"/>
      <c r="C6" s="4"/>
      <c r="P6" s="42"/>
      <c r="R6" s="25"/>
      <c r="S6" s="26"/>
      <c r="T6" s="26"/>
      <c r="U6" s="26"/>
      <c r="V6" s="26"/>
      <c r="W6" s="26"/>
      <c r="X6" s="26"/>
      <c r="Y6" s="26"/>
      <c r="Z6" s="27"/>
    </row>
    <row r="7" spans="1:26" ht="16.5" customHeight="1" x14ac:dyDescent="0.2">
      <c r="A7" s="41"/>
      <c r="C7" s="4"/>
      <c r="P7" s="42"/>
      <c r="R7" s="25"/>
      <c r="S7" s="26"/>
      <c r="T7" s="26"/>
      <c r="U7" s="26"/>
      <c r="V7" s="26"/>
      <c r="W7" s="26"/>
      <c r="X7" s="26"/>
      <c r="Y7" s="26"/>
      <c r="Z7" s="27"/>
    </row>
    <row r="8" spans="1:26" ht="16.5" customHeight="1" x14ac:dyDescent="0.2">
      <c r="A8" s="41"/>
      <c r="C8" s="4"/>
      <c r="P8" s="42"/>
      <c r="R8" s="25"/>
      <c r="S8" s="26"/>
      <c r="T8" s="26"/>
      <c r="U8" s="26"/>
      <c r="V8" s="26"/>
      <c r="W8" s="26"/>
      <c r="X8" s="26"/>
      <c r="Y8" s="26"/>
      <c r="Z8" s="27"/>
    </row>
    <row r="9" spans="1:26" ht="16.5" customHeight="1" x14ac:dyDescent="0.2">
      <c r="A9" s="41"/>
      <c r="C9" s="4"/>
      <c r="P9" s="42"/>
      <c r="R9" s="25"/>
      <c r="S9" s="26"/>
      <c r="T9" s="26"/>
      <c r="U9" s="26"/>
      <c r="V9" s="26"/>
      <c r="W9" s="26"/>
      <c r="X9" s="26"/>
      <c r="Y9" s="26"/>
      <c r="Z9" s="27"/>
    </row>
    <row r="10" spans="1:26" ht="16.5" customHeight="1" x14ac:dyDescent="0.2">
      <c r="A10" s="41"/>
      <c r="C10" s="4"/>
      <c r="P10" s="42"/>
      <c r="R10" s="25"/>
      <c r="S10" s="26"/>
      <c r="T10" s="26"/>
      <c r="U10" s="26"/>
      <c r="V10" s="26"/>
      <c r="W10" s="26"/>
      <c r="X10" s="26"/>
      <c r="Y10" s="26"/>
      <c r="Z10" s="27"/>
    </row>
    <row r="11" spans="1:26" ht="16.5" customHeight="1" x14ac:dyDescent="0.2">
      <c r="A11" s="41"/>
      <c r="C11" s="4"/>
      <c r="P11" s="42"/>
      <c r="R11" s="25"/>
      <c r="S11" s="28" t="s">
        <v>4</v>
      </c>
      <c r="T11" s="26"/>
      <c r="U11" s="26"/>
      <c r="V11" s="26"/>
      <c r="W11" s="26"/>
      <c r="X11" s="26"/>
      <c r="Y11" s="26"/>
      <c r="Z11" s="27"/>
    </row>
    <row r="12" spans="1:26" ht="16.5" customHeight="1" x14ac:dyDescent="0.2">
      <c r="A12" s="41"/>
      <c r="C12" s="4"/>
      <c r="P12" s="42"/>
      <c r="R12" s="25"/>
      <c r="S12" s="26"/>
      <c r="T12" s="26"/>
      <c r="U12" s="26"/>
      <c r="V12" s="26"/>
      <c r="W12" s="26"/>
      <c r="X12" s="26"/>
      <c r="Y12" s="26"/>
      <c r="Z12" s="27"/>
    </row>
    <row r="13" spans="1:26" ht="17.25" customHeight="1" x14ac:dyDescent="0.2">
      <c r="A13" s="41"/>
      <c r="C13" s="4"/>
      <c r="P13" s="42"/>
      <c r="R13" s="25"/>
      <c r="S13" s="28" t="s">
        <v>5</v>
      </c>
      <c r="T13" s="26"/>
      <c r="U13" s="26"/>
      <c r="V13" s="26"/>
      <c r="W13" s="26"/>
      <c r="X13" s="26"/>
      <c r="Y13" s="26"/>
      <c r="Z13" s="27"/>
    </row>
    <row r="14" spans="1:26" ht="16.5" customHeight="1" x14ac:dyDescent="0.2">
      <c r="A14" s="41"/>
      <c r="B14" s="17"/>
      <c r="C14" s="1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3"/>
      <c r="Q14" s="17"/>
      <c r="R14" s="25"/>
      <c r="S14" s="26"/>
      <c r="T14" s="26"/>
      <c r="U14" s="26"/>
      <c r="V14" s="26"/>
      <c r="W14" s="26"/>
      <c r="X14" s="26"/>
      <c r="Y14" s="26"/>
      <c r="Z14" s="27"/>
    </row>
    <row r="15" spans="1:26" ht="16.5" customHeight="1" x14ac:dyDescent="0.2">
      <c r="A15" s="41"/>
      <c r="B15" s="17"/>
      <c r="C15" s="1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43"/>
      <c r="Q15" s="17"/>
      <c r="R15" s="25"/>
      <c r="S15" s="26"/>
      <c r="T15" s="28" t="s">
        <v>6</v>
      </c>
      <c r="U15" s="26"/>
      <c r="V15" s="26"/>
      <c r="W15" s="28" t="s">
        <v>6</v>
      </c>
      <c r="X15" s="26"/>
      <c r="Y15" s="26"/>
      <c r="Z15" s="27"/>
    </row>
    <row r="16" spans="1:26" ht="16.5" customHeight="1" x14ac:dyDescent="0.2">
      <c r="A16" s="41"/>
      <c r="B16" s="17"/>
      <c r="C16" s="1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43"/>
      <c r="Q16" s="17"/>
      <c r="R16" s="25"/>
      <c r="S16" s="26"/>
      <c r="T16" s="26"/>
      <c r="U16" s="26"/>
      <c r="V16" s="26"/>
      <c r="W16" s="26"/>
      <c r="X16" s="26"/>
      <c r="Y16" s="26"/>
      <c r="Z16" s="27"/>
    </row>
    <row r="17" spans="1:26" ht="16.5" customHeight="1" x14ac:dyDescent="0.2">
      <c r="A17" s="41"/>
      <c r="B17" s="17"/>
      <c r="C17" s="18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43"/>
      <c r="Q17" s="17"/>
      <c r="R17" s="25"/>
      <c r="S17" s="26"/>
      <c r="T17" s="26"/>
      <c r="U17" s="26"/>
      <c r="V17" s="26"/>
      <c r="W17" s="26"/>
      <c r="X17" s="26"/>
      <c r="Y17" s="26"/>
      <c r="Z17" s="27"/>
    </row>
    <row r="18" spans="1:26" ht="22.5" customHeight="1" x14ac:dyDescent="0.2">
      <c r="A18" s="41"/>
      <c r="B18" s="17"/>
      <c r="C18" s="18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43"/>
      <c r="Q18" s="17"/>
      <c r="R18" s="25"/>
      <c r="S18" s="26"/>
      <c r="T18" s="26"/>
      <c r="U18" s="26"/>
      <c r="V18" s="26"/>
      <c r="W18" s="26"/>
      <c r="X18" s="26"/>
      <c r="Y18" s="26"/>
      <c r="Z18" s="27"/>
    </row>
    <row r="19" spans="1:26" ht="87" customHeight="1" x14ac:dyDescent="0.2">
      <c r="A19" s="41"/>
      <c r="B19" s="19"/>
      <c r="C19" s="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7"/>
      <c r="P19" s="43"/>
      <c r="Q19" s="17"/>
      <c r="R19" s="29"/>
      <c r="S19" s="30"/>
      <c r="T19" s="30"/>
      <c r="U19" s="30"/>
      <c r="V19" s="30"/>
      <c r="W19" s="30"/>
      <c r="X19" s="30"/>
      <c r="Y19" s="30"/>
      <c r="Z19" s="31"/>
    </row>
    <row r="20" spans="1:26" ht="9" customHeight="1" x14ac:dyDescent="0.2">
      <c r="A20" s="41"/>
      <c r="B20" s="19"/>
      <c r="C20" s="20"/>
      <c r="D20" s="19"/>
      <c r="E20" s="71"/>
      <c r="F20" s="19"/>
      <c r="G20" s="71"/>
      <c r="H20" s="19"/>
      <c r="I20" s="71"/>
      <c r="J20" s="19"/>
      <c r="K20" s="71"/>
      <c r="L20" s="19"/>
      <c r="M20" s="71"/>
      <c r="N20" s="19"/>
      <c r="O20" s="17"/>
      <c r="P20" s="43"/>
      <c r="Q20" s="17"/>
    </row>
    <row r="21" spans="1:26" ht="3" customHeight="1" x14ac:dyDescent="0.2">
      <c r="A21" s="44"/>
      <c r="B21" s="50"/>
      <c r="C21" s="51"/>
      <c r="D21" s="50"/>
      <c r="E21" s="72"/>
      <c r="F21" s="50"/>
      <c r="G21" s="72"/>
      <c r="H21" s="50"/>
      <c r="I21" s="72"/>
      <c r="J21" s="50"/>
      <c r="K21" s="72"/>
      <c r="L21" s="50"/>
      <c r="M21" s="72"/>
      <c r="N21" s="50"/>
      <c r="O21" s="45"/>
      <c r="P21" s="46"/>
      <c r="Q21" s="17"/>
    </row>
    <row r="22" spans="1:26" ht="3.75" customHeight="1" x14ac:dyDescent="0.2">
      <c r="A22" s="1"/>
      <c r="B22" s="19"/>
      <c r="C22" s="20"/>
      <c r="D22" s="19"/>
      <c r="E22" s="47"/>
      <c r="F22" s="19"/>
      <c r="G22" s="47"/>
      <c r="H22" s="19"/>
      <c r="I22" s="47"/>
      <c r="J22" s="19"/>
      <c r="K22" s="47"/>
      <c r="L22" s="19"/>
      <c r="M22" s="47"/>
      <c r="N22" s="19"/>
      <c r="O22" s="17"/>
      <c r="P22" s="17"/>
      <c r="Q22" s="17"/>
    </row>
    <row r="23" spans="1:26" ht="9" customHeight="1" x14ac:dyDescent="0.2">
      <c r="A23" s="1"/>
      <c r="B23" s="19"/>
      <c r="C23" s="20"/>
      <c r="D23" s="19"/>
      <c r="E23" s="71"/>
      <c r="F23" s="19"/>
      <c r="G23" s="71"/>
      <c r="H23" s="19"/>
      <c r="I23" s="71"/>
      <c r="J23" s="19"/>
      <c r="K23" s="71"/>
      <c r="L23" s="19"/>
      <c r="M23" s="71"/>
      <c r="N23" s="19"/>
      <c r="O23" s="17"/>
      <c r="P23" s="17"/>
      <c r="Q23" s="17"/>
    </row>
    <row r="24" spans="1:26" ht="9" customHeight="1" x14ac:dyDescent="0.2">
      <c r="A24" s="1"/>
      <c r="B24" s="19"/>
      <c r="C24" s="20"/>
      <c r="D24" s="19"/>
      <c r="E24" s="71"/>
      <c r="F24" s="19"/>
      <c r="G24" s="71"/>
      <c r="H24" s="19"/>
      <c r="I24" s="71"/>
      <c r="J24" s="19"/>
      <c r="K24" s="71"/>
      <c r="L24" s="19"/>
      <c r="M24" s="71"/>
      <c r="N24" s="19"/>
      <c r="O24" s="17"/>
      <c r="P24" s="17"/>
      <c r="Q24" s="17"/>
    </row>
    <row r="25" spans="1:26" ht="9.75" customHeight="1" x14ac:dyDescent="0.2">
      <c r="A25" s="1"/>
      <c r="B25" s="17"/>
      <c r="C25" s="18"/>
      <c r="D25" s="49"/>
      <c r="E25" s="49"/>
      <c r="F25" s="49"/>
      <c r="G25" s="49"/>
      <c r="H25" s="49"/>
      <c r="I25" s="49"/>
      <c r="J25" s="49"/>
      <c r="K25" s="49"/>
      <c r="L25" s="49"/>
      <c r="M25" s="17"/>
      <c r="N25" s="17"/>
      <c r="O25" s="17"/>
      <c r="P25" s="17"/>
      <c r="Q25" s="17"/>
    </row>
    <row r="26" spans="1:26" ht="21.75" customHeight="1" x14ac:dyDescent="0.2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26" ht="6.75" customHeight="1" x14ac:dyDescent="0.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26" ht="6" customHeight="1" x14ac:dyDescent="0.2">
      <c r="B28" s="32"/>
      <c r="C28" s="32"/>
      <c r="D28" s="32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</row>
    <row r="29" spans="1:26" ht="4.5" customHeight="1" x14ac:dyDescent="0.2">
      <c r="B29" s="32"/>
      <c r="C29" s="32"/>
      <c r="D29" s="32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</row>
    <row r="30" spans="1:26" ht="6" customHeight="1" x14ac:dyDescent="0.2">
      <c r="B30" s="32"/>
      <c r="C30" s="32"/>
      <c r="D30" s="32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</row>
    <row r="31" spans="1:26" ht="6.75" customHeight="1" x14ac:dyDescent="0.2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26" ht="4.5" customHeight="1" x14ac:dyDescent="0.2">
      <c r="B32" s="17"/>
      <c r="C32" s="17"/>
      <c r="D32" s="17"/>
      <c r="E32" s="17"/>
      <c r="F32" s="17"/>
      <c r="G32" s="17"/>
      <c r="H32" s="34"/>
      <c r="I32" s="34"/>
      <c r="J32" s="34"/>
      <c r="K32" s="34"/>
      <c r="L32" s="34"/>
      <c r="M32" s="17"/>
      <c r="N32" s="17"/>
      <c r="O32" s="17"/>
      <c r="P32" s="17"/>
      <c r="Q32" s="17"/>
    </row>
    <row r="33" spans="2:17" ht="18" customHeight="1" x14ac:dyDescent="0.2">
      <c r="B33" s="35"/>
      <c r="C33" s="35"/>
      <c r="D33" s="35"/>
      <c r="E33" s="35"/>
      <c r="F33" s="35"/>
      <c r="G33" s="34"/>
      <c r="H33" s="34"/>
      <c r="I33" s="34"/>
      <c r="J33" s="34"/>
      <c r="K33" s="34"/>
      <c r="L33" s="34"/>
      <c r="M33" s="17"/>
      <c r="N33" s="17"/>
      <c r="O33" s="17"/>
      <c r="P33" s="17"/>
      <c r="Q33" s="17"/>
    </row>
    <row r="34" spans="2:17" x14ac:dyDescent="0.2">
      <c r="B34" s="35"/>
      <c r="C34" s="35"/>
      <c r="D34" s="35"/>
      <c r="E34" s="35"/>
      <c r="F34" s="35"/>
      <c r="G34" s="34"/>
      <c r="H34" s="34"/>
      <c r="I34" s="34"/>
      <c r="J34" s="34"/>
      <c r="K34" s="34"/>
      <c r="L34" s="34"/>
      <c r="M34" s="17"/>
      <c r="N34" s="17"/>
      <c r="O34" s="17"/>
      <c r="P34" s="17"/>
      <c r="Q34" s="17"/>
    </row>
    <row r="35" spans="2:17" x14ac:dyDescent="0.2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E23:E24"/>
    <mergeCell ref="G23:G24"/>
    <mergeCell ref="I23:I24"/>
    <mergeCell ref="K23:K24"/>
    <mergeCell ref="M23:M24"/>
    <mergeCell ref="R2:Z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2016-09-19T08:43:27Z</cp:lastPrinted>
  <dcterms:created xsi:type="dcterms:W3CDTF">2010-08-25T11:28:54Z</dcterms:created>
  <dcterms:modified xsi:type="dcterms:W3CDTF">2019-12-19T14:48:17Z</dcterms:modified>
</cp:coreProperties>
</file>