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8_RESSOURCEN-ABFALL\8-7_Verwert-Entsorg\8-7-10_Altfahrzeugverwertung\"/>
    </mc:Choice>
  </mc:AlternateContent>
  <xr:revisionPtr revIDLastSave="0" documentId="13_ncr:1_{951BC12E-2FC5-4CD8-8A27-CFA206D6DFAB}" xr6:coauthVersionLast="47" xr6:coauthVersionMax="47" xr10:uidLastSave="{00000000-0000-0000-0000-000000000000}"/>
  <bookViews>
    <workbookView xWindow="-120" yWindow="-120" windowWidth="29040" windowHeight="15240" tabRatio="802" firstSheet="1" activeTab="2" xr2:uid="{00000000-000D-0000-FFFF-FFFF00000000}"/>
  </bookViews>
  <sheets>
    <sheet name="Vorberechnung" sheetId="9" state="hidden" r:id="rId1"/>
    <sheet name="Daten" sheetId="1" r:id="rId2"/>
    <sheet name="Diagramm" sheetId="19" r:id="rId3"/>
  </sheets>
  <definedNames>
    <definedName name="Beschriftung">OFFSET(Daten!$B$17,0,0,COUNTA(Daten!$B$17:$B$31),-1)</definedName>
    <definedName name="Daten01">OFFSET(Daten!$C$17,0,0,COUNTA(Daten!$C$17:$C$31),-1)</definedName>
    <definedName name="Daten02">OFFSET(Daten!$H$17,0,0,COUNTA(Daten!$H$17:$H$31),-1)</definedName>
    <definedName name="Daten03">OFFSET(Daten!$I$17,0,0,COUNTA(Daten!$J$17:$J$31),-1)</definedName>
    <definedName name="Daten04">OFFSET(Daten!$J$17,0,0,COUNTA(Daten!$K$17:$K$31),-1)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OFFSET(Daten!$L$16,0,0,COUNTA(Daten!$L$16:$L$30),-1)</definedName>
    <definedName name="Daten10">OFFSET(Daten!$M$16,0,0,COUNTA(Daten!$M$16:$M$30),-1)</definedName>
    <definedName name="Print_Area" localSheetId="2">Diagramm!$B$1:$N$31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B4" i="1" l="1"/>
  <c r="E12" i="9" l="1"/>
  <c r="E15" i="9" l="1"/>
  <c r="C15" i="9" l="1"/>
  <c r="D15" i="9"/>
</calcChain>
</file>

<file path=xl/sharedStrings.xml><?xml version="1.0" encoding="utf-8"?>
<sst xmlns="http://schemas.openxmlformats.org/spreadsheetml/2006/main" count="84" uniqueCount="71">
  <si>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</si>
  <si>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</si>
  <si>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</si>
  <si>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</si>
  <si>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</si>
  <si>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</si>
  <si>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</si>
  <si>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</si>
  <si>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</si>
  <si>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</si>
  <si>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Bestandsbilanz (M1- und N1-Kfz)</t>
  </si>
  <si>
    <t>Erläuterungen</t>
  </si>
  <si>
    <r>
      <t xml:space="preserve">+ </t>
    </r>
    <r>
      <rPr>
        <sz val="10"/>
        <color rgb="FF000000"/>
        <rFont val="Calibri"/>
        <family val="2"/>
      </rPr>
      <t>Bestand zum Jahresbeginn</t>
    </r>
  </si>
  <si>
    <t>Q1, Bestand Pkw und Lkw bis 3,5 t am 1.1. des Jahres</t>
  </si>
  <si>
    <r>
      <t xml:space="preserve">- </t>
    </r>
    <r>
      <rPr>
        <sz val="10"/>
        <color rgb="FF000000"/>
        <rFont val="Calibri"/>
        <family val="2"/>
      </rPr>
      <t>Bestand zum Beginn des Folgejahres</t>
    </r>
  </si>
  <si>
    <t>Q1, Bestand Pkw und Lkw bis 3,5 t am 1.1. des Folgejahres</t>
  </si>
  <si>
    <r>
      <t xml:space="preserve">+ </t>
    </r>
    <r>
      <rPr>
        <sz val="10"/>
        <color rgb="FF000000"/>
        <rFont val="Calibri"/>
        <family val="2"/>
      </rPr>
      <t>Neuzulassungen</t>
    </r>
  </si>
  <si>
    <t>Q2, Neuzulassungen Pkw und Lkw bis 3,5 t</t>
  </si>
  <si>
    <r>
      <t>+</t>
    </r>
    <r>
      <rPr>
        <sz val="10"/>
        <color rgb="FF000000"/>
        <rFont val="Calibri"/>
        <family val="2"/>
      </rPr>
      <t xml:space="preserve"> Importe Gebrauchtfahrzeuge</t>
    </r>
  </si>
  <si>
    <r>
      <t xml:space="preserve">- </t>
    </r>
    <r>
      <rPr>
        <sz val="10"/>
        <color rgb="FF000000"/>
        <rFont val="Calibri"/>
        <family val="2"/>
      </rPr>
      <t>Altfahrzeuge</t>
    </r>
  </si>
  <si>
    <t>Q 6, Abfallstatistik, siehe KOM-Tabelle 4</t>
  </si>
  <si>
    <t>- Gebrauchtfahrzeugexporte (inkl. gerundete Zuschätzung)</t>
  </si>
  <si>
    <t>Bilanzdifferenz ≈ Abschätzung
für unbekannten Verbleib</t>
  </si>
  <si>
    <t>Quellen:</t>
  </si>
  <si>
    <t>Q1)</t>
  </si>
  <si>
    <t>Q2)</t>
  </si>
  <si>
    <t>Q3)</t>
  </si>
  <si>
    <t>Q4)</t>
  </si>
  <si>
    <t>Q5)</t>
  </si>
  <si>
    <t>Q6)</t>
  </si>
  <si>
    <t>+ Bestand zum Jahresbeginn</t>
  </si>
  <si>
    <t>- Bestand zum Beginn des Folgejahres</t>
  </si>
  <si>
    <t>+ Neuzulassungen</t>
  </si>
  <si>
    <t>+ Importe Gebrauchtfahrzeuge</t>
  </si>
  <si>
    <t>- Altfahrzeuge</t>
  </si>
  <si>
    <t>Anzahl Fahrzeuge in Millionen</t>
  </si>
  <si>
    <t>Alternative Bilanzierung des unbekannten Verbleibs von deutschen Gebraucht- und Altfahrzeugen in den Jahren 2018 bis 2020
	Bilanzierung des Verbleibs über die Bestandsänderung von M1- und N1-Kfz</t>
  </si>
  <si>
    <r>
      <t xml:space="preserve">Q4, Q5 
- für 2019: siehe Tabellen 10, 11, 13, 14 des Vorjahresberichts, sowie Aktualisierung in </t>
    </r>
    <r>
      <rPr>
        <sz val="10"/>
        <color rgb="FFFF0000"/>
        <rFont val="Calibri"/>
        <family val="2"/>
      </rPr>
      <t>Tabelle y</t>
    </r>
    <r>
      <rPr>
        <sz val="10"/>
        <rFont val="Calibri"/>
        <family val="2"/>
      </rPr>
      <t xml:space="preserve"> dieses Berichts (+10.000)
- für 2020: siehe Tabellen </t>
    </r>
    <r>
      <rPr>
        <sz val="10"/>
        <color rgb="FFFF0000"/>
        <rFont val="Calibri"/>
        <family val="2"/>
      </rPr>
      <t>x,y, z dieses Berichts</t>
    </r>
  </si>
  <si>
    <t>2019 Aktualisiert: 10.000 geringer als im Vorjahresbericht</t>
  </si>
  <si>
    <t>https://www.kba.de/DE/Statistik/Fahrzeuge/Bestand/FahrzeugklassenAufbauarten/2022/b_fzkl_zeitreihen.html?nn=3524712&amp;fromStatistic=3524712&amp;yearFilter=2022&amp;fromStatistic=3524712&amp;yearFilter=2022</t>
  </si>
  <si>
    <t>Kraftfahrt-Bundesamt: Bestand an Kraftfahrzeugen und Kraftfahrzeuganhängern in den Jahren 1960 bis 2022 nach Fahrzeugklassen</t>
  </si>
  <si>
    <t>https://www.kba.de/DE/Statistik/Fahrzeuge/Bestand/Groessenklassen/2021/2021_b_groessenklassen_zeitreihen.html?nn=3524630&amp;fromStatistic=3524630&amp;yearFilter=2021&amp;fromStatistic=3524630&amp;yearFilter=2021</t>
  </si>
  <si>
    <t>Kraftfahrt-Bundesamt: Bestand an Lastkraftwagen in den Jahren 2012 bis 2021 nach zulässiger Gesamtmasse,</t>
  </si>
  <si>
    <t>https://www.kba.de/DE/Statistik/Fahrzeuge/Neuzulassungen/FahrzeugklassenAufbauarten/2021/2021_n_fzkl_zeitreihen.html?nn=3524574&amp;fromStatistic=3524574&amp;yearFilter=2021&amp;fromStatistic=3524574&amp;yearFilter=2021</t>
  </si>
  <si>
    <t>Kraftfahrt-Bundesamt: Neuzulassungen von Kraftfahrzeugen und Kraftfahrzeuganhängern in den Jahren 1960 bis 2021 nach Fahrzeugklassen</t>
  </si>
  <si>
    <t>https://www.kba.de/DE/Statistik/Fahrzeuge/Neuzulassungen/Groessenklassen/2020/2020_n_grossenklassen_zeitreihen.html?nn=3534098&amp;fromStatistic=3534098&amp;yearFilter=2020&amp;fromStatistic=3534098&amp;yearFilter=2020</t>
  </si>
  <si>
    <t>Kraftfahrt-Bundesamt: Neuzulassungen von Lastkraftwagen in den Jahren 2011 bis 2020 nach zulässiger Gesamtmasse</t>
  </si>
  <si>
    <t>Statistisches Bundesamt: Außenhandelsstatistiken 2018, 2019 und 2020, 8-Steller, Gebrauchtfahrzeugimport nach Deutschland (11 Warennummern: gebrauchte Pkw, Wohnmobile, Lkw bis 5 t, Elektrofahrzeuge). Wiesbaden, 2019, 2021 und 2022.</t>
  </si>
  <si>
    <t>Bewirtschaftungszahlen des Kraftfahrt-Bundesamtes zu den Meldungen gemäß der Richtlinie 1999/37/EG für 2018, für 2018, Stand: 4.6.2019, für 2019: Stand: 22.5.2020, für 2020: Stand: 18.3.2022</t>
  </si>
  <si>
    <t>Statistisches Bundesamt: Außenhandelsstatistiken 2018, 2019 und 2020, 8-Steller, Gebrauchtfahrzeugexport aus Deutschland (11 Warennummern: gebrauchte Pkw, Wohnmobile, Lkw bis 5 t, Elektrofahrzeuge). Wiesbaden, 2019, 2021 und 2022.</t>
  </si>
  <si>
    <t>Statistisches Bundesamt, Erhebung über die Abfallentsorgung in den Jahren 2018, 2019 und 2020,</t>
  </si>
  <si>
    <t>Q3 für 2018 und 2019.
Q7 für 2020: Kraftfahrt-Bundesamt, 16.6.2022: Information über Arbeitsgänge zur erstmaligen Zulassung von gebrauchten Pkw und Lkw aus dem Ausland</t>
  </si>
  <si>
    <t>Q7)</t>
  </si>
  <si>
    <t xml:space="preserve"> Kraftfahrt-Bundesamt, 16.6.2022: Information über Arbeitsgänge zur erstmaligen Zulassung von gebrauchten Pkw und Lkw aus dem Ausland</t>
  </si>
  <si>
    <t>Abschätzung des unbekannten Verbleibs von deutschen Gebraucht- und Altfahrzeugen</t>
  </si>
  <si>
    <t>+ Wiederzulassungen/Umschreibungen von Kfz. aus Vorjahren</t>
  </si>
  <si>
    <t>- Außerbetriebsetzungen mit Wiederzulassung in Folgejahren</t>
  </si>
  <si>
    <t xml:space="preserve">   Bilanzdifferenz</t>
  </si>
  <si>
    <t>- Gebrauchtfahrzeugexporte (inkl. Zuschätzung, außer 2021)</t>
  </si>
  <si>
    <t>1) Kraftfahrt-Bundesamt:</t>
  </si>
  <si>
    <t xml:space="preserve">b) Fahrzeugzulassungen (FZ 5): Neuzulassungen, Besitzumschreibungen und Außerbetriebsetzungen von Kraftfahrzeugen und Kraftfahrzeuganhängern nach Zulassungsbezirken, Tabelle FZ 5.1; </t>
  </si>
  <si>
    <t>c) Fahrzeugzulassungen (FZ 26): Neuzulassungen von Kraftfahrzeugen und Kraftfahrzeuganhängern nach technischen Daten (Größenklassen, Motorisierung, Fahrzeugklassen und Aufbauarten). Tabelle FZ 26.7;</t>
  </si>
  <si>
    <t>d) Bewirtschaftungszahlen zu den Meldungen der anderen EU-Staaten gemäß der Richtlinie 1999/37/EG (Wiederanmeldungen im EU-Ausland). Für 2020 Stand: 18.3.2022, für 2021 und 2022: 11.4.2023, für 2023: 19.3.2025.</t>
  </si>
  <si>
    <t>e)  Information über Arbeitsgänge zur erstmaligen Zulassung von gebrauchten Pkw und Lkw aus dem Ausland im Jahr 2021 und 2022, Stand 13.7.2023, und im Jahr 2023, Stand 10.7.2025.</t>
  </si>
  <si>
    <t>2) Statistisches Bundesamt: a) Außenhandelsstatistik 2020 bis 2023, 8-Steller, Gebrauchtfahrzeugexport und -import aus und nach Deutschland (14 Warennummern); b) Tabelle 14 der Erhebung über die Abfallentsorgung in den Jahren 2020 bis 2023, Wiesbaden, 2022 bis 2025.</t>
  </si>
  <si>
    <t>3) Für 2020, 2022, 2023: Eigene Zuschätzungen.</t>
  </si>
  <si>
    <t>Bilanzierung des Verbleibs über die Bestandsänderung von M1- und N1-Kfz in den Jahren 2020 bis 2023</t>
  </si>
  <si>
    <t>Herkunft 
der Fahrzeuge</t>
  </si>
  <si>
    <t xml:space="preserve"> Verbleib 
der Fahrzeuge</t>
  </si>
  <si>
    <t>Verbleib 
der Fahrzeuge</t>
  </si>
  <si>
    <t xml:space="preserve">a) Fahrzeugzulassungen (FZ 1): Bestand an Kraftfahrzeugen und Kraftfahrzeuganhängern nach Zulassungsbezirken, Tabelle FZ 1.1;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</si>
</sst>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7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u/>
      <sz val="10"/>
      <name val="Calibri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</font>
    <font>
      <sz val="10"/>
      <color rgb="FFFF0000"/>
      <name val="Calibri"/>
      <family val="2"/>
    </font>
    <font>
      <b/>
      <sz val="9"/>
      <color rgb="FFFFFFFF"/>
      <name val="Meta Offc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68D4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485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3" fillId="0" borderId="0" applyNumberFormat="0" applyFill="0" applyBorder="0" applyAlignment="0" applyProtection="0"/>
  </cellStyleXfs>
  <cellXfs count="78">
    <xf numFmtId="0" fontId="0" fillId="0" borderId="0" xfId="0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3" fillId="24" borderId="0" xfId="0" applyFont="1" applyFill="1" applyProtection="1"/>
    <xf numFmtId="0" fontId="23" fillId="24" borderId="0" xfId="0" applyFont="1" applyFill="1"/>
    <xf numFmtId="0" fontId="23" fillId="24" borderId="0" xfId="0" applyFont="1" applyFill="1" applyBorder="1" applyProtection="1"/>
    <xf numFmtId="0" fontId="24" fillId="24" borderId="0" xfId="0" applyFont="1" applyFill="1" applyBorder="1" applyAlignment="1" applyProtection="1"/>
    <xf numFmtId="0" fontId="24" fillId="24" borderId="0" xfId="0" applyFont="1" applyFill="1" applyBorder="1" applyProtection="1"/>
    <xf numFmtId="0" fontId="24" fillId="24" borderId="0" xfId="0" applyFont="1" applyFill="1" applyBorder="1" applyProtection="1">
      <protection locked="0"/>
    </xf>
    <xf numFmtId="0" fontId="22" fillId="24" borderId="18" xfId="0" applyFont="1" applyFill="1" applyBorder="1" applyAlignment="1">
      <alignment horizontal="left" vertical="center" wrapText="1"/>
    </xf>
    <xf numFmtId="4" fontId="25" fillId="24" borderId="19" xfId="0" applyNumberFormat="1" applyFont="1" applyFill="1" applyBorder="1" applyAlignment="1">
      <alignment horizontal="right" vertical="center" wrapText="1" indent="3"/>
    </xf>
    <xf numFmtId="4" fontId="25" fillId="24" borderId="20" xfId="0" applyNumberFormat="1" applyFont="1" applyFill="1" applyBorder="1" applyAlignment="1">
      <alignment horizontal="right" vertical="center" wrapText="1" indent="3"/>
    </xf>
    <xf numFmtId="0" fontId="24" fillId="24" borderId="0" xfId="0" applyFont="1" applyFill="1" applyBorder="1" applyAlignment="1" applyProtection="1">
      <alignment vertical="center"/>
    </xf>
    <xf numFmtId="0" fontId="22" fillId="26" borderId="18" xfId="0" applyFont="1" applyFill="1" applyBorder="1" applyAlignment="1">
      <alignment horizontal="left" vertical="center" wrapText="1"/>
    </xf>
    <xf numFmtId="4" fontId="25" fillId="26" borderId="19" xfId="0" applyNumberFormat="1" applyFont="1" applyFill="1" applyBorder="1" applyAlignment="1">
      <alignment horizontal="right" vertical="center" wrapText="1" indent="3"/>
    </xf>
    <xf numFmtId="4" fontId="25" fillId="26" borderId="20" xfId="0" applyNumberFormat="1" applyFont="1" applyFill="1" applyBorder="1" applyAlignment="1">
      <alignment horizontal="right" vertical="center" wrapText="1" indent="3"/>
    </xf>
    <xf numFmtId="0" fontId="26" fillId="25" borderId="13" xfId="0" applyFont="1" applyFill="1" applyBorder="1" applyAlignment="1">
      <alignment horizontal="right" vertical="center"/>
    </xf>
    <xf numFmtId="0" fontId="26" fillId="25" borderId="14" xfId="0" applyFont="1" applyFill="1" applyBorder="1" applyAlignment="1">
      <alignment horizontal="right" vertical="center"/>
    </xf>
    <xf numFmtId="0" fontId="20" fillId="24" borderId="0" xfId="0" applyFont="1" applyFill="1" applyBorder="1" applyAlignment="1">
      <alignment horizontal="right" indent="1"/>
    </xf>
    <xf numFmtId="0" fontId="20" fillId="24" borderId="0" xfId="0" applyFont="1" applyFill="1" applyBorder="1" applyAlignment="1" applyProtection="1">
      <alignment horizontal="right" indent="1"/>
    </xf>
    <xf numFmtId="0" fontId="20" fillId="24" borderId="0" xfId="0" applyFont="1" applyFill="1" applyBorder="1"/>
    <xf numFmtId="0" fontId="20" fillId="26" borderId="0" xfId="0" applyFont="1" applyFill="1" applyBorder="1" applyProtection="1"/>
    <xf numFmtId="0" fontId="20" fillId="26" borderId="0" xfId="0" applyFont="1" applyFill="1" applyBorder="1"/>
    <xf numFmtId="0" fontId="26" fillId="25" borderId="21" xfId="0" applyFont="1" applyFill="1" applyBorder="1" applyAlignment="1">
      <alignment horizontal="left" vertical="center" wrapText="1"/>
    </xf>
    <xf numFmtId="0" fontId="26" fillId="25" borderId="22" xfId="0" applyFont="1" applyFill="1" applyBorder="1" applyAlignment="1">
      <alignment horizontal="center" vertical="center" wrapText="1"/>
    </xf>
    <xf numFmtId="0" fontId="28" fillId="27" borderId="10" xfId="0" applyFont="1" applyFill="1" applyBorder="1" applyAlignment="1">
      <alignment vertical="center" wrapText="1"/>
    </xf>
    <xf numFmtId="0" fontId="28" fillId="27" borderId="10" xfId="0" applyFont="1" applyFill="1" applyBorder="1" applyAlignment="1">
      <alignment horizontal="center" vertical="center" wrapText="1"/>
    </xf>
    <xf numFmtId="0" fontId="28" fillId="0" borderId="10" xfId="0" quotePrefix="1" applyFont="1" applyBorder="1" applyAlignment="1">
      <alignment vertical="center" wrapText="1"/>
    </xf>
    <xf numFmtId="3" fontId="29" fillId="0" borderId="10" xfId="0" applyNumberFormat="1" applyFont="1" applyBorder="1" applyAlignment="1">
      <alignment horizontal="right" vertical="center" wrapText="1"/>
    </xf>
    <xf numFmtId="0" fontId="30" fillId="0" borderId="10" xfId="0" applyFont="1" applyBorder="1" applyAlignment="1">
      <alignment vertical="center" wrapText="1"/>
    </xf>
    <xf numFmtId="0" fontId="28" fillId="0" borderId="10" xfId="0" applyFont="1" applyBorder="1" applyAlignment="1">
      <alignment vertical="center" wrapText="1"/>
    </xf>
    <xf numFmtId="0" fontId="27" fillId="28" borderId="10" xfId="0" applyFont="1" applyFill="1" applyBorder="1" applyAlignment="1">
      <alignment vertical="center" wrapText="1"/>
    </xf>
    <xf numFmtId="3" fontId="27" fillId="28" borderId="10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0" fontId="31" fillId="0" borderId="0" xfId="0" applyFont="1" applyAlignment="1">
      <alignment vertical="center"/>
    </xf>
    <xf numFmtId="0" fontId="32" fillId="0" borderId="0" xfId="0" applyFont="1" applyAlignment="1">
      <alignment horizontal="left" vertical="center" indent="2"/>
    </xf>
    <xf numFmtId="0" fontId="33" fillId="0" borderId="0" xfId="43" applyAlignment="1">
      <alignment horizontal="left" vertical="center" indent="2"/>
    </xf>
    <xf numFmtId="0" fontId="34" fillId="0" borderId="10" xfId="0" quotePrefix="1" applyFont="1" applyBorder="1" applyAlignment="1">
      <alignment vertical="center" wrapText="1"/>
    </xf>
    <xf numFmtId="3" fontId="29" fillId="29" borderId="10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33" fillId="0" borderId="0" xfId="43"/>
    <xf numFmtId="0" fontId="23" fillId="24" borderId="12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Border="1"/>
    <xf numFmtId="0" fontId="20" fillId="0" borderId="0" xfId="0" applyFont="1"/>
    <xf numFmtId="0" fontId="20" fillId="26" borderId="11" xfId="0" applyFont="1" applyFill="1" applyBorder="1" applyProtection="1"/>
    <xf numFmtId="0" fontId="20" fillId="26" borderId="15" xfId="0" applyFont="1" applyFill="1" applyBorder="1" applyProtection="1"/>
    <xf numFmtId="0" fontId="20" fillId="26" borderId="11" xfId="0" applyFont="1" applyFill="1" applyBorder="1"/>
    <xf numFmtId="0" fontId="20" fillId="26" borderId="15" xfId="0" applyFont="1" applyFill="1" applyBorder="1"/>
    <xf numFmtId="0" fontId="20" fillId="24" borderId="0" xfId="0" applyFont="1" applyFill="1" applyBorder="1" applyProtection="1"/>
    <xf numFmtId="0" fontId="20" fillId="24" borderId="0" xfId="0" applyFont="1" applyFill="1" applyBorder="1" applyAlignment="1" applyProtection="1">
      <alignment horizontal="left" vertical="top" wrapText="1"/>
    </xf>
    <xf numFmtId="0" fontId="20" fillId="24" borderId="0" xfId="0" applyFont="1" applyFill="1" applyBorder="1" applyAlignment="1">
      <alignment vertical="center"/>
    </xf>
    <xf numFmtId="164" fontId="20" fillId="24" borderId="0" xfId="0" applyNumberFormat="1" applyFont="1" applyFill="1" applyBorder="1" applyAlignment="1">
      <alignment vertical="top" wrapText="1"/>
    </xf>
    <xf numFmtId="0" fontId="20" fillId="24" borderId="0" xfId="0" applyFont="1" applyFill="1" applyBorder="1" applyAlignment="1">
      <alignment vertical="top"/>
    </xf>
    <xf numFmtId="0" fontId="20" fillId="0" borderId="0" xfId="0" applyFont="1" applyFill="1"/>
    <xf numFmtId="0" fontId="22" fillId="24" borderId="18" xfId="0" quotePrefix="1" applyFont="1" applyFill="1" applyBorder="1" applyAlignment="1">
      <alignment horizontal="left" vertical="center" wrapText="1"/>
    </xf>
    <xf numFmtId="0" fontId="22" fillId="26" borderId="18" xfId="0" quotePrefix="1" applyFont="1" applyFill="1" applyBorder="1" applyAlignment="1">
      <alignment horizontal="left" vertical="center" wrapText="1"/>
    </xf>
    <xf numFmtId="0" fontId="23" fillId="24" borderId="16" xfId="0" applyFont="1" applyFill="1" applyBorder="1" applyAlignment="1" applyProtection="1">
      <alignment horizontal="left" vertical="center"/>
      <protection locked="0"/>
    </xf>
    <xf numFmtId="0" fontId="23" fillId="24" borderId="17" xfId="0" applyFont="1" applyFill="1" applyBorder="1" applyAlignment="1" applyProtection="1">
      <alignment horizontal="left" vertical="center"/>
      <protection locked="0"/>
    </xf>
    <xf numFmtId="0" fontId="23" fillId="24" borderId="12" xfId="0" applyFont="1" applyFill="1" applyBorder="1" applyAlignment="1" applyProtection="1">
      <alignment horizontal="left" vertical="center"/>
      <protection locked="0"/>
    </xf>
    <xf numFmtId="0" fontId="20" fillId="24" borderId="0" xfId="0" applyFont="1" applyFill="1" applyBorder="1" applyAlignment="1" applyProtection="1">
      <alignment horizontal="left" vertical="top" wrapText="1"/>
    </xf>
    <xf numFmtId="0" fontId="20" fillId="0" borderId="0" xfId="0" applyFont="1" applyFill="1" applyBorder="1"/>
    <xf numFmtId="0" fontId="23" fillId="24" borderId="0" xfId="0" applyFont="1" applyFill="1" applyBorder="1" applyAlignment="1" applyProtection="1">
      <alignment horizontal="left" vertical="center" wrapText="1"/>
      <protection locked="0"/>
    </xf>
    <xf numFmtId="0" fontId="24" fillId="24" borderId="0" xfId="0" applyFont="1" applyFill="1" applyBorder="1" applyAlignment="1" applyProtection="1">
      <alignment horizontal="center"/>
    </xf>
    <xf numFmtId="0" fontId="23" fillId="24" borderId="16" xfId="0" applyFont="1" applyFill="1" applyBorder="1" applyAlignment="1" applyProtection="1">
      <alignment horizontal="left"/>
      <protection locked="0"/>
    </xf>
    <xf numFmtId="0" fontId="23" fillId="24" borderId="17" xfId="0" applyFont="1" applyFill="1" applyBorder="1" applyAlignment="1" applyProtection="1">
      <alignment horizontal="left"/>
      <protection locked="0"/>
    </xf>
    <xf numFmtId="0" fontId="23" fillId="24" borderId="12" xfId="0" applyFont="1" applyFill="1" applyBorder="1" applyAlignment="1" applyProtection="1">
      <alignment horizontal="left"/>
      <protection locked="0"/>
    </xf>
    <xf numFmtId="0" fontId="23" fillId="24" borderId="16" xfId="0" applyFont="1" applyFill="1" applyBorder="1" applyAlignment="1" applyProtection="1">
      <alignment horizontal="left" vertical="center" wrapText="1"/>
      <protection locked="0"/>
    </xf>
    <xf numFmtId="0" fontId="23" fillId="24" borderId="17" xfId="0" applyFont="1" applyFill="1" applyBorder="1" applyAlignment="1" applyProtection="1">
      <alignment horizontal="left" vertical="center" wrapText="1"/>
      <protection locked="0"/>
    </xf>
    <xf numFmtId="0" fontId="23" fillId="24" borderId="12" xfId="0" applyFont="1" applyFill="1" applyBorder="1" applyAlignment="1" applyProtection="1">
      <alignment horizontal="left" vertical="center" wrapText="1"/>
      <protection locked="0"/>
    </xf>
    <xf numFmtId="0" fontId="23" fillId="24" borderId="16" xfId="0" applyFont="1" applyFill="1" applyBorder="1" applyAlignment="1" applyProtection="1">
      <alignment horizontal="left" vertical="center"/>
      <protection locked="0"/>
    </xf>
    <xf numFmtId="0" fontId="23" fillId="24" borderId="17" xfId="0" applyFont="1" applyFill="1" applyBorder="1" applyAlignment="1" applyProtection="1">
      <alignment horizontal="left" vertical="center"/>
      <protection locked="0"/>
    </xf>
    <xf numFmtId="0" fontId="23" fillId="24" borderId="12" xfId="0" applyFont="1" applyFill="1" applyBorder="1" applyAlignment="1" applyProtection="1">
      <alignment horizontal="left" vertical="center"/>
      <protection locked="0"/>
    </xf>
    <xf numFmtId="0" fontId="36" fillId="25" borderId="16" xfId="0" applyFont="1" applyFill="1" applyBorder="1" applyAlignment="1">
      <alignment horizontal="center" vertical="center"/>
    </xf>
    <xf numFmtId="0" fontId="36" fillId="25" borderId="17" xfId="0" applyFont="1" applyFill="1" applyBorder="1" applyAlignment="1">
      <alignment horizontal="center" vertical="center"/>
    </xf>
    <xf numFmtId="0" fontId="36" fillId="25" borderId="12" xfId="0" applyFont="1" applyFill="1" applyBorder="1" applyAlignment="1">
      <alignment horizontal="center" vertical="center"/>
    </xf>
    <xf numFmtId="0" fontId="20" fillId="24" borderId="0" xfId="0" applyFont="1" applyFill="1" applyBorder="1" applyAlignment="1" applyProtection="1">
      <alignment horizontal="left" vertical="top" wrapText="1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Link" xfId="43" builtinId="8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125D86"/>
      <color rgb="FF61B931"/>
      <color rgb="FF007626"/>
      <color rgb="FF9D579A"/>
      <color rgb="FF83053C"/>
      <color rgb="FFCE1F5E"/>
      <color rgb="FFD78400"/>
      <color rgb="FFFABB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25842746992992E-2"/>
          <c:y val="5.8482035091636478E-2"/>
          <c:w val="0.90927511261063265"/>
          <c:h val="0.44382741587305141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Daten!$B$18</c:f>
              <c:strCache>
                <c:ptCount val="1"/>
                <c:pt idx="0">
                  <c:v>- Bestand zum Beginn des Folgejahres</c:v>
                </c:pt>
              </c:strCache>
            </c:strRef>
          </c:tx>
          <c:spPr>
            <a:pattFill prst="pct80">
              <a:fgClr>
                <a:schemeClr val="accent4"/>
              </a:fgClr>
              <a:bgClr>
                <a:srgbClr val="FFFFFF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04-49B7-894C-6CB2A05C26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Daten!$C$16:$J$16</c:f>
              <c:strCache>
                <c:ptCount val="8"/>
                <c:pt idx="0">
                  <c:v>Herkunft 
der Fahrzeuge</c:v>
                </c:pt>
                <c:pt idx="1">
                  <c:v> Verbleib 
der Fahrzeuge</c:v>
                </c:pt>
                <c:pt idx="2">
                  <c:v>Herkunft 
der Fahrzeuge</c:v>
                </c:pt>
                <c:pt idx="3">
                  <c:v>Verbleib 
der Fahrzeuge</c:v>
                </c:pt>
                <c:pt idx="4">
                  <c:v>Herkunft 
der Fahrzeuge</c:v>
                </c:pt>
                <c:pt idx="5">
                  <c:v>Verbleib 
der Fahrzeuge</c:v>
                </c:pt>
                <c:pt idx="6">
                  <c:v>Herkunft 
der Fahrzeuge</c:v>
                </c:pt>
                <c:pt idx="7">
                  <c:v>Verbleib 
der Fahrzeuge</c:v>
                </c:pt>
              </c:strCache>
            </c:strRef>
          </c:cat>
          <c:val>
            <c:numRef>
              <c:f>Daten!$C$18:$J$18</c:f>
              <c:numCache>
                <c:formatCode>#,##0.00</c:formatCode>
                <c:ptCount val="8"/>
                <c:pt idx="1">
                  <c:v>51.129454000000003</c:v>
                </c:pt>
                <c:pt idx="3">
                  <c:v>51.559475999999997</c:v>
                </c:pt>
                <c:pt idx="5">
                  <c:v>51.873688000000001</c:v>
                </c:pt>
                <c:pt idx="7">
                  <c:v>52.30753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04-49B7-894C-6CB2A05C266E}"/>
            </c:ext>
          </c:extLst>
        </c:ser>
        <c:ser>
          <c:idx val="0"/>
          <c:order val="1"/>
          <c:tx>
            <c:strRef>
              <c:f>Daten!$B$17</c:f>
              <c:strCache>
                <c:ptCount val="1"/>
                <c:pt idx="0">
                  <c:v>+ Bestand zum Jahresbeginn</c:v>
                </c:pt>
              </c:strCache>
            </c:strRef>
          </c:tx>
          <c:spPr>
            <a:solidFill>
              <a:schemeClr val="accent4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7-6343-4632-832D-5F00C19430DC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43D-4D2D-B173-49C328BA44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43D-4D2D-B173-49C328BA44F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35-6343-4632-832D-5F00C19430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Daten!$C$16:$J$16</c:f>
              <c:strCache>
                <c:ptCount val="8"/>
                <c:pt idx="0">
                  <c:v>Herkunft 
der Fahrzeuge</c:v>
                </c:pt>
                <c:pt idx="1">
                  <c:v> Verbleib 
der Fahrzeuge</c:v>
                </c:pt>
                <c:pt idx="2">
                  <c:v>Herkunft 
der Fahrzeuge</c:v>
                </c:pt>
                <c:pt idx="3">
                  <c:v>Verbleib 
der Fahrzeuge</c:v>
                </c:pt>
                <c:pt idx="4">
                  <c:v>Herkunft 
der Fahrzeuge</c:v>
                </c:pt>
                <c:pt idx="5">
                  <c:v>Verbleib 
der Fahrzeuge</c:v>
                </c:pt>
                <c:pt idx="6">
                  <c:v>Herkunft 
der Fahrzeuge</c:v>
                </c:pt>
                <c:pt idx="7">
                  <c:v>Verbleib 
der Fahrzeuge</c:v>
                </c:pt>
              </c:strCache>
            </c:strRef>
          </c:cat>
          <c:val>
            <c:numRef>
              <c:f>Daten!$C$17:$J$17</c:f>
              <c:numCache>
                <c:formatCode>#,##0.00</c:formatCode>
                <c:ptCount val="8"/>
                <c:pt idx="0">
                  <c:v>50.459502000000001</c:v>
                </c:pt>
                <c:pt idx="2">
                  <c:v>51.129454000000003</c:v>
                </c:pt>
                <c:pt idx="4">
                  <c:v>51.559475999999997</c:v>
                </c:pt>
                <c:pt idx="6">
                  <c:v>51.873688000000001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04-49B7-894C-6CB2A05C266E}"/>
            </c:ext>
          </c:extLst>
        </c:ser>
        <c:ser>
          <c:idx val="7"/>
          <c:order val="2"/>
          <c:tx>
            <c:strRef>
              <c:f>Daten!$B$24</c:f>
              <c:strCache>
                <c:ptCount val="1"/>
                <c:pt idx="0">
                  <c:v>- Außerbetriebsetzungen mit Wiederzulassung in Folgejahren</c:v>
                </c:pt>
              </c:strCache>
            </c:strRef>
          </c:tx>
          <c:invertIfNegative val="0"/>
          <c:dPt>
            <c:idx val="7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39-6343-4632-832D-5F00C19430DC}"/>
              </c:ext>
            </c:extLst>
          </c:dPt>
          <c:cat>
            <c:strRef>
              <c:f>Daten!$C$16:$J$16</c:f>
              <c:strCache>
                <c:ptCount val="8"/>
                <c:pt idx="0">
                  <c:v>Herkunft 
der Fahrzeuge</c:v>
                </c:pt>
                <c:pt idx="1">
                  <c:v> Verbleib 
der Fahrzeuge</c:v>
                </c:pt>
                <c:pt idx="2">
                  <c:v>Herkunft 
der Fahrzeuge</c:v>
                </c:pt>
                <c:pt idx="3">
                  <c:v>Verbleib 
der Fahrzeuge</c:v>
                </c:pt>
                <c:pt idx="4">
                  <c:v>Herkunft 
der Fahrzeuge</c:v>
                </c:pt>
                <c:pt idx="5">
                  <c:v>Verbleib 
der Fahrzeuge</c:v>
                </c:pt>
                <c:pt idx="6">
                  <c:v>Herkunft 
der Fahrzeuge</c:v>
                </c:pt>
                <c:pt idx="7">
                  <c:v>Verbleib 
der Fahrzeuge</c:v>
                </c:pt>
              </c:strCache>
            </c:strRef>
          </c:cat>
          <c:val>
            <c:numRef>
              <c:f>Daten!$C$24:$J$24</c:f>
              <c:numCache>
                <c:formatCode>#,##0.00</c:formatCode>
                <c:ptCount val="8"/>
                <c:pt idx="3">
                  <c:v>0.15</c:v>
                </c:pt>
                <c:pt idx="5">
                  <c:v>0.15</c:v>
                </c:pt>
                <c:pt idx="7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6343-4632-832D-5F00C19430DC}"/>
            </c:ext>
          </c:extLst>
        </c:ser>
        <c:ser>
          <c:idx val="8"/>
          <c:order val="3"/>
          <c:tx>
            <c:strRef>
              <c:f>Daten!$B$23</c:f>
              <c:strCache>
                <c:ptCount val="1"/>
                <c:pt idx="0">
                  <c:v>+ Wiederzulassungen/Umschreibungen von Kfz. aus Vorjahren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Daten!$C$16:$J$16</c:f>
              <c:strCache>
                <c:ptCount val="8"/>
                <c:pt idx="0">
                  <c:v>Herkunft 
der Fahrzeuge</c:v>
                </c:pt>
                <c:pt idx="1">
                  <c:v> Verbleib 
der Fahrzeuge</c:v>
                </c:pt>
                <c:pt idx="2">
                  <c:v>Herkunft 
der Fahrzeuge</c:v>
                </c:pt>
                <c:pt idx="3">
                  <c:v>Verbleib 
der Fahrzeuge</c:v>
                </c:pt>
                <c:pt idx="4">
                  <c:v>Herkunft 
der Fahrzeuge</c:v>
                </c:pt>
                <c:pt idx="5">
                  <c:v>Verbleib 
der Fahrzeuge</c:v>
                </c:pt>
                <c:pt idx="6">
                  <c:v>Herkunft 
der Fahrzeuge</c:v>
                </c:pt>
                <c:pt idx="7">
                  <c:v>Verbleib 
der Fahrzeuge</c:v>
                </c:pt>
              </c:strCache>
            </c:strRef>
          </c:cat>
          <c:val>
            <c:numRef>
              <c:f>Daten!$C$23:$J$23</c:f>
              <c:numCache>
                <c:formatCode>#,##0.00</c:formatCode>
                <c:ptCount val="8"/>
                <c:pt idx="2">
                  <c:v>0.15</c:v>
                </c:pt>
                <c:pt idx="4">
                  <c:v>0.15</c:v>
                </c:pt>
                <c:pt idx="6">
                  <c:v>0.15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8-6343-4632-832D-5F00C19430DC}"/>
            </c:ext>
          </c:extLst>
        </c:ser>
        <c:ser>
          <c:idx val="4"/>
          <c:order val="4"/>
          <c:tx>
            <c:strRef>
              <c:f>Daten!$B$21</c:f>
              <c:strCache>
                <c:ptCount val="1"/>
                <c:pt idx="0">
                  <c:v>- Gebrauchtfahrzeugexporte (inkl. Zuschätzung, außer 2021)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904-49B7-894C-6CB2A05C26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43D-4D2D-B173-49C328BA44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43D-4D2D-B173-49C328BA44F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Daten!$C$16:$J$16</c:f>
              <c:strCache>
                <c:ptCount val="8"/>
                <c:pt idx="0">
                  <c:v>Herkunft 
der Fahrzeuge</c:v>
                </c:pt>
                <c:pt idx="1">
                  <c:v> Verbleib 
der Fahrzeuge</c:v>
                </c:pt>
                <c:pt idx="2">
                  <c:v>Herkunft 
der Fahrzeuge</c:v>
                </c:pt>
                <c:pt idx="3">
                  <c:v>Verbleib 
der Fahrzeuge</c:v>
                </c:pt>
                <c:pt idx="4">
                  <c:v>Herkunft 
der Fahrzeuge</c:v>
                </c:pt>
                <c:pt idx="5">
                  <c:v>Verbleib 
der Fahrzeuge</c:v>
                </c:pt>
                <c:pt idx="6">
                  <c:v>Herkunft 
der Fahrzeuge</c:v>
                </c:pt>
                <c:pt idx="7">
                  <c:v>Verbleib 
der Fahrzeuge</c:v>
                </c:pt>
              </c:strCache>
            </c:strRef>
          </c:cat>
          <c:val>
            <c:numRef>
              <c:f>Daten!$C$21:$J$21</c:f>
              <c:numCache>
                <c:formatCode>#,##0.00</c:formatCode>
                <c:ptCount val="8"/>
                <c:pt idx="1">
                  <c:v>2.2207479999999999</c:v>
                </c:pt>
                <c:pt idx="3">
                  <c:v>2.5207549999999999</c:v>
                </c:pt>
                <c:pt idx="5">
                  <c:v>2.4309050000000001</c:v>
                </c:pt>
                <c:pt idx="7">
                  <c:v>2.2884827643636361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04-49B7-894C-6CB2A05C266E}"/>
            </c:ext>
          </c:extLst>
        </c:ser>
        <c:ser>
          <c:idx val="3"/>
          <c:order val="5"/>
          <c:tx>
            <c:strRef>
              <c:f>Daten!$B$20</c:f>
              <c:strCache>
                <c:ptCount val="1"/>
                <c:pt idx="0">
                  <c:v>+ Importe Gebrauchtfahrzeuge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904-49B7-894C-6CB2A05C26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43D-4D2D-B173-49C328BA44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43D-4D2D-B173-49C328BA44F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Daten!$C$16:$J$16</c:f>
              <c:strCache>
                <c:ptCount val="8"/>
                <c:pt idx="0">
                  <c:v>Herkunft 
der Fahrzeuge</c:v>
                </c:pt>
                <c:pt idx="1">
                  <c:v> Verbleib 
der Fahrzeuge</c:v>
                </c:pt>
                <c:pt idx="2">
                  <c:v>Herkunft 
der Fahrzeuge</c:v>
                </c:pt>
                <c:pt idx="3">
                  <c:v>Verbleib 
der Fahrzeuge</c:v>
                </c:pt>
                <c:pt idx="4">
                  <c:v>Herkunft 
der Fahrzeuge</c:v>
                </c:pt>
                <c:pt idx="5">
                  <c:v>Verbleib 
der Fahrzeuge</c:v>
                </c:pt>
                <c:pt idx="6">
                  <c:v>Herkunft 
der Fahrzeuge</c:v>
                </c:pt>
                <c:pt idx="7">
                  <c:v>Verbleib 
der Fahrzeuge</c:v>
                </c:pt>
              </c:strCache>
            </c:strRef>
          </c:cat>
          <c:val>
            <c:numRef>
              <c:f>Daten!$C$20:$J$20</c:f>
              <c:numCache>
                <c:formatCode>#,##0.00</c:formatCode>
                <c:ptCount val="8"/>
                <c:pt idx="0">
                  <c:v>0.44370199999999999</c:v>
                </c:pt>
                <c:pt idx="2">
                  <c:v>0.38706800000000002</c:v>
                </c:pt>
                <c:pt idx="4">
                  <c:v>0.31177700000000003</c:v>
                </c:pt>
                <c:pt idx="6">
                  <c:v>0.32071699999999997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04-49B7-894C-6CB2A05C266E}"/>
            </c:ext>
          </c:extLst>
        </c:ser>
        <c:ser>
          <c:idx val="5"/>
          <c:order val="6"/>
          <c:tx>
            <c:strRef>
              <c:f>Daten!$B$22</c:f>
              <c:strCache>
                <c:ptCount val="1"/>
                <c:pt idx="0">
                  <c:v>- Altfahrzeuge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904-49B7-894C-6CB2A05C266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43D-4D2D-B173-49C328BA44F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43D-4D2D-B173-49C328BA44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43D-4D2D-B173-49C328BA44F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Daten!$C$16:$J$16</c:f>
              <c:strCache>
                <c:ptCount val="8"/>
                <c:pt idx="0">
                  <c:v>Herkunft 
der Fahrzeuge</c:v>
                </c:pt>
                <c:pt idx="1">
                  <c:v> Verbleib 
der Fahrzeuge</c:v>
                </c:pt>
                <c:pt idx="2">
                  <c:v>Herkunft 
der Fahrzeuge</c:v>
                </c:pt>
                <c:pt idx="3">
                  <c:v>Verbleib 
der Fahrzeuge</c:v>
                </c:pt>
                <c:pt idx="4">
                  <c:v>Herkunft 
der Fahrzeuge</c:v>
                </c:pt>
                <c:pt idx="5">
                  <c:v>Verbleib 
der Fahrzeuge</c:v>
                </c:pt>
                <c:pt idx="6">
                  <c:v>Herkunft 
der Fahrzeuge</c:v>
                </c:pt>
                <c:pt idx="7">
                  <c:v>Verbleib 
der Fahrzeuge</c:v>
                </c:pt>
              </c:strCache>
            </c:strRef>
          </c:cat>
          <c:val>
            <c:numRef>
              <c:f>Daten!$C$22:$J$22</c:f>
              <c:numCache>
                <c:formatCode>#,##0.00</c:formatCode>
                <c:ptCount val="8"/>
                <c:pt idx="1">
                  <c:v>0.40604400000000002</c:v>
                </c:pt>
                <c:pt idx="3">
                  <c:v>0.39677299999999999</c:v>
                </c:pt>
                <c:pt idx="5">
                  <c:v>0.292877</c:v>
                </c:pt>
                <c:pt idx="7">
                  <c:v>0.250749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04-49B7-894C-6CB2A05C266E}"/>
            </c:ext>
          </c:extLst>
        </c:ser>
        <c:ser>
          <c:idx val="2"/>
          <c:order val="7"/>
          <c:tx>
            <c:strRef>
              <c:f>Daten!$B$19</c:f>
              <c:strCache>
                <c:ptCount val="1"/>
                <c:pt idx="0">
                  <c:v>+ Neuzulassungen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04-49B7-894C-6CB2A05C26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43D-4D2D-B173-49C328BA44F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43D-4D2D-B173-49C328BA44FE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/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Daten!$C$16:$J$16</c:f>
              <c:strCache>
                <c:ptCount val="8"/>
                <c:pt idx="0">
                  <c:v>Herkunft 
der Fahrzeuge</c:v>
                </c:pt>
                <c:pt idx="1">
                  <c:v> Verbleib 
der Fahrzeuge</c:v>
                </c:pt>
                <c:pt idx="2">
                  <c:v>Herkunft 
der Fahrzeuge</c:v>
                </c:pt>
                <c:pt idx="3">
                  <c:v>Verbleib 
der Fahrzeuge</c:v>
                </c:pt>
                <c:pt idx="4">
                  <c:v>Herkunft 
der Fahrzeuge</c:v>
                </c:pt>
                <c:pt idx="5">
                  <c:v>Verbleib 
der Fahrzeuge</c:v>
                </c:pt>
                <c:pt idx="6">
                  <c:v>Herkunft 
der Fahrzeuge</c:v>
                </c:pt>
                <c:pt idx="7">
                  <c:v>Verbleib 
der Fahrzeuge</c:v>
                </c:pt>
              </c:strCache>
            </c:strRef>
          </c:cat>
          <c:val>
            <c:numRef>
              <c:f>Daten!$C$19:$J$19</c:f>
              <c:numCache>
                <c:formatCode>#,##0.00</c:formatCode>
                <c:ptCount val="8"/>
                <c:pt idx="0">
                  <c:v>3.1772580000000001</c:v>
                </c:pt>
                <c:pt idx="2">
                  <c:v>2.879874</c:v>
                </c:pt>
                <c:pt idx="4">
                  <c:v>2.873831</c:v>
                </c:pt>
                <c:pt idx="6">
                  <c:v>3.0959029999999998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04-49B7-894C-6CB2A05C266E}"/>
            </c:ext>
          </c:extLst>
        </c:ser>
        <c:ser>
          <c:idx val="6"/>
          <c:order val="8"/>
          <c:tx>
            <c:strRef>
              <c:f>Daten!$B$25</c:f>
              <c:strCache>
                <c:ptCount val="1"/>
                <c:pt idx="0">
                  <c:v>   Bilanzdifferenz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04-49B7-894C-6CB2A05C266E}"/>
                </c:ext>
              </c:extLst>
            </c:dLbl>
            <c:dLbl>
              <c:idx val="1"/>
              <c:layout>
                <c:manualLayout>
                  <c:x val="-2.2613733982512966E-4"/>
                  <c:y val="9.0457073673999046E-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904-49B7-894C-6CB2A05C266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904-49B7-894C-6CB2A05C266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F904-49B7-894C-6CB2A05C266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0E4-4998-9197-B7FF5B5C48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Daten!$C$16:$J$16</c:f>
              <c:strCache>
                <c:ptCount val="8"/>
                <c:pt idx="0">
                  <c:v>Herkunft 
der Fahrzeuge</c:v>
                </c:pt>
                <c:pt idx="1">
                  <c:v> Verbleib 
der Fahrzeuge</c:v>
                </c:pt>
                <c:pt idx="2">
                  <c:v>Herkunft 
der Fahrzeuge</c:v>
                </c:pt>
                <c:pt idx="3">
                  <c:v>Verbleib 
der Fahrzeuge</c:v>
                </c:pt>
                <c:pt idx="4">
                  <c:v>Herkunft 
der Fahrzeuge</c:v>
                </c:pt>
                <c:pt idx="5">
                  <c:v>Verbleib 
der Fahrzeuge</c:v>
                </c:pt>
                <c:pt idx="6">
                  <c:v>Herkunft 
der Fahrzeuge</c:v>
                </c:pt>
                <c:pt idx="7">
                  <c:v>Verbleib 
der Fahrzeuge</c:v>
                </c:pt>
              </c:strCache>
            </c:strRef>
          </c:cat>
          <c:val>
            <c:numRef>
              <c:f>Daten!$C$25:$J$25</c:f>
              <c:numCache>
                <c:formatCode>#,##0.00</c:formatCode>
                <c:ptCount val="8"/>
                <c:pt idx="1">
                  <c:v>0.324216</c:v>
                </c:pt>
                <c:pt idx="2">
                  <c:v>8.0607999999999999E-2</c:v>
                </c:pt>
                <c:pt idx="5">
                  <c:v>0.147614</c:v>
                </c:pt>
                <c:pt idx="7">
                  <c:v>0.44354623563636375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04-49B7-894C-6CB2A05C266E}"/>
            </c:ext>
          </c:extLst>
        </c:ser>
        <c:ser>
          <c:idx val="9"/>
          <c:order val="9"/>
          <c:tx>
            <c:strRef>
              <c:f>Daten!$B$26</c:f>
              <c:strCache>
                <c:ptCount val="1"/>
              </c:strCache>
            </c:strRef>
          </c:tx>
          <c:spPr>
            <a:noFill/>
            <a:ln>
              <a:noFill/>
            </a:ln>
          </c:spPr>
          <c:invertIfNegative val="0"/>
          <c:cat>
            <c:strRef>
              <c:f>Daten!$C$16:$J$16</c:f>
              <c:strCache>
                <c:ptCount val="8"/>
                <c:pt idx="0">
                  <c:v>Herkunft 
der Fahrzeuge</c:v>
                </c:pt>
                <c:pt idx="1">
                  <c:v> Verbleib 
der Fahrzeuge</c:v>
                </c:pt>
                <c:pt idx="2">
                  <c:v>Herkunft 
der Fahrzeuge</c:v>
                </c:pt>
                <c:pt idx="3">
                  <c:v>Verbleib 
der Fahrzeuge</c:v>
                </c:pt>
                <c:pt idx="4">
                  <c:v>Herkunft 
der Fahrzeuge</c:v>
                </c:pt>
                <c:pt idx="5">
                  <c:v>Verbleib 
der Fahrzeuge</c:v>
                </c:pt>
                <c:pt idx="6">
                  <c:v>Herkunft 
der Fahrzeuge</c:v>
                </c:pt>
                <c:pt idx="7">
                  <c:v>Verbleib 
der Fahrzeuge</c:v>
                </c:pt>
              </c:strCache>
            </c:strRef>
          </c:cat>
          <c:val>
            <c:numRef>
              <c:f>Daten!$C$26:$K$26</c:f>
              <c:numCache>
                <c:formatCode>#,##0.00</c:formatCode>
                <c:ptCount val="9"/>
              </c:numCache>
            </c:numRef>
          </c:val>
          <c:extLst>
            <c:ext xmlns:c16="http://schemas.microsoft.com/office/drawing/2014/chart" uri="{C3380CC4-5D6E-409C-BE32-E72D297353CC}">
              <c16:uniqueId val="{0000003A-6343-4632-832D-5F00C1943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45064888"/>
        <c:axId val="445065280"/>
      </c:barChart>
      <c:catAx>
        <c:axId val="445064888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Daten!$B$13</c:f>
              <c:strCache>
                <c:ptCount val="1"/>
              </c:strCache>
            </c:strRef>
          </c:tx>
          <c:overlay val="0"/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/>
            </a:pPr>
            <a:endParaRPr lang="de-DE"/>
          </a:p>
        </c:txPr>
        <c:crossAx val="445065280"/>
        <c:crosses val="autoZero"/>
        <c:auto val="1"/>
        <c:lblAlgn val="ctr"/>
        <c:lblOffset val="100"/>
        <c:noMultiLvlLbl val="0"/>
      </c:catAx>
      <c:valAx>
        <c:axId val="445065280"/>
        <c:scaling>
          <c:orientation val="minMax"/>
          <c:max val="56"/>
          <c:min val="49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crossAx val="445064888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8"/>
        <c:delete val="1"/>
      </c:legendEntry>
      <c:layout>
        <c:manualLayout>
          <c:xMode val="edge"/>
          <c:yMode val="edge"/>
          <c:x val="7.8293965145660394E-2"/>
          <c:y val="0.578179064801016"/>
          <c:w val="0.92170599683268417"/>
          <c:h val="6.625114566765674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/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Meta Offc" panose="020B0604030101020102" pitchFamily="34" charset="0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33</xdr:row>
      <xdr:rowOff>0</xdr:rowOff>
    </xdr:from>
    <xdr:to>
      <xdr:col>10</xdr:col>
      <xdr:colOff>31750</xdr:colOff>
      <xdr:row>33</xdr:row>
      <xdr:rowOff>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0" y="5429250"/>
          <a:ext cx="124142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36857</xdr:colOff>
      <xdr:row>2</xdr:row>
      <xdr:rowOff>12727</xdr:rowOff>
    </xdr:from>
    <xdr:to>
      <xdr:col>14</xdr:col>
      <xdr:colOff>1174750</xdr:colOff>
      <xdr:row>31</xdr:row>
      <xdr:rowOff>15874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523879</xdr:colOff>
      <xdr:row>17</xdr:row>
      <xdr:rowOff>492862</xdr:rowOff>
    </xdr:from>
    <xdr:to>
      <xdr:col>14</xdr:col>
      <xdr:colOff>939776</xdr:colOff>
      <xdr:row>17</xdr:row>
      <xdr:rowOff>619126</xdr:rowOff>
    </xdr:to>
    <xdr:sp macro="" textlink="Daten!AB4">
      <xdr:nvSpPr>
        <xdr:cNvPr id="3" name="Textfeld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/>
      </xdr:nvSpPr>
      <xdr:spPr>
        <a:xfrm>
          <a:off x="3619504" y="5255362"/>
          <a:ext cx="4884710" cy="1262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8C66DB9-76FA-40C4-B49A-EB9F2B65897D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Quellen: 1) Kraftfahrt-Bundesamt:</a:t>
          </a:fld>
          <a:endParaRPr lang="en-US" sz="1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18</xdr:row>
      <xdr:rowOff>51404</xdr:rowOff>
    </xdr:from>
    <xdr:to>
      <xdr:col>4</xdr:col>
      <xdr:colOff>772353</xdr:colOff>
      <xdr:row>18</xdr:row>
      <xdr:rowOff>453161</xdr:rowOff>
    </xdr:to>
    <xdr:sp macro="" textlink="Daten!B11">
      <xdr:nvSpPr>
        <xdr:cNvPr id="4" name="Textfeld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/>
      </xdr:nvSpPr>
      <xdr:spPr>
        <a:xfrm>
          <a:off x="101876" y="5516733"/>
          <a:ext cx="1670602" cy="3967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166685</xdr:colOff>
      <xdr:row>0</xdr:row>
      <xdr:rowOff>247649</xdr:rowOff>
    </xdr:from>
    <xdr:to>
      <xdr:col>14</xdr:col>
      <xdr:colOff>983526</xdr:colOff>
      <xdr:row>1</xdr:row>
      <xdr:rowOff>347806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/>
      </xdr:nvSpPr>
      <xdr:spPr>
        <a:xfrm>
          <a:off x="166685" y="247649"/>
          <a:ext cx="8381279" cy="35415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400" b="1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/>
            <a:t>Bilanzierung des Verbleibs über die Bestandsänderung von M1- und N1-Kfz in den Jahren 2020 bis 2023</a:t>
          </a:fld>
          <a:endParaRPr lang="de-DE" sz="14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 fLocksWithSheet="0"/>
  </xdr:twoCellAnchor>
  <xdr:twoCellAnchor>
    <xdr:from>
      <xdr:col>0</xdr:col>
      <xdr:colOff>166684</xdr:colOff>
      <xdr:row>1</xdr:row>
      <xdr:rowOff>322983</xdr:rowOff>
    </xdr:from>
    <xdr:to>
      <xdr:col>13</xdr:col>
      <xdr:colOff>744534</xdr:colOff>
      <xdr:row>2</xdr:row>
      <xdr:rowOff>22512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/>
      </xdr:nvSpPr>
      <xdr:spPr>
        <a:xfrm>
          <a:off x="166684" y="576983"/>
          <a:ext cx="6705600" cy="271029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1100" b="1">
              <a:solidFill>
                <a:srgbClr val="080808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pPr/>
            <a:t>Abschätzung des unbekannten Verbleibs von deutschen Gebraucht- und Altfahrzeugen</a:t>
          </a:fld>
          <a:endParaRPr lang="de-DE" sz="1100" b="1">
            <a:solidFill>
              <a:srgbClr val="080808"/>
            </a:solidFill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19652</xdr:colOff>
      <xdr:row>1</xdr:row>
      <xdr:rowOff>3483</xdr:rowOff>
    </xdr:from>
    <xdr:to>
      <xdr:col>14</xdr:col>
      <xdr:colOff>1238250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CxnSpPr/>
      </xdr:nvCxnSpPr>
      <xdr:spPr>
        <a:xfrm>
          <a:off x="241902" y="257483"/>
          <a:ext cx="856078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213195</xdr:colOff>
      <xdr:row>17</xdr:row>
      <xdr:rowOff>464688</xdr:rowOff>
    </xdr:from>
    <xdr:to>
      <xdr:col>14</xdr:col>
      <xdr:colOff>1069819</xdr:colOff>
      <xdr:row>17</xdr:row>
      <xdr:rowOff>469846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CxnSpPr/>
      </xdr:nvCxnSpPr>
      <xdr:spPr>
        <a:xfrm flipV="1">
          <a:off x="213195" y="5255763"/>
          <a:ext cx="8419474" cy="5158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0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 txBox="1"/>
      </xdr:nvSpPr>
      <xdr:spPr>
        <a:xfrm>
          <a:off x="13110500" y="120319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0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0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 txBox="1"/>
      </xdr:nvSpPr>
      <xdr:spPr>
        <a:xfrm>
          <a:off x="13110500" y="120319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217475</xdr:colOff>
      <xdr:row>16</xdr:row>
      <xdr:rowOff>174337</xdr:rowOff>
    </xdr:from>
    <xdr:to>
      <xdr:col>2</xdr:col>
      <xdr:colOff>42850</xdr:colOff>
      <xdr:row>16</xdr:row>
      <xdr:rowOff>325871</xdr:rowOff>
    </xdr:to>
    <xdr:sp macro="" textlink="">
      <xdr:nvSpPr>
        <xdr:cNvPr id="20" name="Rechteck 19">
          <a:extLst>
            <a:ext uri="{FF2B5EF4-FFF2-40B4-BE49-F238E27FC236}">
              <a16:creationId xmlns:a16="http://schemas.microsoft.com/office/drawing/2014/main" id="{C4DB9470-C789-43D8-A21E-E11542FDA7B4}"/>
            </a:ext>
          </a:extLst>
        </xdr:cNvPr>
        <xdr:cNvSpPr/>
      </xdr:nvSpPr>
      <xdr:spPr>
        <a:xfrm>
          <a:off x="436550" y="4127212"/>
          <a:ext cx="206375" cy="151534"/>
        </a:xfrm>
        <a:prstGeom prst="rect">
          <a:avLst/>
        </a:prstGeom>
        <a:solidFill>
          <a:srgbClr val="FFFFFF"/>
        </a:solidFill>
        <a:ln>
          <a:solidFill>
            <a:srgbClr val="FFFFFF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1</xdr:col>
      <xdr:colOff>229033</xdr:colOff>
      <xdr:row>16</xdr:row>
      <xdr:rowOff>104920</xdr:rowOff>
    </xdr:from>
    <xdr:to>
      <xdr:col>2</xdr:col>
      <xdr:colOff>133062</xdr:colOff>
      <xdr:row>16</xdr:row>
      <xdr:rowOff>382732</xdr:rowOff>
    </xdr:to>
    <xdr:sp macro="" textlink="">
      <xdr:nvSpPr>
        <xdr:cNvPr id="25" name="Textfeld 24">
          <a:extLst>
            <a:ext uri="{FF2B5EF4-FFF2-40B4-BE49-F238E27FC236}">
              <a16:creationId xmlns:a16="http://schemas.microsoft.com/office/drawing/2014/main" id="{FEB3D5BF-A575-4C83-BF15-8B70A9DF03B7}"/>
            </a:ext>
          </a:extLst>
        </xdr:cNvPr>
        <xdr:cNvSpPr txBox="1"/>
      </xdr:nvSpPr>
      <xdr:spPr>
        <a:xfrm>
          <a:off x="448108" y="4057795"/>
          <a:ext cx="285029" cy="277812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DE" sz="1200">
              <a:solidFill>
                <a:sysClr val="windowText" lastClr="000000"/>
              </a:solidFill>
              <a:latin typeface="Meta Offc" panose="020B0604030101020102" pitchFamily="34" charset="0"/>
              <a:cs typeface="Meta Serif Offc" panose="02010504050101020102" pitchFamily="2" charset="0"/>
            </a:rPr>
            <a:t>0</a:t>
          </a:r>
        </a:p>
      </xdr:txBody>
    </xdr:sp>
    <xdr:clientData/>
  </xdr:twoCellAnchor>
  <xdr:twoCellAnchor>
    <xdr:from>
      <xdr:col>4</xdr:col>
      <xdr:colOff>365125</xdr:colOff>
      <xdr:row>8</xdr:row>
      <xdr:rowOff>85726</xdr:rowOff>
    </xdr:from>
    <xdr:to>
      <xdr:col>4</xdr:col>
      <xdr:colOff>932904</xdr:colOff>
      <xdr:row>9</xdr:row>
      <xdr:rowOff>15875</xdr:rowOff>
    </xdr:to>
    <xdr:sp macro="" textlink="">
      <xdr:nvSpPr>
        <xdr:cNvPr id="24" name="Rechteck 23">
          <a:extLst>
            <a:ext uri="{FF2B5EF4-FFF2-40B4-BE49-F238E27FC236}">
              <a16:creationId xmlns:a16="http://schemas.microsoft.com/office/drawing/2014/main" id="{6F73FB68-6C36-4348-A8D5-93F9FCD17997}"/>
            </a:ext>
          </a:extLst>
        </xdr:cNvPr>
        <xdr:cNvSpPr/>
      </xdr:nvSpPr>
      <xdr:spPr>
        <a:xfrm>
          <a:off x="1365250" y="2062164"/>
          <a:ext cx="567779" cy="136524"/>
        </a:xfrm>
        <a:prstGeom prst="rect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de-DE">
            <a:latin typeface="Meta Offc" panose="020B0604030101020102" pitchFamily="34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2</xdr:col>
      <xdr:colOff>15730</xdr:colOff>
      <xdr:row>16</xdr:row>
      <xdr:rowOff>60037</xdr:rowOff>
    </xdr:from>
    <xdr:to>
      <xdr:col>2</xdr:col>
      <xdr:colOff>277668</xdr:colOff>
      <xdr:row>16</xdr:row>
      <xdr:rowOff>156874</xdr:rowOff>
    </xdr:to>
    <xdr:cxnSp macro="">
      <xdr:nvCxnSpPr>
        <xdr:cNvPr id="22" name="Gerader Verbinder 21">
          <a:extLst>
            <a:ext uri="{FF2B5EF4-FFF2-40B4-BE49-F238E27FC236}">
              <a16:creationId xmlns:a16="http://schemas.microsoft.com/office/drawing/2014/main" id="{2A9B374A-F3C9-4589-937F-39D4F1BD089C}"/>
            </a:ext>
          </a:extLst>
        </xdr:cNvPr>
        <xdr:cNvCxnSpPr/>
      </xdr:nvCxnSpPr>
      <xdr:spPr>
        <a:xfrm flipV="1">
          <a:off x="615805" y="4012912"/>
          <a:ext cx="261938" cy="96837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17322</xdr:colOff>
      <xdr:row>16</xdr:row>
      <xdr:rowOff>127433</xdr:rowOff>
    </xdr:from>
    <xdr:to>
      <xdr:col>2</xdr:col>
      <xdr:colOff>279260</xdr:colOff>
      <xdr:row>16</xdr:row>
      <xdr:rowOff>221961</xdr:rowOff>
    </xdr:to>
    <xdr:cxnSp macro="">
      <xdr:nvCxnSpPr>
        <xdr:cNvPr id="23" name="Gerader Verbinder 22">
          <a:extLst>
            <a:ext uri="{FF2B5EF4-FFF2-40B4-BE49-F238E27FC236}">
              <a16:creationId xmlns:a16="http://schemas.microsoft.com/office/drawing/2014/main" id="{E53930FA-B802-4619-812D-E8292B6DBFE0}"/>
            </a:ext>
          </a:extLst>
        </xdr:cNvPr>
        <xdr:cNvCxnSpPr/>
      </xdr:nvCxnSpPr>
      <xdr:spPr>
        <a:xfrm flipV="1">
          <a:off x="617397" y="4080308"/>
          <a:ext cx="261938" cy="94528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7399</xdr:colOff>
      <xdr:row>16</xdr:row>
      <xdr:rowOff>756804</xdr:rowOff>
    </xdr:from>
    <xdr:to>
      <xdr:col>14</xdr:col>
      <xdr:colOff>1086273</xdr:colOff>
      <xdr:row>16</xdr:row>
      <xdr:rowOff>761962</xdr:rowOff>
    </xdr:to>
    <xdr:cxnSp macro="">
      <xdr:nvCxnSpPr>
        <xdr:cNvPr id="32" name="Gerade Verbindung 9">
          <a:extLst>
            <a:ext uri="{FF2B5EF4-FFF2-40B4-BE49-F238E27FC236}">
              <a16:creationId xmlns:a16="http://schemas.microsoft.com/office/drawing/2014/main" id="{BD57275A-7203-457C-929A-AD29F6288A85}"/>
            </a:ext>
          </a:extLst>
        </xdr:cNvPr>
        <xdr:cNvCxnSpPr/>
      </xdr:nvCxnSpPr>
      <xdr:spPr>
        <a:xfrm flipV="1">
          <a:off x="229649" y="4677929"/>
          <a:ext cx="8421062" cy="5158"/>
        </a:xfrm>
        <a:prstGeom prst="line">
          <a:avLst/>
        </a:prstGeom>
        <a:ln w="3175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8</xdr:col>
      <xdr:colOff>825501</xdr:colOff>
      <xdr:row>21</xdr:row>
      <xdr:rowOff>94182</xdr:rowOff>
    </xdr:from>
    <xdr:to>
      <xdr:col>14</xdr:col>
      <xdr:colOff>1114398</xdr:colOff>
      <xdr:row>22</xdr:row>
      <xdr:rowOff>198436</xdr:rowOff>
    </xdr:to>
    <xdr:sp macro="" textlink="Daten!B9">
      <xdr:nvSpPr>
        <xdr:cNvPr id="33" name="Textfeld 32">
          <a:extLst>
            <a:ext uri="{FF2B5EF4-FFF2-40B4-BE49-F238E27FC236}">
              <a16:creationId xmlns:a16="http://schemas.microsoft.com/office/drawing/2014/main" id="{8711DE3F-AF16-40DC-B18E-404BFB6C0C4C}"/>
            </a:ext>
          </a:extLst>
        </xdr:cNvPr>
        <xdr:cNvSpPr txBox="1"/>
      </xdr:nvSpPr>
      <xdr:spPr>
        <a:xfrm>
          <a:off x="3921126" y="6325120"/>
          <a:ext cx="4757710" cy="21537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27ABB174-37A1-469E-A625-1C4E1B95903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2) Statistisches Bundesamt: a) Außenhandelsstatistik 2020 bis 2023, 8-Steller, Gebrauchtfahrzeugexport und -import aus und nach Deutschland (14 Warennummern); b) Tabelle 14 der Erhebung über die Abfallentsorgung in den Jahren 2020 bis 2023, Wiesbaden, 202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920749</xdr:colOff>
      <xdr:row>17</xdr:row>
      <xdr:rowOff>618961</xdr:rowOff>
    </xdr:from>
    <xdr:to>
      <xdr:col>14</xdr:col>
      <xdr:colOff>900087</xdr:colOff>
      <xdr:row>18</xdr:row>
      <xdr:rowOff>95250</xdr:rowOff>
    </xdr:to>
    <xdr:sp macro="" textlink="Daten!B4">
      <xdr:nvSpPr>
        <xdr:cNvPr id="34" name="Textfeld 33">
          <a:extLst>
            <a:ext uri="{FF2B5EF4-FFF2-40B4-BE49-F238E27FC236}">
              <a16:creationId xmlns:a16="http://schemas.microsoft.com/office/drawing/2014/main" id="{CCA79613-965F-4C6A-96CB-8E39CF93015E}"/>
            </a:ext>
          </a:extLst>
        </xdr:cNvPr>
        <xdr:cNvSpPr txBox="1"/>
      </xdr:nvSpPr>
      <xdr:spPr>
        <a:xfrm>
          <a:off x="4016374" y="5381461"/>
          <a:ext cx="4448151" cy="17478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B00DCFF1-CCBC-454F-A44C-667827A0945A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a) Fahrzeugzulassungen (FZ 1): Bestand an Kraftfahrzeugen und Kraftfahrzeuganhängern nach Zulassungsbezirken, Tabelle FZ 1.1; 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920749</xdr:colOff>
      <xdr:row>18</xdr:row>
      <xdr:rowOff>37852</xdr:rowOff>
    </xdr:from>
    <xdr:to>
      <xdr:col>14</xdr:col>
      <xdr:colOff>1106466</xdr:colOff>
      <xdr:row>18</xdr:row>
      <xdr:rowOff>254000</xdr:rowOff>
    </xdr:to>
    <xdr:sp macro="" textlink="Daten!B5">
      <xdr:nvSpPr>
        <xdr:cNvPr id="35" name="Textfeld 34">
          <a:extLst>
            <a:ext uri="{FF2B5EF4-FFF2-40B4-BE49-F238E27FC236}">
              <a16:creationId xmlns:a16="http://schemas.microsoft.com/office/drawing/2014/main" id="{0F1EF5CB-6BC4-46ED-9662-D8220614534F}"/>
            </a:ext>
          </a:extLst>
        </xdr:cNvPr>
        <xdr:cNvSpPr txBox="1"/>
      </xdr:nvSpPr>
      <xdr:spPr>
        <a:xfrm>
          <a:off x="4016374" y="5498852"/>
          <a:ext cx="4654530" cy="2161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5E897632-BBB4-4FA4-913F-4CF268F8996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b) Fahrzeugzulassungen (FZ 5): Neuzulassungen, Besitzumschreibungen und Außerbetriebsetzungen von Kraftfahrzeugen und Kraftfahrzeuganhängern nach Zulassungsbezirken, Tabelle FZ 5.1; 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8</xdr:col>
      <xdr:colOff>920749</xdr:colOff>
      <xdr:row>18</xdr:row>
      <xdr:rowOff>239361</xdr:rowOff>
    </xdr:from>
    <xdr:to>
      <xdr:col>14</xdr:col>
      <xdr:colOff>1066775</xdr:colOff>
      <xdr:row>18</xdr:row>
      <xdr:rowOff>484189</xdr:rowOff>
    </xdr:to>
    <xdr:sp macro="" textlink="Daten!B6">
      <xdr:nvSpPr>
        <xdr:cNvPr id="36" name="Textfeld 35">
          <a:extLst>
            <a:ext uri="{FF2B5EF4-FFF2-40B4-BE49-F238E27FC236}">
              <a16:creationId xmlns:a16="http://schemas.microsoft.com/office/drawing/2014/main" id="{8716F295-EDD4-4BD0-A325-AA418E8ECCB4}"/>
            </a:ext>
          </a:extLst>
        </xdr:cNvPr>
        <xdr:cNvSpPr txBox="1"/>
      </xdr:nvSpPr>
      <xdr:spPr>
        <a:xfrm>
          <a:off x="4016374" y="5700361"/>
          <a:ext cx="4614839" cy="2448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0D6BF2D3-DB01-4C3B-9CE3-CD11ED37808F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c) Fahrzeugzulassungen (FZ 26): Neuzulassungen von Kraftfahrzeugen und Kraftfahrzeuganhängern nach technischen Daten (Größenklassen, Motorisierung, Fahrzeugklassen und Aufbauarten). Tabelle FZ 26.7;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2</xdr:col>
      <xdr:colOff>68266</xdr:colOff>
      <xdr:row>2</xdr:row>
      <xdr:rowOff>146050</xdr:rowOff>
    </xdr:from>
    <xdr:to>
      <xdr:col>6</xdr:col>
      <xdr:colOff>354013</xdr:colOff>
      <xdr:row>3</xdr:row>
      <xdr:rowOff>136289</xdr:rowOff>
    </xdr:to>
    <xdr:sp macro="" textlink="Daten!B12">
      <xdr:nvSpPr>
        <xdr:cNvPr id="31" name="Textfeld 1">
          <a:extLst>
            <a:ext uri="{FF2B5EF4-FFF2-40B4-BE49-F238E27FC236}">
              <a16:creationId xmlns:a16="http://schemas.microsoft.com/office/drawing/2014/main" id="{BB00B31E-E23F-4761-AD22-098B6966BF1B}"/>
            </a:ext>
          </a:extLst>
        </xdr:cNvPr>
        <xdr:cNvSpPr txBox="1"/>
      </xdr:nvSpPr>
      <xdr:spPr>
        <a:xfrm>
          <a:off x="668341" y="974725"/>
          <a:ext cx="1733547" cy="228364"/>
        </a:xfrm>
        <a:prstGeom prst="rect">
          <a:avLst/>
        </a:prstGeom>
        <a:solidFill>
          <a:sysClr val="window" lastClr="FFFFFF"/>
        </a:solidFill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algn="l"/>
          <a:fld id="{6EF1D1E4-5CED-47FA-8FD0-D25EF3DA2A9B}" type="TxLink">
            <a:rPr lang="en-US" sz="900" b="1" i="0" u="none" strike="noStrike">
              <a:solidFill>
                <a:sysClr val="windowText" lastClr="000000"/>
              </a:solidFill>
              <a:latin typeface="Meta Offc" panose="020B0604030101020102" pitchFamily="34" charset="0"/>
              <a:ea typeface="Cambria"/>
            </a:rPr>
            <a:pPr algn="l"/>
            <a:t>Anzahl Fahrzeuge in Millionen</a:t>
          </a:fld>
          <a:endParaRPr lang="de-DE" sz="1000" b="1">
            <a:solidFill>
              <a:sysClr val="windowText" lastClr="000000"/>
            </a:solidFill>
            <a:latin typeface="Meta Offc" panose="020B0604030101020102" pitchFamily="34" charset="0"/>
          </a:endParaRPr>
        </a:p>
      </xdr:txBody>
    </xdr:sp>
    <xdr:clientData/>
  </xdr:twoCellAnchor>
  <xdr:twoCellAnchor>
    <xdr:from>
      <xdr:col>8</xdr:col>
      <xdr:colOff>19049</xdr:colOff>
      <xdr:row>7</xdr:row>
      <xdr:rowOff>79375</xdr:rowOff>
    </xdr:from>
    <xdr:to>
      <xdr:col>8</xdr:col>
      <xdr:colOff>559049</xdr:colOff>
      <xdr:row>7</xdr:row>
      <xdr:rowOff>79375</xdr:rowOff>
    </xdr:to>
    <xdr:cxnSp macro="">
      <xdr:nvCxnSpPr>
        <xdr:cNvPr id="21" name="Gerader Verbinder 20">
          <a:extLst>
            <a:ext uri="{FF2B5EF4-FFF2-40B4-BE49-F238E27FC236}">
              <a16:creationId xmlns:a16="http://schemas.microsoft.com/office/drawing/2014/main" id="{D592994A-5E6A-4ADA-BE44-DBED358FA5B7}"/>
            </a:ext>
          </a:extLst>
        </xdr:cNvPr>
        <xdr:cNvCxnSpPr/>
      </xdr:nvCxnSpPr>
      <xdr:spPr>
        <a:xfrm>
          <a:off x="3114674" y="1860550"/>
          <a:ext cx="540000" cy="0"/>
        </a:xfrm>
        <a:prstGeom prst="line">
          <a:avLst/>
        </a:prstGeom>
        <a:ln w="3492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0.31044</cdr:x>
      <cdr:y>0.00968</cdr:y>
    </cdr:from>
    <cdr:to>
      <cdr:x>0.6689</cdr:x>
      <cdr:y>0.05027</cdr:y>
    </cdr:to>
    <cdr:sp macro="" textlink="">
      <cdr:nvSpPr>
        <cdr:cNvPr id="7" name="Textfeld 6">
          <a:extLst xmlns:a="http://schemas.openxmlformats.org/drawingml/2006/main">
            <a:ext uri="{FF2B5EF4-FFF2-40B4-BE49-F238E27FC236}">
              <a16:creationId xmlns:a16="http://schemas.microsoft.com/office/drawing/2014/main" id="{F46737ED-DF4A-4BED-AA48-D42F97B0C108}"/>
            </a:ext>
          </a:extLst>
        </cdr:cNvPr>
        <cdr:cNvSpPr txBox="1"/>
      </cdr:nvSpPr>
      <cdr:spPr>
        <a:xfrm xmlns:a="http://schemas.openxmlformats.org/drawingml/2006/main">
          <a:off x="2701581" y="65494"/>
          <a:ext cx="3119437" cy="274594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de-DE" sz="900" b="1">
              <a:solidFill>
                <a:srgbClr val="FFFFFF"/>
              </a:solidFill>
              <a:latin typeface="Meta Offc" panose="020B0604030101020102" pitchFamily="34" charset="0"/>
            </a:rPr>
            <a:t>Bilanzdifferenz ≈ Abschätzung für unbekannten Verbleib</a:t>
          </a:r>
        </a:p>
      </cdr:txBody>
    </cdr:sp>
  </cdr:relSizeAnchor>
  <cdr:relSizeAnchor xmlns:cdr="http://schemas.openxmlformats.org/drawingml/2006/chartDrawing">
    <cdr:from>
      <cdr:x>0.21679</cdr:x>
      <cdr:y>0.0603</cdr:y>
    </cdr:from>
    <cdr:to>
      <cdr:x>0.48101</cdr:x>
      <cdr:y>0.17467</cdr:y>
    </cdr:to>
    <cdr:cxnSp macro="">
      <cdr:nvCxnSpPr>
        <cdr:cNvPr id="9" name="Gerader Verbinder 8">
          <a:extLst xmlns:a="http://schemas.openxmlformats.org/drawingml/2006/main">
            <a:ext uri="{FF2B5EF4-FFF2-40B4-BE49-F238E27FC236}">
              <a16:creationId xmlns:a16="http://schemas.microsoft.com/office/drawing/2014/main" id="{4D3D36DD-379A-49CD-90A6-FCCC1DD56F31}"/>
            </a:ext>
          </a:extLst>
        </cdr:cNvPr>
        <cdr:cNvCxnSpPr/>
      </cdr:nvCxnSpPr>
      <cdr:spPr>
        <a:xfrm xmlns:a="http://schemas.openxmlformats.org/drawingml/2006/main" flipH="1">
          <a:off x="1886556" y="407960"/>
          <a:ext cx="2299337" cy="77385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0.48466</cdr:x>
      <cdr:y>0.05795</cdr:y>
    </cdr:from>
    <cdr:to>
      <cdr:x>0.64191</cdr:x>
      <cdr:y>0.12353</cdr:y>
    </cdr:to>
    <cdr:cxnSp macro="">
      <cdr:nvCxnSpPr>
        <cdr:cNvPr id="11" name="Gerader Verbinder 10">
          <a:extLst xmlns:a="http://schemas.openxmlformats.org/drawingml/2006/main">
            <a:ext uri="{FF2B5EF4-FFF2-40B4-BE49-F238E27FC236}">
              <a16:creationId xmlns:a16="http://schemas.microsoft.com/office/drawing/2014/main" id="{DD1DC2E7-B7D6-4055-8964-7EBC9F2F1687}"/>
            </a:ext>
          </a:extLst>
        </cdr:cNvPr>
        <cdr:cNvCxnSpPr/>
      </cdr:nvCxnSpPr>
      <cdr:spPr>
        <a:xfrm xmlns:a="http://schemas.openxmlformats.org/drawingml/2006/main">
          <a:off x="4217643" y="392085"/>
          <a:ext cx="1368493" cy="443698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0.30996</cdr:x>
      <cdr:y>0.18276</cdr:y>
    </cdr:from>
    <cdr:to>
      <cdr:x>0.46322</cdr:x>
      <cdr:y>0.22001</cdr:y>
    </cdr:to>
    <cdr:sp macro="" textlink="">
      <cdr:nvSpPr>
        <cdr:cNvPr id="20" name="Textfeld 1">
          <a:extLst xmlns:a="http://schemas.openxmlformats.org/drawingml/2006/main">
            <a:ext uri="{FF2B5EF4-FFF2-40B4-BE49-F238E27FC236}">
              <a16:creationId xmlns:a16="http://schemas.microsoft.com/office/drawing/2014/main" id="{BE1310ED-C7DF-4CD5-BDCB-94628E08C1D8}"/>
            </a:ext>
          </a:extLst>
        </cdr:cNvPr>
        <cdr:cNvSpPr txBox="1"/>
      </cdr:nvSpPr>
      <cdr:spPr>
        <a:xfrm xmlns:a="http://schemas.openxmlformats.org/drawingml/2006/main">
          <a:off x="2696880" y="1240917"/>
          <a:ext cx="1333438" cy="252893"/>
        </a:xfrm>
        <a:prstGeom xmlns:a="http://schemas.openxmlformats.org/drawingml/2006/main" prst="rect">
          <a:avLst/>
        </a:prstGeom>
        <a:solidFill xmlns:a="http://schemas.openxmlformats.org/drawingml/2006/main">
          <a:srgbClr val="000000"/>
        </a:solidFill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de-DE" sz="900">
              <a:solidFill>
                <a:srgbClr val="FFFFFF"/>
              </a:solidFill>
              <a:effectLst/>
              <a:latin typeface="Meta Offc" panose="020B0604030101020102" pitchFamily="34" charset="0"/>
              <a:ea typeface="+mn-ea"/>
              <a:cs typeface="+mn-cs"/>
            </a:rPr>
            <a:t>Verbleibsüberschuss</a:t>
          </a:r>
          <a:endParaRPr lang="de-DE" sz="1000">
            <a:solidFill>
              <a:srgbClr val="FFFFFF"/>
            </a:solidFill>
            <a:effectLst/>
            <a:latin typeface="Meta Offc" panose="020B0604030101020102" pitchFamily="34" charset="0"/>
          </a:endParaRPr>
        </a:p>
      </cdr:txBody>
    </cdr:sp>
  </cdr:relSizeAnchor>
  <cdr:relSizeAnchor xmlns:cdr="http://schemas.openxmlformats.org/drawingml/2006/chartDrawing">
    <cdr:from>
      <cdr:x>0.35784</cdr:x>
      <cdr:y>0.3388</cdr:y>
    </cdr:from>
    <cdr:to>
      <cdr:x>0.38863</cdr:x>
      <cdr:y>0.38468</cdr:y>
    </cdr:to>
    <cdr:sp macro="" textlink="">
      <cdr:nvSpPr>
        <cdr:cNvPr id="12" name="Textfeld 20">
          <a:extLst xmlns:a="http://schemas.openxmlformats.org/drawingml/2006/main">
            <a:ext uri="{FF2B5EF4-FFF2-40B4-BE49-F238E27FC236}">
              <a16:creationId xmlns:a16="http://schemas.microsoft.com/office/drawing/2014/main" id="{5B9E9CDA-4D0C-4AD5-B483-25FDD2A9364C}"/>
            </a:ext>
          </a:extLst>
        </cdr:cNvPr>
        <cdr:cNvSpPr txBox="1"/>
      </cdr:nvSpPr>
      <cdr:spPr>
        <a:xfrm xmlns:a="http://schemas.openxmlformats.org/drawingml/2006/main">
          <a:off x="3112228" y="2294496"/>
          <a:ext cx="267789" cy="3107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solidFill>
                <a:schemeClr val="accent2"/>
              </a:solidFill>
            </a:rPr>
            <a:t>?</a:t>
          </a:r>
        </a:p>
      </cdr:txBody>
    </cdr:sp>
  </cdr:relSizeAnchor>
  <cdr:relSizeAnchor xmlns:cdr="http://schemas.openxmlformats.org/drawingml/2006/chartDrawing">
    <cdr:from>
      <cdr:x>0.45955</cdr:x>
      <cdr:y>0.31075</cdr:y>
    </cdr:from>
    <cdr:to>
      <cdr:x>0.49033</cdr:x>
      <cdr:y>0.35662</cdr:y>
    </cdr:to>
    <cdr:sp macro="" textlink="">
      <cdr:nvSpPr>
        <cdr:cNvPr id="13" name="Textfeld 26">
          <a:extLst xmlns:a="http://schemas.openxmlformats.org/drawingml/2006/main">
            <a:ext uri="{FF2B5EF4-FFF2-40B4-BE49-F238E27FC236}">
              <a16:creationId xmlns:a16="http://schemas.microsoft.com/office/drawing/2014/main" id="{C5F36977-2689-4BB3-9F04-DA34E0FCE66E}"/>
            </a:ext>
          </a:extLst>
        </cdr:cNvPr>
        <cdr:cNvSpPr txBox="1"/>
      </cdr:nvSpPr>
      <cdr:spPr>
        <a:xfrm xmlns:a="http://schemas.openxmlformats.org/drawingml/2006/main">
          <a:off x="3996862" y="2104531"/>
          <a:ext cx="267702" cy="3106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solidFill>
                <a:schemeClr val="accent3">
                  <a:lumMod val="40000"/>
                  <a:lumOff val="60000"/>
                </a:schemeClr>
              </a:solidFill>
            </a:rPr>
            <a:t>?</a:t>
          </a:r>
        </a:p>
      </cdr:txBody>
    </cdr:sp>
  </cdr:relSizeAnchor>
  <cdr:relSizeAnchor xmlns:cdr="http://schemas.openxmlformats.org/drawingml/2006/chartDrawing">
    <cdr:from>
      <cdr:x>0.75866</cdr:x>
      <cdr:y>0.31656</cdr:y>
    </cdr:from>
    <cdr:to>
      <cdr:x>0.77278</cdr:x>
      <cdr:y>0.31656</cdr:y>
    </cdr:to>
    <cdr:cxnSp macro="">
      <cdr:nvCxnSpPr>
        <cdr:cNvPr id="14" name="Gerader Verbinder 13">
          <a:extLst xmlns:a="http://schemas.openxmlformats.org/drawingml/2006/main">
            <a:ext uri="{FF2B5EF4-FFF2-40B4-BE49-F238E27FC236}">
              <a16:creationId xmlns:a16="http://schemas.microsoft.com/office/drawing/2014/main" id="{1998AFF0-076B-4960-AF8F-DDA71C028695}"/>
            </a:ext>
          </a:extLst>
        </cdr:cNvPr>
        <cdr:cNvCxnSpPr/>
      </cdr:nvCxnSpPr>
      <cdr:spPr>
        <a:xfrm xmlns:a="http://schemas.openxmlformats.org/drawingml/2006/main">
          <a:off x="6602071" y="2141828"/>
          <a:ext cx="122877" cy="0"/>
        </a:xfrm>
        <a:prstGeom xmlns:a="http://schemas.openxmlformats.org/drawingml/2006/main" prst="line">
          <a:avLst/>
        </a:prstGeom>
        <a:ln xmlns:a="http://schemas.openxmlformats.org/drawingml/2006/main" w="44450"/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0.45466</cdr:x>
      <cdr:y>0.33394</cdr:y>
    </cdr:from>
    <cdr:to>
      <cdr:x>0.46873</cdr:x>
      <cdr:y>0.33394</cdr:y>
    </cdr:to>
    <cdr:cxnSp macro="">
      <cdr:nvCxnSpPr>
        <cdr:cNvPr id="15" name="Gerader Verbinder 14">
          <a:extLst xmlns:a="http://schemas.openxmlformats.org/drawingml/2006/main">
            <a:ext uri="{FF2B5EF4-FFF2-40B4-BE49-F238E27FC236}">
              <a16:creationId xmlns:a16="http://schemas.microsoft.com/office/drawing/2014/main" id="{C95518AB-9C89-421E-9C45-2D2848658E54}"/>
            </a:ext>
          </a:extLst>
        </cdr:cNvPr>
        <cdr:cNvCxnSpPr/>
      </cdr:nvCxnSpPr>
      <cdr:spPr>
        <a:xfrm xmlns:a="http://schemas.openxmlformats.org/drawingml/2006/main">
          <a:off x="3954336" y="2261573"/>
          <a:ext cx="122371" cy="0"/>
        </a:xfrm>
        <a:prstGeom xmlns:a="http://schemas.openxmlformats.org/drawingml/2006/main" prst="line">
          <a:avLst/>
        </a:prstGeom>
        <a:ln xmlns:a="http://schemas.openxmlformats.org/drawingml/2006/main" w="44450">
          <a:solidFill>
            <a:schemeClr val="accent3">
              <a:lumMod val="40000"/>
              <a:lumOff val="60000"/>
            </a:schemeClr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0.66982</cdr:x>
      <cdr:y>0.02745</cdr:y>
    </cdr:from>
    <cdr:to>
      <cdr:x>0.84203</cdr:x>
      <cdr:y>0.0811</cdr:y>
    </cdr:to>
    <cdr:cxnSp macro="">
      <cdr:nvCxnSpPr>
        <cdr:cNvPr id="10" name="Gerader Verbinder 9">
          <a:extLst xmlns:a="http://schemas.openxmlformats.org/drawingml/2006/main">
            <a:ext uri="{FF2B5EF4-FFF2-40B4-BE49-F238E27FC236}">
              <a16:creationId xmlns:a16="http://schemas.microsoft.com/office/drawing/2014/main" id="{4C453BB0-D2A6-4742-A341-268DA4646F64}"/>
            </a:ext>
          </a:extLst>
        </cdr:cNvPr>
        <cdr:cNvCxnSpPr/>
      </cdr:nvCxnSpPr>
      <cdr:spPr>
        <a:xfrm xmlns:a="http://schemas.openxmlformats.org/drawingml/2006/main">
          <a:off x="5825611" y="186199"/>
          <a:ext cx="1497759" cy="363915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0.48697</cdr:x>
      <cdr:y>0.05585</cdr:y>
    </cdr:from>
    <cdr:to>
      <cdr:x>0.48697</cdr:x>
      <cdr:y>0.50122</cdr:y>
    </cdr:to>
    <cdr:cxnSp macro="">
      <cdr:nvCxnSpPr>
        <cdr:cNvPr id="4" name="Gerader Verbinder 3">
          <a:extLst xmlns:a="http://schemas.openxmlformats.org/drawingml/2006/main">
            <a:ext uri="{FF2B5EF4-FFF2-40B4-BE49-F238E27FC236}">
              <a16:creationId xmlns:a16="http://schemas.microsoft.com/office/drawing/2014/main" id="{9478AAA2-35EE-BF80-4549-29006992A87C}"/>
            </a:ext>
          </a:extLst>
        </cdr:cNvPr>
        <cdr:cNvCxnSpPr/>
      </cdr:nvCxnSpPr>
      <cdr:spPr>
        <a:xfrm xmlns:a="http://schemas.openxmlformats.org/drawingml/2006/main">
          <a:off x="4237767" y="377844"/>
          <a:ext cx="0" cy="3013390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0.28335</cdr:x>
      <cdr:y>0.05725</cdr:y>
    </cdr:from>
    <cdr:to>
      <cdr:x>0.28335</cdr:x>
      <cdr:y>0.50263</cdr:y>
    </cdr:to>
    <cdr:cxnSp macro="">
      <cdr:nvCxnSpPr>
        <cdr:cNvPr id="5" name="Gerader Verbinder 4">
          <a:extLst xmlns:a="http://schemas.openxmlformats.org/drawingml/2006/main">
            <a:ext uri="{FF2B5EF4-FFF2-40B4-BE49-F238E27FC236}">
              <a16:creationId xmlns:a16="http://schemas.microsoft.com/office/drawing/2014/main" id="{9478AAA2-35EE-BF80-4549-29006992A87C}"/>
            </a:ext>
          </a:extLst>
        </cdr:cNvPr>
        <cdr:cNvCxnSpPr/>
      </cdr:nvCxnSpPr>
      <cdr:spPr>
        <a:xfrm xmlns:a="http://schemas.openxmlformats.org/drawingml/2006/main">
          <a:off x="2465344" y="388699"/>
          <a:ext cx="0" cy="302399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0.68767</cdr:x>
      <cdr:y>0.05912</cdr:y>
    </cdr:from>
    <cdr:to>
      <cdr:x>0.68767</cdr:x>
      <cdr:y>0.5045</cdr:y>
    </cdr:to>
    <cdr:cxnSp macro="">
      <cdr:nvCxnSpPr>
        <cdr:cNvPr id="6" name="Gerader Verbinder 5">
          <a:extLst xmlns:a="http://schemas.openxmlformats.org/drawingml/2006/main">
            <a:ext uri="{FF2B5EF4-FFF2-40B4-BE49-F238E27FC236}">
              <a16:creationId xmlns:a16="http://schemas.microsoft.com/office/drawing/2014/main" id="{54D2D33B-6475-C526-6245-7BED5C072D89}"/>
            </a:ext>
          </a:extLst>
        </cdr:cNvPr>
        <cdr:cNvCxnSpPr/>
      </cdr:nvCxnSpPr>
      <cdr:spPr>
        <a:xfrm xmlns:a="http://schemas.openxmlformats.org/drawingml/2006/main">
          <a:off x="5983244" y="401399"/>
          <a:ext cx="0" cy="3023995"/>
        </a:xfrm>
        <a:prstGeom xmlns:a="http://schemas.openxmlformats.org/drawingml/2006/main" prst="line">
          <a:avLst/>
        </a:prstGeom>
        <a:ln xmlns:a="http://schemas.openxmlformats.org/drawingml/2006/main" w="28575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5"/>
        </a:lnRef>
        <a:fillRef xmlns:a="http://schemas.openxmlformats.org/drawingml/2006/main" idx="0">
          <a:schemeClr val="accent5"/>
        </a:fillRef>
        <a:effectRef xmlns:a="http://schemas.openxmlformats.org/drawingml/2006/main" idx="0">
          <a:schemeClr val="accent5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0.37148</cdr:x>
      <cdr:y>0.14847</cdr:y>
    </cdr:from>
    <cdr:to>
      <cdr:x>0.39644</cdr:x>
      <cdr:y>0.1819</cdr:y>
    </cdr:to>
    <cdr:cxnSp macro="">
      <cdr:nvCxnSpPr>
        <cdr:cNvPr id="16" name="Gerader Verbinder 15">
          <a:extLst xmlns:a="http://schemas.openxmlformats.org/drawingml/2006/main">
            <a:ext uri="{FF2B5EF4-FFF2-40B4-BE49-F238E27FC236}">
              <a16:creationId xmlns:a16="http://schemas.microsoft.com/office/drawing/2014/main" id="{0F262D8A-424E-EB9C-302E-E94FC5458B8A}"/>
            </a:ext>
          </a:extLst>
        </cdr:cNvPr>
        <cdr:cNvCxnSpPr/>
      </cdr:nvCxnSpPr>
      <cdr:spPr>
        <a:xfrm xmlns:a="http://schemas.openxmlformats.org/drawingml/2006/main" flipV="1">
          <a:off x="3232150" y="1008035"/>
          <a:ext cx="217143" cy="227037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rgbClr val="FF0000"/>
          </a:solidFill>
          <a:headEnd type="none" w="med" len="med"/>
          <a:tailEnd type="triangle" w="med" len="med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0.35317</cdr:x>
      <cdr:y>0.36355</cdr:y>
    </cdr:from>
    <cdr:to>
      <cdr:x>0.36729</cdr:x>
      <cdr:y>0.36355</cdr:y>
    </cdr:to>
    <cdr:cxnSp macro="">
      <cdr:nvCxnSpPr>
        <cdr:cNvPr id="22" name="Gerader Verbinder 21">
          <a:extLst xmlns:a="http://schemas.openxmlformats.org/drawingml/2006/main">
            <a:ext uri="{FF2B5EF4-FFF2-40B4-BE49-F238E27FC236}">
              <a16:creationId xmlns:a16="http://schemas.microsoft.com/office/drawing/2014/main" id="{D98A4386-93C2-0032-2FF7-C666D5180395}"/>
            </a:ext>
          </a:extLst>
        </cdr:cNvPr>
        <cdr:cNvCxnSpPr/>
      </cdr:nvCxnSpPr>
      <cdr:spPr>
        <a:xfrm xmlns:a="http://schemas.openxmlformats.org/drawingml/2006/main">
          <a:off x="3073413" y="2459769"/>
          <a:ext cx="122878" cy="0"/>
        </a:xfrm>
        <a:prstGeom xmlns:a="http://schemas.openxmlformats.org/drawingml/2006/main" prst="line">
          <a:avLst/>
        </a:prstGeom>
        <a:ln xmlns:a="http://schemas.openxmlformats.org/drawingml/2006/main" w="44450"/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0.86187</cdr:x>
      <cdr:y>0.28799</cdr:y>
    </cdr:from>
    <cdr:to>
      <cdr:x>0.87594</cdr:x>
      <cdr:y>0.28799</cdr:y>
    </cdr:to>
    <cdr:cxnSp macro="">
      <cdr:nvCxnSpPr>
        <cdr:cNvPr id="24" name="Gerader Verbinder 23">
          <a:extLst xmlns:a="http://schemas.openxmlformats.org/drawingml/2006/main">
            <a:ext uri="{FF2B5EF4-FFF2-40B4-BE49-F238E27FC236}">
              <a16:creationId xmlns:a16="http://schemas.microsoft.com/office/drawing/2014/main" id="{DCE473F8-B0D0-23BC-0886-AE7F9A038851}"/>
            </a:ext>
          </a:extLst>
        </cdr:cNvPr>
        <cdr:cNvCxnSpPr/>
      </cdr:nvCxnSpPr>
      <cdr:spPr>
        <a:xfrm xmlns:a="http://schemas.openxmlformats.org/drawingml/2006/main">
          <a:off x="7498936" y="1955362"/>
          <a:ext cx="122419" cy="0"/>
        </a:xfrm>
        <a:prstGeom xmlns:a="http://schemas.openxmlformats.org/drawingml/2006/main" prst="line">
          <a:avLst/>
        </a:prstGeom>
        <a:ln xmlns:a="http://schemas.openxmlformats.org/drawingml/2006/main" w="44450">
          <a:solidFill>
            <a:schemeClr val="accent3">
              <a:lumMod val="40000"/>
              <a:lumOff val="60000"/>
            </a:schemeClr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0.65588</cdr:x>
      <cdr:y>0.31605</cdr:y>
    </cdr:from>
    <cdr:to>
      <cdr:x>0.66995</cdr:x>
      <cdr:y>0.31605</cdr:y>
    </cdr:to>
    <cdr:cxnSp macro="">
      <cdr:nvCxnSpPr>
        <cdr:cNvPr id="25" name="Gerader Verbinder 24">
          <a:extLst xmlns:a="http://schemas.openxmlformats.org/drawingml/2006/main">
            <a:ext uri="{FF2B5EF4-FFF2-40B4-BE49-F238E27FC236}">
              <a16:creationId xmlns:a16="http://schemas.microsoft.com/office/drawing/2014/main" id="{DCE473F8-B0D0-23BC-0886-AE7F9A038851}"/>
            </a:ext>
          </a:extLst>
        </cdr:cNvPr>
        <cdr:cNvCxnSpPr/>
      </cdr:nvCxnSpPr>
      <cdr:spPr>
        <a:xfrm xmlns:a="http://schemas.openxmlformats.org/drawingml/2006/main">
          <a:off x="5707698" y="2138336"/>
          <a:ext cx="122441" cy="0"/>
        </a:xfrm>
        <a:prstGeom xmlns:a="http://schemas.openxmlformats.org/drawingml/2006/main" prst="line">
          <a:avLst/>
        </a:prstGeom>
        <a:ln xmlns:a="http://schemas.openxmlformats.org/drawingml/2006/main" w="44450">
          <a:solidFill>
            <a:schemeClr val="accent3">
              <a:lumMod val="40000"/>
              <a:lumOff val="60000"/>
            </a:schemeClr>
          </a:solidFill>
        </a:ln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0.86704</cdr:x>
      <cdr:y>0.2645</cdr:y>
    </cdr:from>
    <cdr:to>
      <cdr:x>0.89782</cdr:x>
      <cdr:y>0.31037</cdr:y>
    </cdr:to>
    <cdr:sp macro="" textlink="">
      <cdr:nvSpPr>
        <cdr:cNvPr id="29" name="Textfeld 26">
          <a:extLst xmlns:a="http://schemas.openxmlformats.org/drawingml/2006/main">
            <a:ext uri="{FF2B5EF4-FFF2-40B4-BE49-F238E27FC236}">
              <a16:creationId xmlns:a16="http://schemas.microsoft.com/office/drawing/2014/main" id="{DCD0C081-1A0C-58C7-2010-ED247B90F7C7}"/>
            </a:ext>
          </a:extLst>
        </cdr:cNvPr>
        <cdr:cNvSpPr txBox="1"/>
      </cdr:nvSpPr>
      <cdr:spPr>
        <a:xfrm xmlns:a="http://schemas.openxmlformats.org/drawingml/2006/main">
          <a:off x="7540914" y="1791277"/>
          <a:ext cx="267702" cy="310650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solidFill>
                <a:schemeClr val="accent3">
                  <a:lumMod val="40000"/>
                  <a:lumOff val="60000"/>
                </a:schemeClr>
              </a:solidFill>
            </a:rPr>
            <a:t>?</a:t>
          </a:r>
        </a:p>
      </cdr:txBody>
    </cdr:sp>
  </cdr:relSizeAnchor>
  <cdr:relSizeAnchor xmlns:cdr="http://schemas.openxmlformats.org/drawingml/2006/chartDrawing">
    <cdr:from>
      <cdr:x>0.66154</cdr:x>
      <cdr:y>0.29263</cdr:y>
    </cdr:from>
    <cdr:to>
      <cdr:x>0.69232</cdr:x>
      <cdr:y>0.3385</cdr:y>
    </cdr:to>
    <cdr:sp macro="" textlink="">
      <cdr:nvSpPr>
        <cdr:cNvPr id="30" name="Textfeld 26">
          <a:extLst xmlns:a="http://schemas.openxmlformats.org/drawingml/2006/main">
            <a:ext uri="{FF2B5EF4-FFF2-40B4-BE49-F238E27FC236}">
              <a16:creationId xmlns:a16="http://schemas.microsoft.com/office/drawing/2014/main" id="{DCD0C081-1A0C-58C7-2010-ED247B90F7C7}"/>
            </a:ext>
          </a:extLst>
        </cdr:cNvPr>
        <cdr:cNvSpPr txBox="1"/>
      </cdr:nvSpPr>
      <cdr:spPr>
        <a:xfrm xmlns:a="http://schemas.openxmlformats.org/drawingml/2006/main">
          <a:off x="5756906" y="1979877"/>
          <a:ext cx="267858" cy="310352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solidFill>
                <a:schemeClr val="accent3">
                  <a:lumMod val="40000"/>
                  <a:lumOff val="60000"/>
                </a:schemeClr>
              </a:solidFill>
            </a:rPr>
            <a:t>?</a:t>
          </a:r>
        </a:p>
      </cdr:txBody>
    </cdr:sp>
  </cdr:relSizeAnchor>
  <cdr:relSizeAnchor xmlns:cdr="http://schemas.openxmlformats.org/drawingml/2006/chartDrawing">
    <cdr:from>
      <cdr:x>0.55741</cdr:x>
      <cdr:y>0.33589</cdr:y>
    </cdr:from>
    <cdr:to>
      <cdr:x>0.57153</cdr:x>
      <cdr:y>0.33589</cdr:y>
    </cdr:to>
    <cdr:cxnSp macro="">
      <cdr:nvCxnSpPr>
        <cdr:cNvPr id="31" name="Gerader Verbinder 30">
          <a:extLst xmlns:a="http://schemas.openxmlformats.org/drawingml/2006/main">
            <a:ext uri="{FF2B5EF4-FFF2-40B4-BE49-F238E27FC236}">
              <a16:creationId xmlns:a16="http://schemas.microsoft.com/office/drawing/2014/main" id="{9DE33905-06CF-773E-BFB4-8A4D1247E642}"/>
            </a:ext>
          </a:extLst>
        </cdr:cNvPr>
        <cdr:cNvCxnSpPr/>
      </cdr:nvCxnSpPr>
      <cdr:spPr>
        <a:xfrm xmlns:a="http://schemas.openxmlformats.org/drawingml/2006/main">
          <a:off x="4847947" y="2274759"/>
          <a:ext cx="122806" cy="0"/>
        </a:xfrm>
        <a:prstGeom xmlns:a="http://schemas.openxmlformats.org/drawingml/2006/main" prst="line">
          <a:avLst/>
        </a:prstGeom>
        <a:ln xmlns:a="http://schemas.openxmlformats.org/drawingml/2006/main" w="44450"/>
      </cdr:spPr>
      <cdr:style>
        <a:lnRef xmlns:a="http://schemas.openxmlformats.org/drawingml/2006/main" idx="1">
          <a:schemeClr val="accent2"/>
        </a:lnRef>
        <a:fillRef xmlns:a="http://schemas.openxmlformats.org/drawingml/2006/main" idx="0">
          <a:schemeClr val="accent2"/>
        </a:fillRef>
        <a:effectRef xmlns:a="http://schemas.openxmlformats.org/drawingml/2006/main" idx="0">
          <a:schemeClr val="accent2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0.76649</cdr:x>
      <cdr:y>0.29007</cdr:y>
    </cdr:from>
    <cdr:to>
      <cdr:x>0.79728</cdr:x>
      <cdr:y>0.33595</cdr:y>
    </cdr:to>
    <cdr:sp macro="" textlink="">
      <cdr:nvSpPr>
        <cdr:cNvPr id="32" name="Textfeld 20">
          <a:extLst xmlns:a="http://schemas.openxmlformats.org/drawingml/2006/main">
            <a:ext uri="{FF2B5EF4-FFF2-40B4-BE49-F238E27FC236}">
              <a16:creationId xmlns:a16="http://schemas.microsoft.com/office/drawing/2014/main" id="{20CA5A2F-7F5D-DBD6-D0AF-FDB860975805}"/>
            </a:ext>
          </a:extLst>
        </cdr:cNvPr>
        <cdr:cNvSpPr txBox="1"/>
      </cdr:nvSpPr>
      <cdr:spPr>
        <a:xfrm xmlns:a="http://schemas.openxmlformats.org/drawingml/2006/main">
          <a:off x="6666345" y="1964460"/>
          <a:ext cx="267789" cy="3107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solidFill>
                <a:schemeClr val="accent2"/>
              </a:solidFill>
            </a:rPr>
            <a:t>?</a:t>
          </a:r>
        </a:p>
      </cdr:txBody>
    </cdr:sp>
  </cdr:relSizeAnchor>
  <cdr:relSizeAnchor xmlns:cdr="http://schemas.openxmlformats.org/drawingml/2006/chartDrawing">
    <cdr:from>
      <cdr:x>0.56637</cdr:x>
      <cdr:y>0.31308</cdr:y>
    </cdr:from>
    <cdr:to>
      <cdr:x>0.59716</cdr:x>
      <cdr:y>0.35896</cdr:y>
    </cdr:to>
    <cdr:sp macro="" textlink="">
      <cdr:nvSpPr>
        <cdr:cNvPr id="33" name="Textfeld 20">
          <a:extLst xmlns:a="http://schemas.openxmlformats.org/drawingml/2006/main">
            <a:ext uri="{FF2B5EF4-FFF2-40B4-BE49-F238E27FC236}">
              <a16:creationId xmlns:a16="http://schemas.microsoft.com/office/drawing/2014/main" id="{20CA5A2F-7F5D-DBD6-D0AF-FDB860975805}"/>
            </a:ext>
          </a:extLst>
        </cdr:cNvPr>
        <cdr:cNvSpPr txBox="1"/>
      </cdr:nvSpPr>
      <cdr:spPr>
        <a:xfrm xmlns:a="http://schemas.openxmlformats.org/drawingml/2006/main">
          <a:off x="4925869" y="2120323"/>
          <a:ext cx="267789" cy="31071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solidFill>
                <a:schemeClr val="accent2"/>
              </a:solidFill>
            </a:rPr>
            <a:t>?</a:t>
          </a:r>
        </a:p>
      </cdr:txBody>
    </cdr:sp>
  </cdr:relSizeAnchor>
  <cdr:relSizeAnchor xmlns:cdr="http://schemas.openxmlformats.org/drawingml/2006/chartDrawing">
    <cdr:from>
      <cdr:x>0.14995</cdr:x>
      <cdr:y>0.0603</cdr:y>
    </cdr:from>
    <cdr:to>
      <cdr:x>0.21741</cdr:x>
      <cdr:y>0.12104</cdr:y>
    </cdr:to>
    <cdr:sp macro="" textlink="">
      <cdr:nvSpPr>
        <cdr:cNvPr id="49" name="Textfeld 1">
          <a:extLst xmlns:a="http://schemas.openxmlformats.org/drawingml/2006/main">
            <a:ext uri="{FF2B5EF4-FFF2-40B4-BE49-F238E27FC236}">
              <a16:creationId xmlns:a16="http://schemas.microsoft.com/office/drawing/2014/main" id="{5E618AE0-9260-2338-5534-14C1AFC64C9D}"/>
            </a:ext>
          </a:extLst>
        </cdr:cNvPr>
        <cdr:cNvSpPr txBox="1"/>
      </cdr:nvSpPr>
      <cdr:spPr>
        <a:xfrm xmlns:a="http://schemas.openxmlformats.org/drawingml/2006/main">
          <a:off x="1304925" y="407987"/>
          <a:ext cx="587030" cy="41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latin typeface="Meta Offc" panose="020B0604030101020102" pitchFamily="34" charset="0"/>
            </a:rPr>
            <a:t>2020</a:t>
          </a:r>
        </a:p>
      </cdr:txBody>
    </cdr:sp>
  </cdr:relSizeAnchor>
  <cdr:relSizeAnchor xmlns:cdr="http://schemas.openxmlformats.org/drawingml/2006/chartDrawing">
    <cdr:from>
      <cdr:x>0.35062</cdr:x>
      <cdr:y>0.0603</cdr:y>
    </cdr:from>
    <cdr:to>
      <cdr:x>0.41807</cdr:x>
      <cdr:y>0.12104</cdr:y>
    </cdr:to>
    <cdr:sp macro="" textlink="">
      <cdr:nvSpPr>
        <cdr:cNvPr id="51" name="Textfeld 1">
          <a:extLst xmlns:a="http://schemas.openxmlformats.org/drawingml/2006/main">
            <a:ext uri="{FF2B5EF4-FFF2-40B4-BE49-F238E27FC236}">
              <a16:creationId xmlns:a16="http://schemas.microsoft.com/office/drawing/2014/main" id="{85AF24B6-CFCC-A17D-9152-0E98BDC10EFB}"/>
            </a:ext>
          </a:extLst>
        </cdr:cNvPr>
        <cdr:cNvSpPr txBox="1"/>
      </cdr:nvSpPr>
      <cdr:spPr>
        <a:xfrm xmlns:a="http://schemas.openxmlformats.org/drawingml/2006/main">
          <a:off x="3051175" y="407987"/>
          <a:ext cx="587030" cy="41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latin typeface="Meta Offc" panose="020B0604030101020102" pitchFamily="34" charset="0"/>
            </a:rPr>
            <a:t>2021</a:t>
          </a:r>
        </a:p>
      </cdr:txBody>
    </cdr:sp>
  </cdr:relSizeAnchor>
  <cdr:relSizeAnchor xmlns:cdr="http://schemas.openxmlformats.org/drawingml/2006/chartDrawing">
    <cdr:from>
      <cdr:x>0.5531</cdr:x>
      <cdr:y>0.0603</cdr:y>
    </cdr:from>
    <cdr:to>
      <cdr:x>0.62056</cdr:x>
      <cdr:y>0.12104</cdr:y>
    </cdr:to>
    <cdr:sp macro="" textlink="">
      <cdr:nvSpPr>
        <cdr:cNvPr id="52" name="Textfeld 1">
          <a:extLst xmlns:a="http://schemas.openxmlformats.org/drawingml/2006/main">
            <a:ext uri="{FF2B5EF4-FFF2-40B4-BE49-F238E27FC236}">
              <a16:creationId xmlns:a16="http://schemas.microsoft.com/office/drawing/2014/main" id="{85AF24B6-CFCC-A17D-9152-0E98BDC10EFB}"/>
            </a:ext>
          </a:extLst>
        </cdr:cNvPr>
        <cdr:cNvSpPr txBox="1"/>
      </cdr:nvSpPr>
      <cdr:spPr>
        <a:xfrm xmlns:a="http://schemas.openxmlformats.org/drawingml/2006/main">
          <a:off x="4813301" y="407987"/>
          <a:ext cx="587030" cy="4109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latin typeface="Meta Offc" panose="020B0604030101020102" pitchFamily="34" charset="0"/>
            </a:rPr>
            <a:t>2022</a:t>
          </a:r>
        </a:p>
      </cdr:txBody>
    </cdr:sp>
  </cdr:relSizeAnchor>
  <cdr:relSizeAnchor xmlns:cdr="http://schemas.openxmlformats.org/drawingml/2006/chartDrawing">
    <cdr:from>
      <cdr:x>0.75468</cdr:x>
      <cdr:y>0.05392</cdr:y>
    </cdr:from>
    <cdr:to>
      <cdr:x>0.82214</cdr:x>
      <cdr:y>0.09642</cdr:y>
    </cdr:to>
    <cdr:sp macro="" textlink="">
      <cdr:nvSpPr>
        <cdr:cNvPr id="53" name="Textfeld 1">
          <a:extLst xmlns:a="http://schemas.openxmlformats.org/drawingml/2006/main">
            <a:ext uri="{FF2B5EF4-FFF2-40B4-BE49-F238E27FC236}">
              <a16:creationId xmlns:a16="http://schemas.microsoft.com/office/drawing/2014/main" id="{85AF24B6-CFCC-A17D-9152-0E98BDC10EFB}"/>
            </a:ext>
          </a:extLst>
        </cdr:cNvPr>
        <cdr:cNvSpPr txBox="1"/>
      </cdr:nvSpPr>
      <cdr:spPr>
        <a:xfrm xmlns:a="http://schemas.openxmlformats.org/drawingml/2006/main">
          <a:off x="6563663" y="365733"/>
          <a:ext cx="586718" cy="28829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DE" sz="1400" b="1">
              <a:latin typeface="Meta Offc" panose="020B0604030101020102" pitchFamily="34" charset="0"/>
            </a:rPr>
            <a:t>2023</a:t>
          </a:r>
        </a:p>
      </cdr:txBody>
    </cdr:sp>
  </cdr:relSizeAnchor>
  <cdr:relSizeAnchor xmlns:cdr="http://schemas.openxmlformats.org/drawingml/2006/chartDrawing">
    <cdr:from>
      <cdr:x>0.75829</cdr:x>
      <cdr:y>0.0955</cdr:y>
    </cdr:from>
    <cdr:to>
      <cdr:x>0.82034</cdr:x>
      <cdr:y>0.1221</cdr:y>
    </cdr:to>
    <cdr:sp macro="" textlink="">
      <cdr:nvSpPr>
        <cdr:cNvPr id="58" name="Rechteck 57">
          <a:extLst xmlns:a="http://schemas.openxmlformats.org/drawingml/2006/main">
            <a:ext uri="{FF2B5EF4-FFF2-40B4-BE49-F238E27FC236}">
              <a16:creationId xmlns:a16="http://schemas.microsoft.com/office/drawing/2014/main" id="{4143E441-1EDC-D4F6-1457-1B6DB2849699}"/>
            </a:ext>
          </a:extLst>
        </cdr:cNvPr>
        <cdr:cNvSpPr/>
      </cdr:nvSpPr>
      <cdr:spPr>
        <a:xfrm xmlns:a="http://schemas.openxmlformats.org/drawingml/2006/main">
          <a:off x="6598892" y="646111"/>
          <a:ext cx="540000" cy="180000"/>
        </a:xfrm>
        <a:prstGeom xmlns:a="http://schemas.openxmlformats.org/drawingml/2006/main" prst="rect">
          <a:avLst/>
        </a:prstGeom>
        <a:solidFill xmlns:a="http://schemas.openxmlformats.org/drawingml/2006/main">
          <a:srgbClr val="FF0000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wrap="square"/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de-DE"/>
        </a:p>
      </cdr:txBody>
    </cdr:sp>
  </cdr:relSizeAnchor>
  <cdr:relSizeAnchor xmlns:cdr="http://schemas.openxmlformats.org/drawingml/2006/chartDrawing">
    <cdr:from>
      <cdr:x>0.55621</cdr:x>
      <cdr:y>0.13304</cdr:y>
    </cdr:from>
    <cdr:to>
      <cdr:x>0.61826</cdr:x>
      <cdr:y>0.13304</cdr:y>
    </cdr:to>
    <cdr:cxnSp macro="">
      <cdr:nvCxnSpPr>
        <cdr:cNvPr id="59" name="Gerader Verbinder 58">
          <a:extLst xmlns:a="http://schemas.openxmlformats.org/drawingml/2006/main">
            <a:ext uri="{FF2B5EF4-FFF2-40B4-BE49-F238E27FC236}">
              <a16:creationId xmlns:a16="http://schemas.microsoft.com/office/drawing/2014/main" id="{D592994A-5E6A-4ADA-BE44-DBED358FA5B7}"/>
            </a:ext>
          </a:extLst>
        </cdr:cNvPr>
        <cdr:cNvCxnSpPr/>
      </cdr:nvCxnSpPr>
      <cdr:spPr>
        <a:xfrm xmlns:a="http://schemas.openxmlformats.org/drawingml/2006/main">
          <a:off x="4840288" y="900112"/>
          <a:ext cx="540000" cy="0"/>
        </a:xfrm>
        <a:prstGeom xmlns:a="http://schemas.openxmlformats.org/drawingml/2006/main" prst="line">
          <a:avLst/>
        </a:prstGeom>
        <a:ln xmlns:a="http://schemas.openxmlformats.org/drawingml/2006/main" w="60325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0.45729</cdr:x>
      <cdr:y>0.75012</cdr:y>
    </cdr:from>
    <cdr:to>
      <cdr:x>0.99362</cdr:x>
      <cdr:y>0.78414</cdr:y>
    </cdr:to>
    <cdr:sp macro="" textlink="Daten!$B$7">
      <cdr:nvSpPr>
        <cdr:cNvPr id="61" name="Textfeld 36">
          <a:extLst xmlns:a="http://schemas.openxmlformats.org/drawingml/2006/main">
            <a:ext uri="{FF2B5EF4-FFF2-40B4-BE49-F238E27FC236}">
              <a16:creationId xmlns:a16="http://schemas.microsoft.com/office/drawing/2014/main" id="{35B452DF-A18E-4821-A8DA-7E1539FE9B2A}"/>
            </a:ext>
          </a:extLst>
        </cdr:cNvPr>
        <cdr:cNvSpPr txBox="1"/>
      </cdr:nvSpPr>
      <cdr:spPr>
        <a:xfrm xmlns:a="http://schemas.openxmlformats.org/drawingml/2006/main">
          <a:off x="3979519" y="5075212"/>
          <a:ext cx="4667250" cy="2301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1AF11CD2-1C29-4090-8E28-6488FA3F4FA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d) Bewirtschaftungszahlen zu den Meldungen der anderen EU-Staaten gemäß der Richtlinie 1999/37/EG (Wiederanmeldungen im EU-Ausland). Für 2020 Stand: 18.3.2022, für 2021 und 2022: 11.4.2023, für 2023: 19.3.2025.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cdr:txBody>
    </cdr:sp>
  </cdr:relSizeAnchor>
  <cdr:relSizeAnchor xmlns:cdr="http://schemas.openxmlformats.org/drawingml/2006/chartDrawing">
    <cdr:from>
      <cdr:x>0.45821</cdr:x>
      <cdr:y>0.77945</cdr:y>
    </cdr:from>
    <cdr:to>
      <cdr:x>0.99635</cdr:x>
      <cdr:y>0.81229</cdr:y>
    </cdr:to>
    <cdr:sp macro="" textlink="Daten!$B$8">
      <cdr:nvSpPr>
        <cdr:cNvPr id="62" name="Textfeld 35">
          <a:extLst xmlns:a="http://schemas.openxmlformats.org/drawingml/2006/main">
            <a:ext uri="{FF2B5EF4-FFF2-40B4-BE49-F238E27FC236}">
              <a16:creationId xmlns:a16="http://schemas.microsoft.com/office/drawing/2014/main" id="{8716F295-EDD4-4BD0-A325-AA418E8ECCB4}"/>
            </a:ext>
          </a:extLst>
        </cdr:cNvPr>
        <cdr:cNvSpPr txBox="1"/>
      </cdr:nvSpPr>
      <cdr:spPr>
        <a:xfrm xmlns:a="http://schemas.openxmlformats.org/drawingml/2006/main">
          <a:off x="3987455" y="5273675"/>
          <a:ext cx="4683125" cy="2222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46E58F6C-8E04-41BE-BE41-F2ECDECCB454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e)  Information über Arbeitsgänge zur erstmaligen Zulassung von gebrauchten Pkw und Lkw aus dem Ausland im Jahr 2021 und 2022, Stand 13.7.2023, und im Jahr 2023, Stand 10.7.2025.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cdr:txBody>
    </cdr:sp>
  </cdr:relSizeAnchor>
  <cdr:relSizeAnchor xmlns:cdr="http://schemas.openxmlformats.org/drawingml/2006/chartDrawing">
    <cdr:from>
      <cdr:x>0.44726</cdr:x>
      <cdr:y>0.84515</cdr:y>
    </cdr:from>
    <cdr:to>
      <cdr:x>1</cdr:x>
      <cdr:y>0.87799</cdr:y>
    </cdr:to>
    <cdr:sp macro="" textlink="Daten!$B$10">
      <cdr:nvSpPr>
        <cdr:cNvPr id="63" name="Textfeld 2">
          <a:extLst xmlns:a="http://schemas.openxmlformats.org/drawingml/2006/main">
            <a:ext uri="{FF2B5EF4-FFF2-40B4-BE49-F238E27FC236}">
              <a16:creationId xmlns:a16="http://schemas.microsoft.com/office/drawing/2014/main" id="{00000000-0008-0000-0A00-000003000000}"/>
            </a:ext>
          </a:extLst>
        </cdr:cNvPr>
        <cdr:cNvSpPr txBox="1"/>
      </cdr:nvSpPr>
      <cdr:spPr>
        <a:xfrm xmlns:a="http://schemas.openxmlformats.org/drawingml/2006/main">
          <a:off x="3892205" y="5718173"/>
          <a:ext cx="4810125" cy="22222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fld id="{4E45242F-C8A1-440F-BBF7-41D0C06ACBAB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l"/>
            <a:t>3) Für 2020, 2022, 2023: Eigene Zuschätzungen.</a:t>
          </a:fld>
          <a:endParaRPr lang="en-US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kba.de/DE/Statistik/Fahrzeuge/Neuzulassungen/FahrzeugklassenAufbauarten/2021/2021_n_fzkl_zeitreihen.html?nn=3524574&amp;fromStatistic=3524574&amp;yearFilter=2021&amp;fromStatistic=3524574&amp;yearFilter=2021" TargetMode="External"/><Relationship Id="rId2" Type="http://schemas.openxmlformats.org/officeDocument/2006/relationships/hyperlink" Target="https://www.kba.de/DE/Statistik/Fahrzeuge/Bestand/Groessenklassen/2021/2021_b_groessenklassen_zeitreihen.html?nn=3524630&amp;fromStatistic=3524630&amp;yearFilter=2021&amp;fromStatistic=3524630&amp;yearFilter=2021" TargetMode="External"/><Relationship Id="rId1" Type="http://schemas.openxmlformats.org/officeDocument/2006/relationships/hyperlink" Target="https://www.kba.de/DE/Statistik/Fahrzeuge/Bestand/FahrzeugklassenAufbauarten/2022/b_fzkl_zeitreihen.html?nn=3524712&amp;fromStatistic=3524712&amp;yearFilter=2022&amp;fromStatistic=3524712&amp;yearFilter=2022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kba.de/DE/Statistik/Fahrzeuge/Neuzulassungen/Groessenklassen/2020/2020_n_grossenklassen_zeitreihen.html?nn=3534098&amp;fromStatistic=3534098&amp;yearFilter=2020&amp;fromStatistic=3534098&amp;yearFilter=2020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B5:F28"/>
  <sheetViews>
    <sheetView workbookViewId="0"/>
  </sheetViews>
  <sheetFormatPr baseColWidth="10" defaultRowHeight="12.75" x14ac:dyDescent="0.2"/>
  <cols>
    <col min="2" max="2" width="28.7109375" customWidth="1"/>
    <col min="3" max="3" width="12.140625" customWidth="1"/>
    <col min="4" max="5" width="12.42578125" customWidth="1"/>
    <col min="6" max="6" width="29.42578125" customWidth="1"/>
  </cols>
  <sheetData>
    <row r="5" spans="2:6" ht="38.25" x14ac:dyDescent="0.2">
      <c r="B5" s="34" t="s">
        <v>36</v>
      </c>
      <c r="C5" s="35"/>
      <c r="D5" s="35"/>
      <c r="E5" s="35"/>
      <c r="F5" s="35"/>
    </row>
    <row r="8" spans="2:6" ht="30" x14ac:dyDescent="0.2">
      <c r="B8" s="26" t="s">
        <v>10</v>
      </c>
      <c r="C8" s="27">
        <v>2018</v>
      </c>
      <c r="D8" s="27">
        <v>2019</v>
      </c>
      <c r="E8" s="27">
        <v>2020</v>
      </c>
      <c r="F8" s="26" t="s">
        <v>11</v>
      </c>
    </row>
    <row r="9" spans="2:6" ht="25.5" x14ac:dyDescent="0.2">
      <c r="B9" s="28" t="s">
        <v>12</v>
      </c>
      <c r="C9" s="29">
        <v>48975114</v>
      </c>
      <c r="D9" s="29">
        <v>49711902</v>
      </c>
      <c r="E9" s="29">
        <v>50459502</v>
      </c>
      <c r="F9" s="30" t="s">
        <v>13</v>
      </c>
    </row>
    <row r="10" spans="2:6" ht="27.75" x14ac:dyDescent="0.2">
      <c r="B10" s="28" t="s">
        <v>14</v>
      </c>
      <c r="C10" s="29">
        <v>49711902</v>
      </c>
      <c r="D10" s="29">
        <v>50459502</v>
      </c>
      <c r="E10" s="29">
        <v>51129454</v>
      </c>
      <c r="F10" s="30" t="s">
        <v>15</v>
      </c>
    </row>
    <row r="11" spans="2:6" ht="25.5" x14ac:dyDescent="0.2">
      <c r="B11" s="28" t="s">
        <v>16</v>
      </c>
      <c r="C11" s="29">
        <v>3714064</v>
      </c>
      <c r="D11" s="29">
        <v>3904386</v>
      </c>
      <c r="E11" s="29">
        <v>3177258</v>
      </c>
      <c r="F11" s="30" t="s">
        <v>17</v>
      </c>
    </row>
    <row r="12" spans="2:6" ht="76.5" x14ac:dyDescent="0.2">
      <c r="B12" s="28" t="s">
        <v>18</v>
      </c>
      <c r="C12" s="29">
        <v>257166</v>
      </c>
      <c r="D12" s="29">
        <v>260349</v>
      </c>
      <c r="E12" s="29">
        <f>414358+29344</f>
        <v>443702</v>
      </c>
      <c r="F12" s="30" t="s">
        <v>51</v>
      </c>
    </row>
    <row r="13" spans="2:6" ht="89.25" x14ac:dyDescent="0.2">
      <c r="B13" s="39" t="s">
        <v>21</v>
      </c>
      <c r="C13" s="29">
        <v>2427832</v>
      </c>
      <c r="D13" s="40">
        <v>2510246</v>
      </c>
      <c r="E13" s="29">
        <v>2220748</v>
      </c>
      <c r="F13" s="30" t="s">
        <v>37</v>
      </c>
    </row>
    <row r="14" spans="2:6" ht="25.5" x14ac:dyDescent="0.2">
      <c r="B14" s="31" t="s">
        <v>19</v>
      </c>
      <c r="C14" s="29">
        <v>560455</v>
      </c>
      <c r="D14" s="29">
        <v>461266</v>
      </c>
      <c r="E14" s="29">
        <v>406044</v>
      </c>
      <c r="F14" s="30" t="s">
        <v>20</v>
      </c>
    </row>
    <row r="15" spans="2:6" ht="25.5" x14ac:dyDescent="0.2">
      <c r="B15" s="32" t="s">
        <v>22</v>
      </c>
      <c r="C15" s="33">
        <f>C9-C10+C11+C12-C13-C14</f>
        <v>246155</v>
      </c>
      <c r="D15" s="33">
        <f>D9-D10+D11+D12-D13-D14</f>
        <v>445623</v>
      </c>
      <c r="E15" s="33">
        <f>E9-E10+E11+E12-E13-E14</f>
        <v>324216</v>
      </c>
      <c r="F15" s="32" t="s">
        <v>38</v>
      </c>
    </row>
    <row r="18" spans="2:6" x14ac:dyDescent="0.2">
      <c r="B18" s="36" t="s">
        <v>23</v>
      </c>
      <c r="C18" s="41"/>
      <c r="F18" s="42"/>
    </row>
    <row r="19" spans="2:6" x14ac:dyDescent="0.2">
      <c r="B19" s="37" t="s">
        <v>24</v>
      </c>
      <c r="C19" s="41" t="s">
        <v>40</v>
      </c>
      <c r="F19" s="42" t="s">
        <v>39</v>
      </c>
    </row>
    <row r="20" spans="2:6" x14ac:dyDescent="0.2">
      <c r="B20" s="37"/>
      <c r="C20" t="s">
        <v>42</v>
      </c>
      <c r="F20" s="42" t="s">
        <v>41</v>
      </c>
    </row>
    <row r="21" spans="2:6" x14ac:dyDescent="0.2">
      <c r="B21" s="38"/>
      <c r="C21" s="41"/>
      <c r="F21" s="42"/>
    </row>
    <row r="22" spans="2:6" x14ac:dyDescent="0.2">
      <c r="B22" s="37" t="s">
        <v>25</v>
      </c>
      <c r="C22" s="41" t="s">
        <v>44</v>
      </c>
      <c r="F22" s="42" t="s">
        <v>43</v>
      </c>
    </row>
    <row r="23" spans="2:6" x14ac:dyDescent="0.2">
      <c r="B23" s="38"/>
      <c r="C23" s="41" t="s">
        <v>46</v>
      </c>
      <c r="F23" s="42" t="s">
        <v>45</v>
      </c>
    </row>
    <row r="24" spans="2:6" x14ac:dyDescent="0.2">
      <c r="B24" s="37" t="s">
        <v>26</v>
      </c>
      <c r="C24" s="37" t="s">
        <v>47</v>
      </c>
    </row>
    <row r="25" spans="2:6" x14ac:dyDescent="0.2">
      <c r="B25" s="37" t="s">
        <v>27</v>
      </c>
      <c r="C25" s="37" t="s">
        <v>48</v>
      </c>
    </row>
    <row r="26" spans="2:6" x14ac:dyDescent="0.2">
      <c r="B26" s="37" t="s">
        <v>28</v>
      </c>
      <c r="C26" s="37" t="s">
        <v>49</v>
      </c>
    </row>
    <row r="27" spans="2:6" x14ac:dyDescent="0.2">
      <c r="B27" s="37" t="s">
        <v>29</v>
      </c>
      <c r="C27" s="37" t="s">
        <v>50</v>
      </c>
    </row>
    <row r="28" spans="2:6" x14ac:dyDescent="0.2">
      <c r="B28" s="37" t="s">
        <v>52</v>
      </c>
      <c r="C28" s="37" t="s">
        <v>53</v>
      </c>
    </row>
  </sheetData>
  <hyperlinks>
    <hyperlink ref="F19" r:id="rId1" xr:uid="{AF48C738-DC78-41F8-90CD-0812C2AE060A}"/>
    <hyperlink ref="F20" r:id="rId2" xr:uid="{7C397026-EA76-435E-9464-ABC08E94ADC5}"/>
    <hyperlink ref="F22" r:id="rId3" xr:uid="{27487337-69AB-4FD9-8C8F-4BCC2C9A647C}"/>
    <hyperlink ref="F23" r:id="rId4" xr:uid="{5FE3CC51-96BF-463C-9A60-B9B25542F67B}"/>
  </hyperlinks>
  <pageMargins left="0.7" right="0.7" top="0.78740157499999996" bottom="0.78740157499999996" header="0.3" footer="0.3"/>
  <pageSetup paperSize="9" orientation="portrait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B33"/>
  <sheetViews>
    <sheetView showGridLines="0" topLeftCell="K1" zoomScale="90" zoomScaleNormal="90" workbookViewId="0">
      <selection activeCell="AB5" sqref="AB5"/>
    </sheetView>
  </sheetViews>
  <sheetFormatPr baseColWidth="10" defaultRowHeight="12.75" x14ac:dyDescent="0.2"/>
  <cols>
    <col min="1" max="1" width="18" style="5" bestFit="1" customWidth="1"/>
    <col min="2" max="2" width="34.42578125" style="5" customWidth="1"/>
    <col min="3" max="10" width="16.7109375" style="5" customWidth="1"/>
    <col min="11" max="11" width="26.42578125" style="5" customWidth="1"/>
    <col min="12" max="13" width="16.7109375" style="5" customWidth="1"/>
    <col min="14" max="17" width="6" style="4" customWidth="1"/>
    <col min="18" max="16384" width="11.42578125" style="5"/>
  </cols>
  <sheetData>
    <row r="1" spans="1:28" ht="15.95" customHeight="1" x14ac:dyDescent="0.2">
      <c r="A1" s="17" t="s">
        <v>1</v>
      </c>
      <c r="B1" s="68" t="s">
        <v>66</v>
      </c>
      <c r="C1" s="69"/>
      <c r="D1" s="69"/>
      <c r="E1" s="69"/>
      <c r="F1" s="69"/>
      <c r="G1" s="69"/>
      <c r="H1" s="69"/>
      <c r="I1" s="69"/>
      <c r="J1" s="70"/>
    </row>
    <row r="2" spans="1:28" ht="15.95" customHeight="1" x14ac:dyDescent="0.2">
      <c r="A2" s="17" t="s">
        <v>2</v>
      </c>
      <c r="B2" s="71" t="s">
        <v>54</v>
      </c>
      <c r="C2" s="72"/>
      <c r="D2" s="72"/>
      <c r="E2" s="72"/>
      <c r="F2" s="72"/>
      <c r="G2" s="72"/>
      <c r="H2" s="72"/>
      <c r="I2" s="72"/>
      <c r="J2" s="73"/>
      <c r="K2" s="4"/>
    </row>
    <row r="3" spans="1:28" ht="15.95" customHeight="1" x14ac:dyDescent="0.2">
      <c r="A3" s="17" t="s">
        <v>23</v>
      </c>
      <c r="B3" s="58" t="s">
        <v>59</v>
      </c>
      <c r="C3" s="59"/>
      <c r="D3" s="59"/>
      <c r="E3" s="59"/>
      <c r="F3" s="59"/>
      <c r="G3" s="59"/>
      <c r="H3" s="59"/>
      <c r="I3" s="59"/>
      <c r="J3" s="60"/>
      <c r="K3" s="4"/>
    </row>
    <row r="4" spans="1:28" x14ac:dyDescent="0.2">
      <c r="A4" s="17" t="s">
        <v>0</v>
      </c>
      <c r="B4" s="68" t="s">
        <v>70</v>
      </c>
      <c r="C4" s="69"/>
      <c r="D4" s="69"/>
      <c r="E4" s="69"/>
      <c r="F4" s="69"/>
      <c r="G4" s="69"/>
      <c r="H4" s="69"/>
      <c r="I4" s="69"/>
      <c r="J4" s="70"/>
      <c r="K4" s="43"/>
      <c r="AB4" s="5" t="str">
        <f>"Quellen: "&amp;Daten!B3</f>
        <v>Quellen: 1) Kraftfahrt-Bundesamt:</v>
      </c>
    </row>
    <row r="5" spans="1:28" x14ac:dyDescent="0.2">
      <c r="A5" s="17" t="s">
        <v>0</v>
      </c>
      <c r="B5" s="68" t="s">
        <v>60</v>
      </c>
      <c r="C5" s="69"/>
      <c r="D5" s="69"/>
      <c r="E5" s="69"/>
      <c r="F5" s="69"/>
      <c r="G5" s="69"/>
      <c r="H5" s="69"/>
      <c r="I5" s="69"/>
      <c r="J5" s="70"/>
      <c r="K5" s="63"/>
    </row>
    <row r="6" spans="1:28" x14ac:dyDescent="0.2">
      <c r="A6" s="17" t="s">
        <v>0</v>
      </c>
      <c r="B6" s="68" t="s">
        <v>61</v>
      </c>
      <c r="C6" s="69"/>
      <c r="D6" s="69"/>
      <c r="E6" s="69"/>
      <c r="F6" s="69"/>
      <c r="G6" s="69"/>
      <c r="H6" s="69"/>
      <c r="I6" s="69"/>
      <c r="J6" s="70"/>
      <c r="K6" s="63"/>
    </row>
    <row r="7" spans="1:28" x14ac:dyDescent="0.2">
      <c r="A7" s="17" t="s">
        <v>0</v>
      </c>
      <c r="B7" s="68" t="s">
        <v>62</v>
      </c>
      <c r="C7" s="69"/>
      <c r="D7" s="69"/>
      <c r="E7" s="69"/>
      <c r="F7" s="69"/>
      <c r="G7" s="69"/>
      <c r="H7" s="69"/>
      <c r="I7" s="69"/>
      <c r="J7" s="70"/>
      <c r="K7" s="63"/>
    </row>
    <row r="8" spans="1:28" x14ac:dyDescent="0.2">
      <c r="A8" s="17" t="s">
        <v>0</v>
      </c>
      <c r="B8" s="68" t="s">
        <v>63</v>
      </c>
      <c r="C8" s="69"/>
      <c r="D8" s="69"/>
      <c r="E8" s="69"/>
      <c r="F8" s="69"/>
      <c r="G8" s="69"/>
      <c r="H8" s="69"/>
      <c r="I8" s="69"/>
      <c r="J8" s="70"/>
      <c r="K8" s="63"/>
    </row>
    <row r="9" spans="1:28" ht="24.75" customHeight="1" x14ac:dyDescent="0.2">
      <c r="A9" s="17" t="s">
        <v>0</v>
      </c>
      <c r="B9" s="68" t="s">
        <v>64</v>
      </c>
      <c r="C9" s="69"/>
      <c r="D9" s="69"/>
      <c r="E9" s="69"/>
      <c r="F9" s="69"/>
      <c r="G9" s="69"/>
      <c r="H9" s="69"/>
      <c r="I9" s="69"/>
      <c r="J9" s="70"/>
      <c r="K9" s="63"/>
    </row>
    <row r="10" spans="1:28" x14ac:dyDescent="0.2">
      <c r="A10" s="17" t="s">
        <v>0</v>
      </c>
      <c r="B10" s="68" t="s">
        <v>65</v>
      </c>
      <c r="C10" s="69"/>
      <c r="D10" s="69"/>
      <c r="E10" s="69"/>
      <c r="F10" s="69"/>
      <c r="G10" s="69"/>
      <c r="H10" s="69"/>
      <c r="I10" s="69"/>
      <c r="J10" s="70"/>
      <c r="K10" s="63"/>
    </row>
    <row r="11" spans="1:28" x14ac:dyDescent="0.2">
      <c r="A11" s="17" t="s">
        <v>3</v>
      </c>
      <c r="B11" s="68"/>
      <c r="C11" s="69"/>
      <c r="D11" s="69"/>
      <c r="E11" s="69"/>
      <c r="F11" s="69"/>
      <c r="G11" s="69"/>
      <c r="H11" s="69"/>
      <c r="I11" s="69"/>
      <c r="J11" s="70"/>
    </row>
    <row r="12" spans="1:28" x14ac:dyDescent="0.2">
      <c r="A12" s="17" t="s">
        <v>8</v>
      </c>
      <c r="B12" s="71" t="s">
        <v>35</v>
      </c>
      <c r="C12" s="72"/>
      <c r="D12" s="72"/>
      <c r="E12" s="72"/>
      <c r="F12" s="72"/>
      <c r="G12" s="72"/>
      <c r="H12" s="72"/>
      <c r="I12" s="72"/>
      <c r="J12" s="73"/>
    </row>
    <row r="13" spans="1:28" x14ac:dyDescent="0.2">
      <c r="A13" s="18" t="s">
        <v>9</v>
      </c>
      <c r="B13" s="65"/>
      <c r="C13" s="66"/>
      <c r="D13" s="66"/>
      <c r="E13" s="66"/>
      <c r="F13" s="66"/>
      <c r="G13" s="66"/>
      <c r="H13" s="66"/>
      <c r="I13" s="66"/>
      <c r="J13" s="67"/>
    </row>
    <row r="14" spans="1:28" x14ac:dyDescent="0.2">
      <c r="E14" s="7"/>
      <c r="I14" s="64"/>
      <c r="J14" s="64"/>
    </row>
    <row r="15" spans="1:28" x14ac:dyDescent="0.2">
      <c r="A15" s="6"/>
      <c r="B15" s="6"/>
      <c r="C15" s="64">
        <v>2020</v>
      </c>
      <c r="D15" s="64"/>
      <c r="E15" s="64">
        <v>2021</v>
      </c>
      <c r="F15" s="64"/>
      <c r="G15" s="64">
        <v>2022</v>
      </c>
      <c r="H15" s="64"/>
      <c r="I15" s="64">
        <v>2023</v>
      </c>
      <c r="J15" s="64"/>
      <c r="K15" s="7"/>
    </row>
    <row r="16" spans="1:28" ht="24" x14ac:dyDescent="0.2">
      <c r="A16" s="4"/>
      <c r="B16" s="24"/>
      <c r="C16" s="25" t="s">
        <v>67</v>
      </c>
      <c r="D16" s="25" t="s">
        <v>68</v>
      </c>
      <c r="E16" s="25" t="s">
        <v>67</v>
      </c>
      <c r="F16" s="25" t="s">
        <v>69</v>
      </c>
      <c r="G16" s="25" t="s">
        <v>67</v>
      </c>
      <c r="H16" s="25" t="s">
        <v>69</v>
      </c>
      <c r="I16" s="25" t="s">
        <v>67</v>
      </c>
      <c r="J16" s="25" t="s">
        <v>69</v>
      </c>
      <c r="N16" s="8"/>
      <c r="O16" s="8"/>
      <c r="P16" s="8"/>
      <c r="Q16" s="8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</row>
    <row r="17" spans="1:10" x14ac:dyDescent="0.2">
      <c r="A17" s="4"/>
      <c r="B17" s="10" t="s">
        <v>30</v>
      </c>
      <c r="C17" s="11">
        <v>50.459502000000001</v>
      </c>
      <c r="D17" s="11"/>
      <c r="E17" s="11">
        <v>51.129454000000003</v>
      </c>
      <c r="F17" s="11"/>
      <c r="G17" s="11">
        <v>51.559475999999997</v>
      </c>
      <c r="H17" s="11"/>
      <c r="I17" s="11">
        <v>51.873688000000001</v>
      </c>
      <c r="J17" s="12"/>
    </row>
    <row r="18" spans="1:10" ht="18.75" customHeight="1" x14ac:dyDescent="0.2">
      <c r="A18" s="13"/>
      <c r="B18" s="14" t="s">
        <v>31</v>
      </c>
      <c r="C18" s="15"/>
      <c r="D18" s="15">
        <v>51.129454000000003</v>
      </c>
      <c r="E18" s="15"/>
      <c r="F18" s="15">
        <v>51.559475999999997</v>
      </c>
      <c r="G18" s="15"/>
      <c r="H18" s="15">
        <v>51.873688000000001</v>
      </c>
      <c r="I18" s="15"/>
      <c r="J18" s="16">
        <v>52.30753</v>
      </c>
    </row>
    <row r="19" spans="1:10" ht="18.75" customHeight="1" x14ac:dyDescent="0.2">
      <c r="A19" s="13"/>
      <c r="B19" s="10" t="s">
        <v>32</v>
      </c>
      <c r="C19" s="11">
        <v>3.1772580000000001</v>
      </c>
      <c r="D19" s="11"/>
      <c r="E19" s="11">
        <v>2.879874</v>
      </c>
      <c r="F19" s="11"/>
      <c r="G19" s="11">
        <v>2.873831</v>
      </c>
      <c r="H19" s="11"/>
      <c r="I19" s="11">
        <v>3.0959029999999998</v>
      </c>
      <c r="J19" s="12"/>
    </row>
    <row r="20" spans="1:10" ht="18.75" customHeight="1" x14ac:dyDescent="0.2">
      <c r="A20" s="13"/>
      <c r="B20" s="14" t="s">
        <v>33</v>
      </c>
      <c r="C20" s="15">
        <v>0.44370199999999999</v>
      </c>
      <c r="D20" s="15"/>
      <c r="E20" s="15">
        <v>0.38706800000000002</v>
      </c>
      <c r="F20" s="15"/>
      <c r="G20" s="15">
        <v>0.31177700000000003</v>
      </c>
      <c r="H20" s="15"/>
      <c r="I20" s="15">
        <v>0.32071699999999997</v>
      </c>
      <c r="J20" s="16"/>
    </row>
    <row r="21" spans="1:10" ht="24" x14ac:dyDescent="0.2">
      <c r="A21" s="13"/>
      <c r="B21" s="56" t="s">
        <v>58</v>
      </c>
      <c r="C21" s="11"/>
      <c r="D21" s="11">
        <v>2.2207479999999999</v>
      </c>
      <c r="E21" s="11"/>
      <c r="F21" s="11">
        <v>2.5207549999999999</v>
      </c>
      <c r="G21" s="11"/>
      <c r="H21" s="11">
        <v>2.4309050000000001</v>
      </c>
      <c r="I21" s="11"/>
      <c r="J21" s="12">
        <v>2.2884827643636361</v>
      </c>
    </row>
    <row r="22" spans="1:10" ht="18.75" customHeight="1" x14ac:dyDescent="0.2">
      <c r="A22" s="13"/>
      <c r="B22" s="14" t="s">
        <v>34</v>
      </c>
      <c r="C22" s="15"/>
      <c r="D22" s="15">
        <v>0.40604400000000002</v>
      </c>
      <c r="E22" s="15"/>
      <c r="F22" s="15">
        <v>0.39677299999999999</v>
      </c>
      <c r="G22" s="15"/>
      <c r="H22" s="15">
        <v>0.292877</v>
      </c>
      <c r="I22" s="15"/>
      <c r="J22" s="16">
        <v>0.250749</v>
      </c>
    </row>
    <row r="23" spans="1:10" ht="24" x14ac:dyDescent="0.2">
      <c r="A23" s="13"/>
      <c r="B23" s="56" t="s">
        <v>55</v>
      </c>
      <c r="C23" s="11"/>
      <c r="D23" s="11"/>
      <c r="E23" s="11">
        <v>0.15</v>
      </c>
      <c r="F23" s="11"/>
      <c r="G23" s="11">
        <v>0.15</v>
      </c>
      <c r="H23" s="11"/>
      <c r="I23" s="11">
        <v>0.15</v>
      </c>
      <c r="J23" s="12"/>
    </row>
    <row r="24" spans="1:10" ht="24" x14ac:dyDescent="0.2">
      <c r="A24" s="13"/>
      <c r="B24" s="57" t="s">
        <v>56</v>
      </c>
      <c r="C24" s="15"/>
      <c r="D24" s="15"/>
      <c r="E24" s="15"/>
      <c r="F24" s="15">
        <v>0.15</v>
      </c>
      <c r="G24" s="15"/>
      <c r="H24" s="15">
        <v>0.15</v>
      </c>
      <c r="I24" s="15"/>
      <c r="J24" s="16">
        <v>0.15</v>
      </c>
    </row>
    <row r="25" spans="1:10" ht="18.75" customHeight="1" x14ac:dyDescent="0.2">
      <c r="A25" s="13"/>
      <c r="B25" s="10" t="s">
        <v>57</v>
      </c>
      <c r="C25" s="11"/>
      <c r="D25" s="11">
        <v>0.324216</v>
      </c>
      <c r="E25" s="11">
        <v>8.0607999999999999E-2</v>
      </c>
      <c r="F25" s="11"/>
      <c r="G25" s="11"/>
      <c r="H25" s="11">
        <v>0.147614</v>
      </c>
      <c r="I25" s="11"/>
      <c r="J25" s="12">
        <v>0.44354623563636375</v>
      </c>
    </row>
    <row r="26" spans="1:10" ht="18.75" customHeight="1" x14ac:dyDescent="0.2">
      <c r="A26" s="13"/>
      <c r="B26" s="14"/>
      <c r="C26" s="15"/>
      <c r="D26" s="15"/>
      <c r="E26" s="15"/>
      <c r="F26" s="15"/>
      <c r="G26" s="15"/>
      <c r="H26" s="15"/>
      <c r="I26" s="15"/>
      <c r="J26" s="16"/>
    </row>
    <row r="27" spans="1:10" ht="18.75" customHeight="1" x14ac:dyDescent="0.2">
      <c r="A27" s="13"/>
      <c r="B27" s="10"/>
      <c r="C27" s="11"/>
      <c r="D27" s="11"/>
      <c r="E27" s="11"/>
      <c r="F27" s="11"/>
      <c r="G27" s="11"/>
      <c r="H27" s="11"/>
      <c r="I27" s="11"/>
      <c r="J27" s="12"/>
    </row>
    <row r="28" spans="1:10" ht="18.75" customHeight="1" x14ac:dyDescent="0.2">
      <c r="A28" s="13"/>
      <c r="B28" s="14"/>
      <c r="C28" s="15"/>
      <c r="D28" s="15"/>
      <c r="E28" s="15"/>
      <c r="F28" s="15"/>
      <c r="G28" s="15"/>
      <c r="H28" s="15"/>
      <c r="I28" s="15"/>
      <c r="J28" s="16"/>
    </row>
    <row r="29" spans="1:10" ht="18.75" customHeight="1" x14ac:dyDescent="0.2">
      <c r="A29" s="13"/>
      <c r="B29" s="10"/>
      <c r="C29" s="11"/>
      <c r="D29" s="11"/>
      <c r="E29" s="11"/>
      <c r="F29" s="11"/>
      <c r="G29" s="11"/>
      <c r="H29" s="11"/>
      <c r="I29" s="11"/>
      <c r="J29" s="12"/>
    </row>
    <row r="30" spans="1:10" ht="18.75" customHeight="1" x14ac:dyDescent="0.2">
      <c r="A30" s="13"/>
      <c r="B30" s="14"/>
      <c r="C30" s="15"/>
      <c r="D30" s="15"/>
      <c r="E30" s="15"/>
      <c r="F30" s="15"/>
      <c r="G30" s="15"/>
      <c r="H30" s="15"/>
      <c r="I30" s="15"/>
      <c r="J30" s="16"/>
    </row>
    <row r="31" spans="1:10" ht="18.75" customHeight="1" x14ac:dyDescent="0.2">
      <c r="A31" s="4"/>
      <c r="B31" s="10"/>
      <c r="C31" s="11"/>
      <c r="D31" s="11"/>
      <c r="E31" s="11"/>
      <c r="F31" s="11"/>
      <c r="G31" s="11"/>
      <c r="H31" s="11"/>
      <c r="I31" s="11"/>
      <c r="J31" s="12"/>
    </row>
    <row r="32" spans="1:10" x14ac:dyDescent="0.2">
      <c r="B32" s="14"/>
      <c r="C32" s="15"/>
      <c r="D32" s="15"/>
      <c r="E32" s="15"/>
      <c r="F32" s="15"/>
      <c r="G32" s="15"/>
      <c r="H32" s="15"/>
      <c r="I32" s="15"/>
      <c r="J32" s="16"/>
    </row>
    <row r="33" spans="2:10" x14ac:dyDescent="0.2">
      <c r="B33" s="10"/>
      <c r="C33" s="11"/>
      <c r="D33" s="11"/>
      <c r="E33" s="11"/>
      <c r="F33" s="11"/>
      <c r="G33" s="11"/>
      <c r="H33" s="11"/>
      <c r="I33" s="11"/>
      <c r="J33" s="12"/>
    </row>
  </sheetData>
  <sheetProtection selectLockedCells="1"/>
  <mergeCells count="17">
    <mergeCell ref="B13:J13"/>
    <mergeCell ref="B1:J1"/>
    <mergeCell ref="B2:J2"/>
    <mergeCell ref="B4:J4"/>
    <mergeCell ref="B11:J11"/>
    <mergeCell ref="B12:J12"/>
    <mergeCell ref="B5:J5"/>
    <mergeCell ref="B6:J6"/>
    <mergeCell ref="B7:J7"/>
    <mergeCell ref="B8:J8"/>
    <mergeCell ref="B9:J9"/>
    <mergeCell ref="B10:J10"/>
    <mergeCell ref="C15:D15"/>
    <mergeCell ref="E15:F15"/>
    <mergeCell ref="G15:H15"/>
    <mergeCell ref="I14:J14"/>
    <mergeCell ref="I15:J15"/>
  </mergeCells>
  <phoneticPr fontId="19" type="noConversion"/>
  <conditionalFormatting sqref="N16:AB16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8"/>
    <pageSetUpPr fitToPage="1"/>
  </sheetPr>
  <dimension ref="A1:Y33"/>
  <sheetViews>
    <sheetView showGridLines="0" tabSelected="1" zoomScale="110" zoomScaleNormal="110" workbookViewId="0">
      <selection activeCell="P19" sqref="P19"/>
    </sheetView>
  </sheetViews>
  <sheetFormatPr baseColWidth="10" defaultRowHeight="12" x14ac:dyDescent="0.2"/>
  <cols>
    <col min="1" max="1" width="3.28515625" style="55" customWidth="1"/>
    <col min="2" max="2" width="5.7109375" style="44" customWidth="1"/>
    <col min="3" max="3" width="4.28515625" style="44" customWidth="1"/>
    <col min="4" max="4" width="1.7109375" style="44" customWidth="1"/>
    <col min="5" max="5" width="14" style="44" customWidth="1"/>
    <col min="6" max="6" width="1.7109375" style="44" customWidth="1"/>
    <col min="7" max="7" width="14" style="44" customWidth="1"/>
    <col min="8" max="8" width="1.7109375" style="44" customWidth="1"/>
    <col min="9" max="9" width="14" style="44" customWidth="1"/>
    <col min="10" max="10" width="1.7109375" style="44" customWidth="1"/>
    <col min="11" max="11" width="14" style="44" customWidth="1"/>
    <col min="12" max="12" width="1.7109375" style="44" customWidth="1"/>
    <col min="13" max="13" width="14" style="44" customWidth="1"/>
    <col min="14" max="15" width="21.5703125" style="44" customWidth="1"/>
    <col min="16" max="16" width="15.140625" style="44" customWidth="1"/>
    <col min="17" max="17" width="2.5703125" style="45" customWidth="1"/>
    <col min="18" max="20" width="11.7109375" style="45" customWidth="1"/>
    <col min="21" max="21" width="4" style="45" customWidth="1"/>
    <col min="22" max="23" width="11.7109375" style="45" customWidth="1"/>
    <col min="24" max="24" width="19.140625" style="45" customWidth="1"/>
    <col min="25" max="25" width="2.5703125" style="45" customWidth="1"/>
    <col min="26" max="16384" width="11.42578125" style="45"/>
  </cols>
  <sheetData>
    <row r="1" spans="1:25" ht="20.25" customHeight="1" x14ac:dyDescent="0.2">
      <c r="A1" s="62"/>
    </row>
    <row r="2" spans="1:25" ht="45" customHeight="1" x14ac:dyDescent="0.2">
      <c r="A2" s="6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Q2" s="74" t="s">
        <v>7</v>
      </c>
      <c r="R2" s="75"/>
      <c r="S2" s="75"/>
      <c r="T2" s="75"/>
      <c r="U2" s="75"/>
      <c r="V2" s="75"/>
      <c r="W2" s="75"/>
      <c r="X2" s="75"/>
      <c r="Y2" s="76"/>
    </row>
    <row r="3" spans="1:25" ht="18.75" customHeight="1" x14ac:dyDescent="0.2">
      <c r="A3" s="6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Q3" s="46"/>
      <c r="R3" s="22"/>
      <c r="S3" s="22"/>
      <c r="T3" s="22"/>
      <c r="U3" s="22"/>
      <c r="V3" s="22"/>
      <c r="W3" s="22"/>
      <c r="X3" s="22"/>
      <c r="Y3" s="47"/>
    </row>
    <row r="4" spans="1:25" ht="15.95" customHeight="1" x14ac:dyDescent="0.2">
      <c r="A4" s="62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Q4" s="46"/>
      <c r="R4" s="22"/>
      <c r="S4" s="22"/>
      <c r="T4" s="22"/>
      <c r="U4" s="22"/>
      <c r="V4" s="22"/>
      <c r="W4" s="22"/>
      <c r="X4" s="22"/>
      <c r="Y4" s="47"/>
    </row>
    <row r="5" spans="1:25" ht="7.5" customHeight="1" x14ac:dyDescent="0.2">
      <c r="A5" s="6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Q5" s="48"/>
      <c r="R5" s="23"/>
      <c r="S5" s="23"/>
      <c r="T5" s="23"/>
      <c r="U5" s="23"/>
      <c r="V5" s="23"/>
      <c r="W5" s="23"/>
      <c r="X5" s="23"/>
      <c r="Y5" s="49"/>
    </row>
    <row r="6" spans="1:25" ht="16.5" customHeight="1" x14ac:dyDescent="0.2">
      <c r="A6" s="62"/>
      <c r="C6" s="2"/>
      <c r="Q6" s="48"/>
      <c r="R6" s="23"/>
      <c r="S6" s="23"/>
      <c r="T6" s="23"/>
      <c r="U6" s="23"/>
      <c r="V6" s="23"/>
      <c r="W6" s="23"/>
      <c r="X6" s="23"/>
      <c r="Y6" s="49"/>
    </row>
    <row r="7" spans="1:25" ht="16.5" customHeight="1" x14ac:dyDescent="0.2">
      <c r="A7" s="62"/>
      <c r="C7" s="2"/>
      <c r="Q7" s="48"/>
      <c r="R7" s="23"/>
      <c r="S7" s="23"/>
      <c r="T7" s="23"/>
      <c r="U7" s="23"/>
      <c r="V7" s="23"/>
      <c r="W7" s="23"/>
      <c r="X7" s="23"/>
      <c r="Y7" s="49"/>
    </row>
    <row r="8" spans="1:25" ht="16.5" customHeight="1" x14ac:dyDescent="0.2">
      <c r="A8" s="62"/>
      <c r="C8" s="2"/>
      <c r="Q8" s="48"/>
      <c r="R8" s="23"/>
      <c r="S8" s="23"/>
      <c r="T8" s="23"/>
      <c r="U8" s="23"/>
      <c r="V8" s="23"/>
      <c r="W8" s="23"/>
      <c r="X8" s="23"/>
      <c r="Y8" s="49"/>
    </row>
    <row r="9" spans="1:25" ht="16.5" customHeight="1" x14ac:dyDescent="0.2">
      <c r="A9" s="62"/>
      <c r="C9" s="2"/>
      <c r="Q9" s="48"/>
      <c r="R9" s="23"/>
      <c r="S9" s="23"/>
      <c r="T9" s="23"/>
      <c r="U9" s="23"/>
      <c r="V9" s="23"/>
      <c r="W9" s="23"/>
      <c r="X9" s="23"/>
      <c r="Y9" s="49"/>
    </row>
    <row r="10" spans="1:25" ht="16.5" customHeight="1" x14ac:dyDescent="0.2">
      <c r="A10" s="62"/>
      <c r="C10" s="2"/>
      <c r="Q10" s="48"/>
      <c r="R10" s="23"/>
      <c r="S10" s="23"/>
      <c r="T10" s="23"/>
      <c r="U10" s="23"/>
      <c r="V10" s="23"/>
      <c r="W10" s="23"/>
      <c r="X10" s="23"/>
      <c r="Y10" s="49"/>
    </row>
    <row r="11" spans="1:25" ht="16.5" customHeight="1" x14ac:dyDescent="0.2">
      <c r="A11" s="62"/>
      <c r="C11" s="2"/>
      <c r="Q11" s="48"/>
      <c r="R11" s="23" t="s">
        <v>4</v>
      </c>
      <c r="S11" s="23"/>
      <c r="T11" s="23"/>
      <c r="U11" s="23"/>
      <c r="V11" s="23"/>
      <c r="W11" s="23"/>
      <c r="X11" s="23"/>
      <c r="Y11" s="49"/>
    </row>
    <row r="12" spans="1:25" ht="16.5" customHeight="1" x14ac:dyDescent="0.2">
      <c r="A12" s="62"/>
      <c r="C12" s="2"/>
      <c r="Q12" s="48"/>
      <c r="R12" s="23"/>
      <c r="S12" s="23"/>
      <c r="T12" s="23"/>
      <c r="U12" s="23"/>
      <c r="V12" s="23"/>
      <c r="W12" s="23"/>
      <c r="X12" s="23"/>
      <c r="Y12" s="49"/>
    </row>
    <row r="13" spans="1:25" ht="17.25" customHeight="1" x14ac:dyDescent="0.2">
      <c r="A13" s="62"/>
      <c r="C13" s="2"/>
      <c r="Q13" s="48"/>
      <c r="R13" s="23" t="s">
        <v>5</v>
      </c>
      <c r="S13" s="23"/>
      <c r="T13" s="23"/>
      <c r="U13" s="23"/>
      <c r="V13" s="23"/>
      <c r="W13" s="23"/>
      <c r="X13" s="23"/>
      <c r="Y13" s="49"/>
    </row>
    <row r="14" spans="1:25" ht="16.5" customHeight="1" x14ac:dyDescent="0.2">
      <c r="A14" s="62"/>
      <c r="C14" s="2"/>
      <c r="Q14" s="48"/>
      <c r="R14" s="23"/>
      <c r="S14" s="23"/>
      <c r="T14" s="23"/>
      <c r="U14" s="23"/>
      <c r="V14" s="23"/>
      <c r="W14" s="23"/>
      <c r="X14" s="23"/>
      <c r="Y14" s="49"/>
    </row>
    <row r="15" spans="1:25" ht="16.5" customHeight="1" x14ac:dyDescent="0.2">
      <c r="A15" s="62"/>
      <c r="B15" s="21"/>
      <c r="C15" s="19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48"/>
      <c r="R15" s="23"/>
      <c r="S15" s="23" t="s">
        <v>6</v>
      </c>
      <c r="T15" s="23"/>
      <c r="U15" s="23"/>
      <c r="V15" s="23" t="s">
        <v>6</v>
      </c>
      <c r="W15" s="23"/>
      <c r="X15" s="23"/>
      <c r="Y15" s="49"/>
    </row>
    <row r="16" spans="1:25" ht="38.25" customHeight="1" x14ac:dyDescent="0.2">
      <c r="A16" s="62"/>
      <c r="B16" s="21"/>
      <c r="C16" s="19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48"/>
      <c r="R16" s="23"/>
      <c r="S16" s="23"/>
      <c r="T16" s="23"/>
      <c r="U16" s="23"/>
      <c r="V16" s="23"/>
      <c r="W16" s="23"/>
      <c r="X16" s="23"/>
      <c r="Y16" s="49"/>
    </row>
    <row r="17" spans="1:25" ht="66" customHeight="1" x14ac:dyDescent="0.2">
      <c r="A17" s="62"/>
      <c r="B17" s="21"/>
      <c r="C17" s="19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48"/>
      <c r="R17" s="23"/>
      <c r="S17" s="23"/>
      <c r="T17" s="23"/>
      <c r="U17" s="23"/>
      <c r="V17" s="23"/>
      <c r="W17" s="23"/>
      <c r="X17" s="23"/>
      <c r="Y17" s="49"/>
    </row>
    <row r="18" spans="1:25" ht="54.75" customHeight="1" x14ac:dyDescent="0.2">
      <c r="A18" s="62"/>
      <c r="B18" s="21"/>
      <c r="C18" s="19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48"/>
      <c r="R18" s="23"/>
      <c r="S18" s="23"/>
      <c r="T18" s="23"/>
      <c r="U18" s="23"/>
      <c r="V18" s="23"/>
      <c r="W18" s="23"/>
      <c r="X18" s="23"/>
      <c r="Y18" s="49"/>
    </row>
    <row r="19" spans="1:25" ht="48.75" customHeight="1" x14ac:dyDescent="0.2">
      <c r="A19" s="62"/>
      <c r="B19" s="50"/>
      <c r="C19" s="20"/>
      <c r="D19" s="50"/>
      <c r="E19" s="77"/>
      <c r="F19" s="50"/>
      <c r="G19" s="77"/>
      <c r="H19" s="50"/>
      <c r="I19" s="77"/>
      <c r="J19" s="50"/>
      <c r="K19" s="77"/>
      <c r="L19" s="50"/>
      <c r="M19" s="77"/>
      <c r="N19" s="50"/>
      <c r="O19" s="21"/>
      <c r="P19" s="21"/>
    </row>
    <row r="20" spans="1:25" ht="5.25" customHeight="1" x14ac:dyDescent="0.2">
      <c r="A20" s="62"/>
      <c r="B20" s="50"/>
      <c r="C20" s="20"/>
      <c r="D20" s="50"/>
      <c r="E20" s="77"/>
      <c r="F20" s="50"/>
      <c r="G20" s="77"/>
      <c r="H20" s="50"/>
      <c r="I20" s="77"/>
      <c r="J20" s="50"/>
      <c r="K20" s="77"/>
      <c r="L20" s="50"/>
      <c r="M20" s="77"/>
      <c r="N20" s="50"/>
      <c r="O20" s="21"/>
      <c r="P20" s="21"/>
    </row>
    <row r="21" spans="1:25" ht="6.75" customHeight="1" x14ac:dyDescent="0.2">
      <c r="B21" s="50"/>
      <c r="C21" s="20"/>
      <c r="D21" s="50"/>
      <c r="E21" s="51"/>
      <c r="F21" s="50"/>
      <c r="G21" s="51"/>
      <c r="H21" s="50"/>
      <c r="I21" s="51"/>
      <c r="J21" s="50"/>
      <c r="K21" s="51"/>
      <c r="L21" s="50"/>
      <c r="M21" s="51"/>
      <c r="N21" s="50"/>
      <c r="O21" s="21"/>
      <c r="P21" s="21"/>
    </row>
    <row r="22" spans="1:25" ht="9" customHeight="1" x14ac:dyDescent="0.2">
      <c r="B22" s="50"/>
      <c r="C22" s="20"/>
      <c r="D22" s="50"/>
      <c r="E22" s="61"/>
      <c r="F22" s="50"/>
      <c r="G22" s="61"/>
      <c r="H22" s="50"/>
      <c r="I22" s="61"/>
      <c r="J22" s="50"/>
      <c r="K22" s="61"/>
      <c r="L22" s="50"/>
      <c r="M22" s="61"/>
      <c r="N22" s="50"/>
      <c r="O22" s="21"/>
      <c r="P22" s="21"/>
    </row>
    <row r="23" spans="1:25" ht="16.5" customHeight="1" x14ac:dyDescent="0.2">
      <c r="B23" s="21"/>
      <c r="C23" s="19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</row>
    <row r="24" spans="1:25" ht="21.75" customHeight="1" x14ac:dyDescent="0.2"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</row>
    <row r="25" spans="1:25" ht="6.75" customHeight="1" x14ac:dyDescent="0.2"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</row>
    <row r="26" spans="1:25" ht="6" customHeight="1" x14ac:dyDescent="0.2">
      <c r="B26" s="52"/>
      <c r="C26" s="52"/>
      <c r="D26" s="52"/>
      <c r="E26" s="52"/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</row>
    <row r="27" spans="1:25" ht="4.5" customHeight="1" x14ac:dyDescent="0.2">
      <c r="B27" s="52"/>
      <c r="C27" s="52"/>
      <c r="D27" s="52"/>
      <c r="E27" s="52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25" ht="6" customHeight="1" x14ac:dyDescent="0.2">
      <c r="B28" s="52"/>
      <c r="C28" s="52"/>
      <c r="D28" s="52"/>
      <c r="E28" s="52"/>
      <c r="F28" s="52"/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25" ht="13.5" customHeight="1" x14ac:dyDescent="0.2">
      <c r="B29" s="21"/>
      <c r="C29" s="21"/>
      <c r="D29" s="21"/>
      <c r="E29" s="21"/>
      <c r="F29" s="21"/>
      <c r="G29" s="21"/>
      <c r="H29" s="21"/>
      <c r="J29" s="21"/>
      <c r="K29" s="21"/>
      <c r="L29" s="21"/>
      <c r="M29" s="21"/>
      <c r="N29" s="21"/>
      <c r="O29" s="21"/>
      <c r="P29" s="21"/>
    </row>
    <row r="30" spans="1:25" ht="4.5" customHeight="1" x14ac:dyDescent="0.2">
      <c r="B30" s="21"/>
      <c r="C30" s="21"/>
      <c r="D30" s="21"/>
      <c r="E30" s="21"/>
      <c r="F30" s="21"/>
      <c r="G30" s="21"/>
      <c r="H30" s="53"/>
      <c r="I30" s="53"/>
      <c r="J30" s="53"/>
      <c r="K30" s="53"/>
      <c r="L30" s="53"/>
      <c r="M30" s="21"/>
      <c r="N30" s="21"/>
      <c r="O30" s="21"/>
      <c r="P30" s="21"/>
    </row>
    <row r="31" spans="1:25" ht="18" customHeight="1" x14ac:dyDescent="0.2">
      <c r="B31" s="54"/>
      <c r="C31" s="54"/>
      <c r="D31" s="54"/>
      <c r="E31" s="54"/>
      <c r="F31" s="54"/>
      <c r="G31" s="53"/>
      <c r="H31" s="53"/>
      <c r="I31" s="53"/>
      <c r="J31" s="53"/>
      <c r="K31" s="53"/>
      <c r="L31" s="53"/>
      <c r="M31" s="21"/>
      <c r="N31" s="21"/>
      <c r="O31" s="21"/>
      <c r="P31" s="21"/>
    </row>
    <row r="32" spans="1:25" x14ac:dyDescent="0.2">
      <c r="B32" s="54"/>
      <c r="C32" s="54"/>
      <c r="D32" s="54"/>
      <c r="E32" s="54"/>
      <c r="F32" s="54"/>
      <c r="G32" s="53"/>
      <c r="H32" s="53"/>
      <c r="I32" s="53"/>
      <c r="J32" s="53"/>
      <c r="K32" s="53"/>
      <c r="L32" s="53"/>
      <c r="M32" s="21"/>
      <c r="N32" s="21"/>
      <c r="O32" s="21"/>
      <c r="P32" s="21"/>
    </row>
    <row r="33" spans="2:16" x14ac:dyDescent="0.2">
      <c r="B33" s="54"/>
      <c r="C33" s="54"/>
      <c r="D33" s="54"/>
      <c r="E33" s="54"/>
      <c r="F33" s="54"/>
      <c r="G33" s="53"/>
      <c r="H33" s="53"/>
      <c r="I33" s="53"/>
      <c r="J33" s="53"/>
      <c r="K33" s="53"/>
      <c r="L33" s="53"/>
      <c r="M33" s="21"/>
      <c r="N33" s="21"/>
      <c r="O33" s="21"/>
      <c r="P33" s="21"/>
    </row>
  </sheetData>
  <sheetProtection selectLockedCells="1"/>
  <mergeCells count="6">
    <mergeCell ref="Q2:Y2"/>
    <mergeCell ref="E19:E20"/>
    <mergeCell ref="G19:G20"/>
    <mergeCell ref="I19:I20"/>
    <mergeCell ref="K19:K20"/>
    <mergeCell ref="M19:M20"/>
  </mergeCells>
  <printOptions horizontalCentered="1"/>
  <pageMargins left="0" right="0" top="0.78740157480314965" bottom="0.78740157480314965" header="0.31496062992125984" footer="0.31496062992125984"/>
  <pageSetup paperSize="9" scale="6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733333-2C09-4C22-8429-689A709F6FCC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DA9DC-7EB0-41DD-94FA-5E37F7891C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Vorberechnung</vt:lpstr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LSH</dc:creator>
  <cp:lastModifiedBy>Wilke, Sibylle</cp:lastModifiedBy>
  <cp:lastPrinted>2026-01-14T10:29:06Z</cp:lastPrinted>
  <dcterms:created xsi:type="dcterms:W3CDTF">2010-08-25T11:28:54Z</dcterms:created>
  <dcterms:modified xsi:type="dcterms:W3CDTF">2026-01-14T10:29:52Z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