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6_Veraend-Entw-phasen\"/>
    </mc:Choice>
  </mc:AlternateContent>
  <xr:revisionPtr revIDLastSave="0" documentId="13_ncr:1_{B85D423B-C531-4AA5-B1F0-7561B82213BE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74" i="1"/>
  <c r="D73" i="1" l="1"/>
  <c r="D72" i="1" l="1"/>
  <c r="D71" i="1" l="1"/>
  <c r="D70" i="1"/>
  <c r="D69" i="1" l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R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<sst xmlns="http://schemas.openxmlformats.org/spreadsheetml/2006/main" count="17" uniqueCount="16">
  <si>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</si>
  <si>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</si>
  <si>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</si>
  <si>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</si>
  <si>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</si>
  <si>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</si>
  <si>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</si>
  <si>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</si>
  <si>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</si>
  <si>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</si>
  <si>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Tage seit Jahresbeginn</t>
  </si>
  <si>
    <t>Einzelwerte</t>
  </si>
  <si>
    <t>Gleitender Mittelwert, jeweils über die vergangenen 30 Jahre</t>
  </si>
  <si>
    <t>Deutscher Wetterdienst (DWD) 2026</t>
  </si>
  <si>
    <t>* Gebietsmittel von Deutschland, bis 1990 nur Westdeutschland, Daten bis 1990 extrapoliert</t>
  </si>
  <si>
    <t>Beginn der Apfelblüte*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</si>
</sst>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28" fillId="24" borderId="0" xfId="0" applyFont="1" applyFill="1" applyAlignment="1" applyProtection="1">
      <alignment horizontal="center"/>
    </xf>
    <xf numFmtId="0" fontId="28" fillId="24" borderId="0" xfId="0" applyFont="1" applyFill="1" applyAlignment="1">
      <alignment horizontal="center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30" fillId="24" borderId="27" xfId="43" applyNumberFormat="1" applyFont="1" applyFill="1" applyBorder="1" applyAlignment="1">
      <alignment horizontal="center" vertical="center" wrapText="1"/>
    </xf>
    <xf numFmtId="4" fontId="30" fillId="26" borderId="27" xfId="0" applyNumberFormat="1" applyFont="1" applyFill="1" applyBorder="1" applyAlignment="1">
      <alignment horizontal="center" vertical="center" wrapText="1"/>
    </xf>
    <xf numFmtId="4" fontId="30" fillId="24" borderId="27" xfId="0" applyNumberFormat="1" applyFont="1" applyFill="1" applyBorder="1" applyAlignment="1">
      <alignment horizontal="center" vertical="center" wrapText="1"/>
    </xf>
    <xf numFmtId="3" fontId="30" fillId="26" borderId="27" xfId="0" applyNumberFormat="1" applyFont="1" applyFill="1" applyBorder="1" applyAlignment="1">
      <alignment horizontal="center" vertical="center" wrapText="1"/>
    </xf>
    <xf numFmtId="3" fontId="30" fillId="24" borderId="27" xfId="43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left" vertical="center" wrapText="1"/>
    </xf>
    <xf numFmtId="4" fontId="30" fillId="0" borderId="27" xfId="0" applyNumberFormat="1" applyFont="1" applyFill="1" applyBorder="1" applyAlignment="1">
      <alignment horizontal="center" vertical="center" wrapText="1"/>
    </xf>
    <xf numFmtId="3" fontId="30" fillId="0" borderId="27" xfId="0" applyNumberFormat="1" applyFont="1" applyFill="1" applyBorder="1" applyAlignment="1">
      <alignment horizontal="center" vertical="center" wrapText="1"/>
    </xf>
    <xf numFmtId="4" fontId="28" fillId="24" borderId="0" xfId="0" applyNumberFormat="1" applyFont="1" applyFill="1" applyAlignment="1">
      <alignment horizontal="center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4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6814533747591E-2"/>
          <c:y val="6.7803314349167434E-2"/>
          <c:w val="0.86656459759781057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Daten!$C$10:$C$75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110.56</c:v>
                </c:pt>
                <c:pt idx="2">
                  <c:v>133.62</c:v>
                </c:pt>
                <c:pt idx="3">
                  <c:v>133.19</c:v>
                </c:pt>
                <c:pt idx="4">
                  <c:v>129.74</c:v>
                </c:pt>
                <c:pt idx="5">
                  <c:v>135.76</c:v>
                </c:pt>
                <c:pt idx="6">
                  <c:v>124.18</c:v>
                </c:pt>
                <c:pt idx="7">
                  <c:v>126.66</c:v>
                </c:pt>
                <c:pt idx="8">
                  <c:v>120</c:v>
                </c:pt>
                <c:pt idx="9">
                  <c:v>132.69</c:v>
                </c:pt>
                <c:pt idx="10">
                  <c:v>140.66999999999999</c:v>
                </c:pt>
                <c:pt idx="11">
                  <c:v>128.72</c:v>
                </c:pt>
                <c:pt idx="12">
                  <c:v>126.85</c:v>
                </c:pt>
                <c:pt idx="13">
                  <c:v>134.68</c:v>
                </c:pt>
                <c:pt idx="14">
                  <c:v>117.87</c:v>
                </c:pt>
                <c:pt idx="15">
                  <c:v>129.15</c:v>
                </c:pt>
                <c:pt idx="16">
                  <c:v>129.47</c:v>
                </c:pt>
                <c:pt idx="17">
                  <c:v>129.19</c:v>
                </c:pt>
                <c:pt idx="18">
                  <c:v>131.94999999999999</c:v>
                </c:pt>
                <c:pt idx="19">
                  <c:v>138.21</c:v>
                </c:pt>
                <c:pt idx="20">
                  <c:v>135.54</c:v>
                </c:pt>
                <c:pt idx="21">
                  <c:v>122.62</c:v>
                </c:pt>
                <c:pt idx="22">
                  <c:v>133.4</c:v>
                </c:pt>
                <c:pt idx="23">
                  <c:v>128.04</c:v>
                </c:pt>
                <c:pt idx="24">
                  <c:v>134.83000000000001</c:v>
                </c:pt>
                <c:pt idx="25">
                  <c:v>134.77000000000001</c:v>
                </c:pt>
                <c:pt idx="26">
                  <c:v>132.04</c:v>
                </c:pt>
                <c:pt idx="27">
                  <c:v>133.24</c:v>
                </c:pt>
                <c:pt idx="28">
                  <c:v>127.29</c:v>
                </c:pt>
                <c:pt idx="29">
                  <c:v>118.37</c:v>
                </c:pt>
                <c:pt idx="30">
                  <c:v>110.43</c:v>
                </c:pt>
                <c:pt idx="31">
                  <c:v>123.87</c:v>
                </c:pt>
                <c:pt idx="32">
                  <c:v>124.01</c:v>
                </c:pt>
                <c:pt idx="33">
                  <c:v>118.08</c:v>
                </c:pt>
                <c:pt idx="34">
                  <c:v>120.24</c:v>
                </c:pt>
                <c:pt idx="35">
                  <c:v>121.97</c:v>
                </c:pt>
                <c:pt idx="36">
                  <c:v>127.88</c:v>
                </c:pt>
                <c:pt idx="37">
                  <c:v>122.36</c:v>
                </c:pt>
                <c:pt idx="38">
                  <c:v>115.74</c:v>
                </c:pt>
                <c:pt idx="39">
                  <c:v>118.0517</c:v>
                </c:pt>
                <c:pt idx="40">
                  <c:v>116.026</c:v>
                </c:pt>
                <c:pt idx="41">
                  <c:v>124.4635</c:v>
                </c:pt>
                <c:pt idx="42">
                  <c:v>113.8614</c:v>
                </c:pt>
                <c:pt idx="43">
                  <c:v>118.15260000000001</c:v>
                </c:pt>
                <c:pt idx="44">
                  <c:v>117.5864</c:v>
                </c:pt>
                <c:pt idx="45">
                  <c:v>119.23820000000001</c:v>
                </c:pt>
                <c:pt idx="46">
                  <c:v>126.14579999999999</c:v>
                </c:pt>
                <c:pt idx="47">
                  <c:v>109.4179</c:v>
                </c:pt>
                <c:pt idx="48">
                  <c:v>118.6644</c:v>
                </c:pt>
                <c:pt idx="49">
                  <c:v>112.02330000000001</c:v>
                </c:pt>
                <c:pt idx="50">
                  <c:v>120.5234</c:v>
                </c:pt>
                <c:pt idx="51">
                  <c:v>110.65770000000001</c:v>
                </c:pt>
                <c:pt idx="52">
                  <c:v>117.04340000000001</c:v>
                </c:pt>
                <c:pt idx="53">
                  <c:v>126.07510000000001</c:v>
                </c:pt>
                <c:pt idx="54">
                  <c:v>103.4901</c:v>
                </c:pt>
                <c:pt idx="55">
                  <c:v>117.3751</c:v>
                </c:pt>
                <c:pt idx="56">
                  <c:v>120.4062</c:v>
                </c:pt>
                <c:pt idx="57">
                  <c:v>112.56489999999999</c:v>
                </c:pt>
                <c:pt idx="58">
                  <c:v>112.8775</c:v>
                </c:pt>
                <c:pt idx="59">
                  <c:v>110.3</c:v>
                </c:pt>
                <c:pt idx="60">
                  <c:v>107.53</c:v>
                </c:pt>
                <c:pt idx="61">
                  <c:v>122.53</c:v>
                </c:pt>
                <c:pt idx="62">
                  <c:v>114.16</c:v>
                </c:pt>
                <c:pt idx="63">
                  <c:v>118.31</c:v>
                </c:pt>
                <c:pt idx="64">
                  <c:v>99.68</c:v>
                </c:pt>
                <c:pt idx="65">
                  <c:v>106.03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C-47D6-8123-25DC3745D91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Daten!$D$10:$D$75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 formatCode="#,##0.0">
                  <c:v>#N/A</c:v>
                </c:pt>
                <c:pt idx="21">
                  <c:v>#N/A</c:v>
                </c:pt>
                <c:pt idx="22" formatCode="#,##0.0">
                  <c:v>#N/A</c:v>
                </c:pt>
                <c:pt idx="23">
                  <c:v>#N/A</c:v>
                </c:pt>
                <c:pt idx="24" formatCode="#,##0.0">
                  <c:v>#N/A</c:v>
                </c:pt>
                <c:pt idx="25">
                  <c:v>#N/A</c:v>
                </c:pt>
                <c:pt idx="26" formatCode="#,##0.0">
                  <c:v>#N/A</c:v>
                </c:pt>
                <c:pt idx="27">
                  <c:v>#N/A</c:v>
                </c:pt>
                <c:pt idx="28" formatCode="#,##0.0">
                  <c:v>#N/A</c:v>
                </c:pt>
                <c:pt idx="29">
                  <c:v>#N/A</c:v>
                </c:pt>
                <c:pt idx="30" formatCode="#,##0">
                  <c:v>128.79099999999997</c:v>
                </c:pt>
                <c:pt idx="31" formatCode="#,##0">
                  <c:v>129.23466666666664</c:v>
                </c:pt>
                <c:pt idx="32" formatCode="#,##0">
                  <c:v>128.91433333333333</c:v>
                </c:pt>
                <c:pt idx="33" formatCode="#,##0">
                  <c:v>128.41066666666663</c:v>
                </c:pt>
                <c:pt idx="34" formatCode="#,##0">
                  <c:v>128.09399999999997</c:v>
                </c:pt>
                <c:pt idx="35" formatCode="#,##0">
                  <c:v>127.63433333333333</c:v>
                </c:pt>
                <c:pt idx="36" formatCode="#,##0">
                  <c:v>127.75766666666665</c:v>
                </c:pt>
                <c:pt idx="37" formatCode="#,##0">
                  <c:v>127.61433333333333</c:v>
                </c:pt>
                <c:pt idx="38" formatCode="#,##0">
                  <c:v>127.47233333333332</c:v>
                </c:pt>
                <c:pt idx="39" formatCode="#,##0">
                  <c:v>126.98438999999998</c:v>
                </c:pt>
                <c:pt idx="40" formatCode="#,##0">
                  <c:v>126.1629233333333</c:v>
                </c:pt>
                <c:pt idx="41" formatCode="#,##0">
                  <c:v>126.02103999999999</c:v>
                </c:pt>
                <c:pt idx="42" formatCode="#,##0">
                  <c:v>125.58808666666664</c:v>
                </c:pt>
                <c:pt idx="43" formatCode="#,##0">
                  <c:v>125.0371733333333</c:v>
                </c:pt>
                <c:pt idx="44" formatCode="#,##0">
                  <c:v>125.02771999999997</c:v>
                </c:pt>
                <c:pt idx="45" formatCode="#,##0">
                  <c:v>124.69732666666665</c:v>
                </c:pt>
                <c:pt idx="46" formatCode="#,##0">
                  <c:v>124.58651999999998</c:v>
                </c:pt>
                <c:pt idx="47" formatCode="#,##0">
                  <c:v>123.92744999999998</c:v>
                </c:pt>
                <c:pt idx="48" formatCode="#,##0">
                  <c:v>123.48459666666666</c:v>
                </c:pt>
                <c:pt idx="49" formatCode="#,##0">
                  <c:v>122.61170666666665</c:v>
                </c:pt>
                <c:pt idx="50" formatCode="#,##0">
                  <c:v>122.11115333333332</c:v>
                </c:pt>
                <c:pt idx="51" formatCode="#,##0">
                  <c:v>121.71241000000001</c:v>
                </c:pt>
                <c:pt idx="52" formatCode="#,##0">
                  <c:v>121.16718999999998</c:v>
                </c:pt>
                <c:pt idx="53" formatCode="#,##0">
                  <c:v>121.10169333333332</c:v>
                </c:pt>
                <c:pt idx="54" formatCode="#,##0">
                  <c:v>120.05703000000001</c:v>
                </c:pt>
                <c:pt idx="55" formatCode="#,##0">
                  <c:v>119.47720000000001</c:v>
                </c:pt>
                <c:pt idx="56" formatCode="#,##0">
                  <c:v>119.08940666666668</c:v>
                </c:pt>
                <c:pt idx="57" formatCode="#,##0">
                  <c:v>118.40023666666666</c:v>
                </c:pt>
                <c:pt idx="58" formatCode="#,##0">
                  <c:v>117.91982</c:v>
                </c:pt>
                <c:pt idx="59" formatCode="#,##0">
                  <c:v>117.65082000000002</c:v>
                </c:pt>
                <c:pt idx="60" formatCode="#,##0">
                  <c:v>117.55415333333335</c:v>
                </c:pt>
                <c:pt idx="61" formatCode="#,##0">
                  <c:v>117.50948666666667</c:v>
                </c:pt>
                <c:pt idx="62" formatCode="#,##0">
                  <c:v>117.18115333333334</c:v>
                </c:pt>
                <c:pt idx="63" formatCode="#,##0">
                  <c:v>117.18882000000001</c:v>
                </c:pt>
                <c:pt idx="64" formatCode="#,##0">
                  <c:v>116.50348666666667</c:v>
                </c:pt>
                <c:pt idx="65" formatCode="#,##0">
                  <c:v>115.97215333333335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C-47D6-8123-25DC3745D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44824"/>
        <c:axId val="319945216"/>
      </c:lineChart>
      <c:catAx>
        <c:axId val="3199448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9945216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319945216"/>
        <c:scaling>
          <c:orientation val="minMax"/>
          <c:max val="150"/>
          <c:min val="9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7801701252516292E-2"/>
              <c:y val="1.2628195862216883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9944824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6.4766722276615743E-2"/>
          <c:y val="0.85334635977065376"/>
          <c:w val="0.88316533544217102"/>
          <c:h val="3.743911441973195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35901</xdr:colOff>
      <xdr:row>2</xdr:row>
      <xdr:rowOff>43643</xdr:rowOff>
    </xdr:from>
    <xdr:to>
      <xdr:col>14</xdr:col>
      <xdr:colOff>53199</xdr:colOff>
      <xdr:row>24</xdr:row>
      <xdr:rowOff>24848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272208</xdr:colOff>
      <xdr:row>19</xdr:row>
      <xdr:rowOff>98174</xdr:rowOff>
    </xdr:from>
    <xdr:to>
      <xdr:col>12</xdr:col>
      <xdr:colOff>850000</xdr:colOff>
      <xdr:row>23</xdr:row>
      <xdr:rowOff>23250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71496" y="5095136"/>
          <a:ext cx="3603812" cy="276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220938</xdr:colOff>
      <xdr:row>19</xdr:row>
      <xdr:rowOff>98311</xdr:rowOff>
    </xdr:from>
    <xdr:to>
      <xdr:col>6</xdr:col>
      <xdr:colOff>333375</xdr:colOff>
      <xdr:row>22</xdr:row>
      <xdr:rowOff>39687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0938" y="5019561"/>
          <a:ext cx="2160312" cy="243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Gebietsmittel von Deutschland, bis 1990 nur Westdeutschland, Daten bis 1990 extrapoliert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Beginn der Apfelblüte*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233730</xdr:rowOff>
    </xdr:from>
    <xdr:to>
      <xdr:col>13</xdr:col>
      <xdr:colOff>0</xdr:colOff>
      <xdr:row>3</xdr:row>
      <xdr:rowOff>5862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490172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79155</xdr:rowOff>
    </xdr:from>
    <xdr:to>
      <xdr:col>12</xdr:col>
      <xdr:colOff>852088</xdr:colOff>
      <xdr:row>19</xdr:row>
      <xdr:rowOff>79155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076117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740810</xdr:rowOff>
    </xdr:from>
    <xdr:to>
      <xdr:col>12</xdr:col>
      <xdr:colOff>852088</xdr:colOff>
      <xdr:row>18</xdr:row>
      <xdr:rowOff>740810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631406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6"/>
  <sheetViews>
    <sheetView showGridLines="0" workbookViewId="0">
      <selection activeCell="B2" sqref="B2:C2"/>
    </sheetView>
  </sheetViews>
  <sheetFormatPr baseColWidth="10" defaultColWidth="11.42578125" defaultRowHeight="12.75" x14ac:dyDescent="0.2"/>
  <cols>
    <col min="1" max="1" width="18" style="7" bestFit="1" customWidth="1"/>
    <col min="2" max="2" width="25.140625" style="7" customWidth="1"/>
    <col min="3" max="3" width="54.85546875" style="37" customWidth="1"/>
    <col min="4" max="4" width="17.5703125" style="6" customWidth="1"/>
    <col min="5" max="7" width="11.42578125" style="6"/>
    <col min="8" max="16384" width="11.42578125" style="7"/>
  </cols>
  <sheetData>
    <row r="1" spans="1:18" ht="15.95" customHeight="1" x14ac:dyDescent="0.2">
      <c r="A1" s="13" t="s">
        <v>1</v>
      </c>
      <c r="B1" s="58" t="s">
        <v>15</v>
      </c>
      <c r="C1" s="59"/>
    </row>
    <row r="2" spans="1:18" ht="15.95" customHeight="1" x14ac:dyDescent="0.2">
      <c r="A2" s="13" t="s">
        <v>2</v>
      </c>
      <c r="B2" s="58"/>
      <c r="C2" s="59"/>
    </row>
    <row r="3" spans="1:18" ht="15.95" customHeight="1" x14ac:dyDescent="0.2">
      <c r="A3" s="13" t="s">
        <v>0</v>
      </c>
      <c r="B3" s="58" t="s">
        <v>13</v>
      </c>
      <c r="C3" s="59"/>
      <c r="R3" s="7" t="str">
        <f>"Quelle: "&amp;Daten!B3</f>
        <v>Quelle: Deutscher Wetterdienst (DWD) 2026</v>
      </c>
    </row>
    <row r="4" spans="1:18" x14ac:dyDescent="0.2">
      <c r="A4" s="13" t="s">
        <v>3</v>
      </c>
      <c r="B4" s="58" t="s">
        <v>14</v>
      </c>
      <c r="C4" s="59"/>
    </row>
    <row r="5" spans="1:18" x14ac:dyDescent="0.2">
      <c r="A5" s="13" t="s">
        <v>8</v>
      </c>
      <c r="B5" s="60" t="s">
        <v>10</v>
      </c>
      <c r="C5" s="61"/>
    </row>
    <row r="6" spans="1:18" x14ac:dyDescent="0.2">
      <c r="A6" s="14" t="s">
        <v>9</v>
      </c>
      <c r="B6" s="60"/>
      <c r="C6" s="61"/>
    </row>
    <row r="7" spans="1:18" x14ac:dyDescent="0.2">
      <c r="D7" s="7"/>
      <c r="E7" s="7"/>
      <c r="F7" s="7"/>
      <c r="G7" s="7"/>
    </row>
    <row r="8" spans="1:18" x14ac:dyDescent="0.2">
      <c r="A8" s="8"/>
      <c r="B8" s="8"/>
      <c r="C8" s="36"/>
      <c r="D8" s="7"/>
      <c r="E8" s="7"/>
      <c r="F8" s="7"/>
      <c r="G8" s="7"/>
    </row>
    <row r="9" spans="1:18" ht="50.25" customHeight="1" x14ac:dyDescent="0.2">
      <c r="A9" s="6"/>
      <c r="B9" s="34"/>
      <c r="C9" s="35" t="s">
        <v>11</v>
      </c>
      <c r="D9" s="35" t="s">
        <v>12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spans="1:18" ht="18.75" customHeight="1" x14ac:dyDescent="0.2">
      <c r="A10" s="6"/>
      <c r="B10" s="10">
        <v>1960</v>
      </c>
      <c r="C10" s="49" t="e">
        <v>#N/A</v>
      </c>
      <c r="D10" s="49" t="e">
        <v>#N/A</v>
      </c>
      <c r="E10" s="7"/>
      <c r="F10" s="7"/>
      <c r="G10" s="7"/>
    </row>
    <row r="11" spans="1:18" ht="18.75" customHeight="1" x14ac:dyDescent="0.2">
      <c r="A11" s="11"/>
      <c r="B11" s="12">
        <v>1961</v>
      </c>
      <c r="C11" s="50">
        <v>110.56</v>
      </c>
      <c r="D11" s="50" t="e">
        <v>#N/A</v>
      </c>
      <c r="E11" s="7"/>
      <c r="F11" s="7"/>
      <c r="G11" s="7"/>
    </row>
    <row r="12" spans="1:18" ht="18.75" customHeight="1" x14ac:dyDescent="0.2">
      <c r="A12" s="11"/>
      <c r="B12" s="10">
        <v>1962</v>
      </c>
      <c r="C12" s="51">
        <v>133.62</v>
      </c>
      <c r="D12" s="49" t="e">
        <v>#N/A</v>
      </c>
      <c r="E12" s="7"/>
      <c r="F12" s="7"/>
      <c r="G12" s="7"/>
    </row>
    <row r="13" spans="1:18" ht="18.75" customHeight="1" x14ac:dyDescent="0.2">
      <c r="A13" s="11"/>
      <c r="B13" s="12">
        <v>1963</v>
      </c>
      <c r="C13" s="50">
        <v>133.19</v>
      </c>
      <c r="D13" s="50" t="e">
        <v>#N/A</v>
      </c>
      <c r="E13" s="7"/>
      <c r="F13" s="7"/>
      <c r="G13" s="7"/>
    </row>
    <row r="14" spans="1:18" ht="18.75" customHeight="1" x14ac:dyDescent="0.2">
      <c r="A14" s="11"/>
      <c r="B14" s="10">
        <v>1964</v>
      </c>
      <c r="C14" s="51">
        <v>129.74</v>
      </c>
      <c r="D14" s="49" t="e">
        <v>#N/A</v>
      </c>
      <c r="E14" s="7"/>
      <c r="F14" s="7"/>
      <c r="G14" s="7"/>
    </row>
    <row r="15" spans="1:18" ht="18.75" customHeight="1" x14ac:dyDescent="0.2">
      <c r="A15" s="11"/>
      <c r="B15" s="12">
        <v>1965</v>
      </c>
      <c r="C15" s="50">
        <v>135.76</v>
      </c>
      <c r="D15" s="50" t="e">
        <v>#N/A</v>
      </c>
      <c r="E15" s="7"/>
      <c r="F15" s="7"/>
      <c r="G15" s="7"/>
    </row>
    <row r="16" spans="1:18" ht="18.75" customHeight="1" x14ac:dyDescent="0.2">
      <c r="A16" s="11"/>
      <c r="B16" s="10">
        <v>1966</v>
      </c>
      <c r="C16" s="51">
        <v>124.18</v>
      </c>
      <c r="D16" s="49" t="e">
        <v>#N/A</v>
      </c>
      <c r="E16" s="7"/>
      <c r="F16" s="7"/>
      <c r="G16" s="7"/>
    </row>
    <row r="17" spans="1:7" ht="18.75" customHeight="1" x14ac:dyDescent="0.2">
      <c r="A17" s="11"/>
      <c r="B17" s="12">
        <v>1967</v>
      </c>
      <c r="C17" s="50">
        <v>126.66</v>
      </c>
      <c r="D17" s="50" t="e">
        <v>#N/A</v>
      </c>
      <c r="E17" s="7"/>
      <c r="F17" s="7"/>
      <c r="G17" s="7"/>
    </row>
    <row r="18" spans="1:7" ht="18.75" customHeight="1" x14ac:dyDescent="0.2">
      <c r="A18" s="11"/>
      <c r="B18" s="10">
        <v>1968</v>
      </c>
      <c r="C18" s="51">
        <v>120</v>
      </c>
      <c r="D18" s="49" t="e">
        <v>#N/A</v>
      </c>
      <c r="E18" s="7"/>
      <c r="F18" s="7"/>
      <c r="G18" s="7"/>
    </row>
    <row r="19" spans="1:7" ht="18.75" customHeight="1" x14ac:dyDescent="0.2">
      <c r="A19" s="11"/>
      <c r="B19" s="12">
        <v>1969</v>
      </c>
      <c r="C19" s="50">
        <v>132.69</v>
      </c>
      <c r="D19" s="50" t="e">
        <v>#N/A</v>
      </c>
      <c r="E19" s="7"/>
      <c r="F19" s="7"/>
      <c r="G19" s="7"/>
    </row>
    <row r="20" spans="1:7" ht="18.75" customHeight="1" x14ac:dyDescent="0.2">
      <c r="A20" s="11"/>
      <c r="B20" s="10">
        <v>1970</v>
      </c>
      <c r="C20" s="51">
        <v>140.66999999999999</v>
      </c>
      <c r="D20" s="49" t="e">
        <v>#N/A</v>
      </c>
      <c r="E20" s="7"/>
      <c r="F20" s="7"/>
      <c r="G20" s="7"/>
    </row>
    <row r="21" spans="1:7" ht="18.75" customHeight="1" x14ac:dyDescent="0.2">
      <c r="A21" s="11"/>
      <c r="B21" s="12">
        <v>1971</v>
      </c>
      <c r="C21" s="50">
        <v>128.72</v>
      </c>
      <c r="D21" s="50" t="e">
        <v>#N/A</v>
      </c>
      <c r="E21" s="7"/>
      <c r="F21" s="7"/>
      <c r="G21" s="7"/>
    </row>
    <row r="22" spans="1:7" ht="18.75" customHeight="1" x14ac:dyDescent="0.2">
      <c r="A22" s="11"/>
      <c r="B22" s="10">
        <v>1972</v>
      </c>
      <c r="C22" s="51">
        <v>126.85</v>
      </c>
      <c r="D22" s="49" t="e">
        <v>#N/A</v>
      </c>
      <c r="E22" s="7"/>
      <c r="F22" s="7"/>
      <c r="G22" s="7"/>
    </row>
    <row r="23" spans="1:7" ht="18.75" customHeight="1" x14ac:dyDescent="0.2">
      <c r="A23" s="11"/>
      <c r="B23" s="12">
        <v>1973</v>
      </c>
      <c r="C23" s="50">
        <v>134.68</v>
      </c>
      <c r="D23" s="50" t="e">
        <v>#N/A</v>
      </c>
      <c r="E23" s="7"/>
      <c r="F23" s="7"/>
      <c r="G23" s="7"/>
    </row>
    <row r="24" spans="1:7" ht="18.75" customHeight="1" x14ac:dyDescent="0.2">
      <c r="A24" s="6"/>
      <c r="B24" s="10">
        <v>1974</v>
      </c>
      <c r="C24" s="51">
        <v>117.87</v>
      </c>
      <c r="D24" s="49" t="e">
        <v>#N/A</v>
      </c>
      <c r="E24" s="7"/>
      <c r="F24" s="7"/>
      <c r="G24" s="7"/>
    </row>
    <row r="25" spans="1:7" ht="18.75" customHeight="1" x14ac:dyDescent="0.2">
      <c r="B25" s="12">
        <v>1975</v>
      </c>
      <c r="C25" s="50">
        <v>129.15</v>
      </c>
      <c r="D25" s="50" t="e">
        <v>#N/A</v>
      </c>
      <c r="E25" s="7"/>
      <c r="F25" s="7"/>
      <c r="G25" s="7"/>
    </row>
    <row r="26" spans="1:7" ht="18.75" customHeight="1" x14ac:dyDescent="0.2">
      <c r="B26" s="10">
        <v>1976</v>
      </c>
      <c r="C26" s="51">
        <v>129.47</v>
      </c>
      <c r="D26" s="49" t="e">
        <v>#N/A</v>
      </c>
      <c r="E26" s="7"/>
      <c r="F26" s="7"/>
      <c r="G26" s="7"/>
    </row>
    <row r="27" spans="1:7" ht="18.75" customHeight="1" x14ac:dyDescent="0.2">
      <c r="B27" s="12">
        <v>1977</v>
      </c>
      <c r="C27" s="50">
        <v>129.19</v>
      </c>
      <c r="D27" s="50" t="e">
        <v>#N/A</v>
      </c>
      <c r="E27" s="7"/>
      <c r="F27" s="7"/>
      <c r="G27" s="7"/>
    </row>
    <row r="28" spans="1:7" ht="18.75" customHeight="1" x14ac:dyDescent="0.2">
      <c r="B28" s="10">
        <v>1978</v>
      </c>
      <c r="C28" s="51">
        <v>131.94999999999999</v>
      </c>
      <c r="D28" s="49" t="e">
        <v>#N/A</v>
      </c>
      <c r="E28" s="7"/>
      <c r="F28" s="7"/>
      <c r="G28" s="7"/>
    </row>
    <row r="29" spans="1:7" ht="18.75" customHeight="1" x14ac:dyDescent="0.2">
      <c r="B29" s="12">
        <v>1979</v>
      </c>
      <c r="C29" s="50">
        <v>138.21</v>
      </c>
      <c r="D29" s="50" t="e">
        <v>#N/A</v>
      </c>
      <c r="E29" s="7"/>
      <c r="F29" s="7"/>
      <c r="G29" s="7"/>
    </row>
    <row r="30" spans="1:7" ht="18.75" customHeight="1" x14ac:dyDescent="0.2">
      <c r="B30" s="10">
        <v>1980</v>
      </c>
      <c r="C30" s="51">
        <v>135.54</v>
      </c>
      <c r="D30" s="49" t="e">
        <v>#N/A</v>
      </c>
      <c r="E30" s="7"/>
      <c r="F30" s="7"/>
      <c r="G30" s="7"/>
    </row>
    <row r="31" spans="1:7" ht="18.75" customHeight="1" x14ac:dyDescent="0.2">
      <c r="B31" s="12">
        <v>1981</v>
      </c>
      <c r="C31" s="50">
        <v>122.62</v>
      </c>
      <c r="D31" s="50" t="e">
        <v>#N/A</v>
      </c>
      <c r="E31" s="7"/>
      <c r="F31" s="7"/>
      <c r="G31" s="7"/>
    </row>
    <row r="32" spans="1:7" ht="18.75" customHeight="1" x14ac:dyDescent="0.2">
      <c r="B32" s="10">
        <v>1982</v>
      </c>
      <c r="C32" s="51">
        <v>133.4</v>
      </c>
      <c r="D32" s="49" t="e">
        <v>#N/A</v>
      </c>
      <c r="E32" s="7"/>
      <c r="F32" s="7"/>
      <c r="G32" s="7"/>
    </row>
    <row r="33" spans="2:7" ht="18.75" customHeight="1" x14ac:dyDescent="0.2">
      <c r="B33" s="12">
        <v>1983</v>
      </c>
      <c r="C33" s="50">
        <v>128.04</v>
      </c>
      <c r="D33" s="50" t="e">
        <v>#N/A</v>
      </c>
      <c r="E33" s="7"/>
      <c r="F33" s="7"/>
      <c r="G33" s="7"/>
    </row>
    <row r="34" spans="2:7" ht="18.75" customHeight="1" x14ac:dyDescent="0.2">
      <c r="B34" s="10">
        <v>1984</v>
      </c>
      <c r="C34" s="51">
        <v>134.83000000000001</v>
      </c>
      <c r="D34" s="49" t="e">
        <v>#N/A</v>
      </c>
      <c r="E34" s="7"/>
      <c r="F34" s="7"/>
      <c r="G34" s="7"/>
    </row>
    <row r="35" spans="2:7" ht="18.75" customHeight="1" x14ac:dyDescent="0.2">
      <c r="B35" s="12">
        <v>1985</v>
      </c>
      <c r="C35" s="50">
        <v>134.77000000000001</v>
      </c>
      <c r="D35" s="50" t="e">
        <v>#N/A</v>
      </c>
      <c r="E35" s="7"/>
      <c r="F35" s="7"/>
      <c r="G35" s="7"/>
    </row>
    <row r="36" spans="2:7" ht="18.75" customHeight="1" x14ac:dyDescent="0.2">
      <c r="B36" s="10">
        <v>1986</v>
      </c>
      <c r="C36" s="51">
        <v>132.04</v>
      </c>
      <c r="D36" s="49" t="e">
        <v>#N/A</v>
      </c>
      <c r="E36" s="7"/>
      <c r="F36" s="7"/>
      <c r="G36" s="7"/>
    </row>
    <row r="37" spans="2:7" ht="18.75" customHeight="1" x14ac:dyDescent="0.2">
      <c r="B37" s="12">
        <v>1987</v>
      </c>
      <c r="C37" s="50">
        <v>133.24</v>
      </c>
      <c r="D37" s="50" t="e">
        <v>#N/A</v>
      </c>
      <c r="E37" s="7"/>
      <c r="F37" s="7"/>
      <c r="G37" s="7"/>
    </row>
    <row r="38" spans="2:7" ht="18.75" customHeight="1" x14ac:dyDescent="0.2">
      <c r="B38" s="10">
        <v>1988</v>
      </c>
      <c r="C38" s="51">
        <v>127.29</v>
      </c>
      <c r="D38" s="49" t="e">
        <v>#N/A</v>
      </c>
      <c r="E38" s="7"/>
      <c r="F38" s="7"/>
      <c r="G38" s="7"/>
    </row>
    <row r="39" spans="2:7" ht="18.75" customHeight="1" x14ac:dyDescent="0.2">
      <c r="B39" s="12">
        <v>1989</v>
      </c>
      <c r="C39" s="50">
        <v>118.37</v>
      </c>
      <c r="D39" s="50" t="e">
        <v>#N/A</v>
      </c>
      <c r="E39" s="7"/>
      <c r="F39" s="7"/>
      <c r="G39" s="7"/>
    </row>
    <row r="40" spans="2:7" ht="18.75" customHeight="1" x14ac:dyDescent="0.2">
      <c r="B40" s="10">
        <v>1990</v>
      </c>
      <c r="C40" s="51">
        <v>110.43</v>
      </c>
      <c r="D40" s="53">
        <f t="shared" ref="D40:D68" si="0">AVERAGE(C11:C40)</f>
        <v>128.79099999999997</v>
      </c>
      <c r="E40" s="7"/>
      <c r="F40" s="7"/>
      <c r="G40" s="7"/>
    </row>
    <row r="41" spans="2:7" ht="18.75" customHeight="1" x14ac:dyDescent="0.2">
      <c r="B41" s="12">
        <v>1991</v>
      </c>
      <c r="C41" s="50">
        <v>123.87</v>
      </c>
      <c r="D41" s="52">
        <f t="shared" si="0"/>
        <v>129.23466666666664</v>
      </c>
      <c r="E41" s="7"/>
      <c r="F41" s="7"/>
      <c r="G41" s="7"/>
    </row>
    <row r="42" spans="2:7" ht="18.75" customHeight="1" x14ac:dyDescent="0.2">
      <c r="B42" s="10">
        <v>1992</v>
      </c>
      <c r="C42" s="51">
        <v>124.01</v>
      </c>
      <c r="D42" s="53">
        <f t="shared" si="0"/>
        <v>128.91433333333333</v>
      </c>
      <c r="E42" s="7"/>
      <c r="F42" s="7"/>
      <c r="G42" s="7"/>
    </row>
    <row r="43" spans="2:7" ht="18.75" customHeight="1" x14ac:dyDescent="0.2">
      <c r="B43" s="12">
        <v>1993</v>
      </c>
      <c r="C43" s="50">
        <v>118.08</v>
      </c>
      <c r="D43" s="52">
        <f t="shared" si="0"/>
        <v>128.41066666666663</v>
      </c>
      <c r="E43" s="7"/>
      <c r="F43" s="7"/>
      <c r="G43" s="7"/>
    </row>
    <row r="44" spans="2:7" ht="18.75" customHeight="1" x14ac:dyDescent="0.2">
      <c r="B44" s="10">
        <v>1994</v>
      </c>
      <c r="C44" s="51">
        <v>120.24</v>
      </c>
      <c r="D44" s="53">
        <f t="shared" si="0"/>
        <v>128.09399999999997</v>
      </c>
      <c r="E44" s="7"/>
      <c r="F44" s="7"/>
      <c r="G44" s="7"/>
    </row>
    <row r="45" spans="2:7" ht="18.75" customHeight="1" x14ac:dyDescent="0.2">
      <c r="B45" s="12">
        <v>1995</v>
      </c>
      <c r="C45" s="50">
        <v>121.97</v>
      </c>
      <c r="D45" s="52">
        <f t="shared" si="0"/>
        <v>127.63433333333333</v>
      </c>
      <c r="E45" s="7"/>
      <c r="F45" s="7"/>
      <c r="G45" s="7"/>
    </row>
    <row r="46" spans="2:7" ht="18.75" customHeight="1" x14ac:dyDescent="0.2">
      <c r="B46" s="10">
        <v>1996</v>
      </c>
      <c r="C46" s="51">
        <v>127.88</v>
      </c>
      <c r="D46" s="53">
        <f t="shared" si="0"/>
        <v>127.75766666666665</v>
      </c>
      <c r="E46" s="7"/>
      <c r="F46" s="7"/>
      <c r="G46" s="7"/>
    </row>
    <row r="47" spans="2:7" ht="18.75" customHeight="1" x14ac:dyDescent="0.2">
      <c r="B47" s="12">
        <v>1997</v>
      </c>
      <c r="C47" s="50">
        <v>122.36</v>
      </c>
      <c r="D47" s="52">
        <f t="shared" si="0"/>
        <v>127.61433333333333</v>
      </c>
      <c r="E47" s="7"/>
      <c r="F47" s="7"/>
      <c r="G47" s="7"/>
    </row>
    <row r="48" spans="2:7" ht="18.75" customHeight="1" x14ac:dyDescent="0.2">
      <c r="B48" s="10">
        <v>1998</v>
      </c>
      <c r="C48" s="51">
        <v>115.74</v>
      </c>
      <c r="D48" s="53">
        <f t="shared" si="0"/>
        <v>127.47233333333332</v>
      </c>
      <c r="E48" s="7"/>
      <c r="F48" s="7"/>
      <c r="G48" s="7"/>
    </row>
    <row r="49" spans="2:7" ht="18.75" customHeight="1" x14ac:dyDescent="0.2">
      <c r="B49" s="12">
        <v>1999</v>
      </c>
      <c r="C49" s="50">
        <v>118.0517</v>
      </c>
      <c r="D49" s="52">
        <f t="shared" si="0"/>
        <v>126.98438999999998</v>
      </c>
      <c r="E49" s="7"/>
      <c r="F49" s="7"/>
      <c r="G49" s="7"/>
    </row>
    <row r="50" spans="2:7" ht="18.75" customHeight="1" x14ac:dyDescent="0.2">
      <c r="B50" s="10">
        <v>2000</v>
      </c>
      <c r="C50" s="51">
        <v>116.026</v>
      </c>
      <c r="D50" s="53">
        <f t="shared" si="0"/>
        <v>126.1629233333333</v>
      </c>
      <c r="E50" s="7"/>
      <c r="F50" s="7"/>
      <c r="G50" s="7"/>
    </row>
    <row r="51" spans="2:7" ht="18.75" customHeight="1" x14ac:dyDescent="0.2">
      <c r="B51" s="12">
        <v>2001</v>
      </c>
      <c r="C51" s="50">
        <v>124.4635</v>
      </c>
      <c r="D51" s="52">
        <f t="shared" si="0"/>
        <v>126.02103999999999</v>
      </c>
      <c r="E51" s="7"/>
      <c r="F51" s="7"/>
      <c r="G51" s="7"/>
    </row>
    <row r="52" spans="2:7" ht="18.75" customHeight="1" x14ac:dyDescent="0.2">
      <c r="B52" s="10">
        <v>2002</v>
      </c>
      <c r="C52" s="51">
        <v>113.8614</v>
      </c>
      <c r="D52" s="53">
        <f t="shared" si="0"/>
        <v>125.58808666666664</v>
      </c>
      <c r="E52" s="7"/>
      <c r="F52" s="7"/>
      <c r="G52" s="7"/>
    </row>
    <row r="53" spans="2:7" ht="18.75" customHeight="1" x14ac:dyDescent="0.2">
      <c r="B53" s="12">
        <v>2003</v>
      </c>
      <c r="C53" s="50">
        <v>118.15260000000001</v>
      </c>
      <c r="D53" s="52">
        <f t="shared" si="0"/>
        <v>125.0371733333333</v>
      </c>
      <c r="E53" s="7"/>
      <c r="F53" s="7"/>
      <c r="G53" s="7"/>
    </row>
    <row r="54" spans="2:7" ht="18.75" customHeight="1" x14ac:dyDescent="0.2">
      <c r="B54" s="10">
        <v>2004</v>
      </c>
      <c r="C54" s="51">
        <v>117.5864</v>
      </c>
      <c r="D54" s="53">
        <f t="shared" si="0"/>
        <v>125.02771999999997</v>
      </c>
      <c r="E54" s="7"/>
      <c r="F54" s="7"/>
      <c r="G54" s="7"/>
    </row>
    <row r="55" spans="2:7" ht="18.75" customHeight="1" x14ac:dyDescent="0.2">
      <c r="B55" s="12">
        <v>2005</v>
      </c>
      <c r="C55" s="50">
        <v>119.23820000000001</v>
      </c>
      <c r="D55" s="52">
        <f t="shared" si="0"/>
        <v>124.69732666666665</v>
      </c>
      <c r="E55" s="7"/>
      <c r="F55" s="7"/>
      <c r="G55" s="7"/>
    </row>
    <row r="56" spans="2:7" ht="18.75" customHeight="1" x14ac:dyDescent="0.2">
      <c r="B56" s="10">
        <v>2006</v>
      </c>
      <c r="C56" s="51">
        <v>126.14579999999999</v>
      </c>
      <c r="D56" s="53">
        <f t="shared" si="0"/>
        <v>124.58651999999998</v>
      </c>
      <c r="E56" s="7"/>
      <c r="F56" s="7"/>
      <c r="G56" s="7"/>
    </row>
    <row r="57" spans="2:7" ht="18.75" customHeight="1" x14ac:dyDescent="0.2">
      <c r="B57" s="12">
        <v>2007</v>
      </c>
      <c r="C57" s="50">
        <v>109.4179</v>
      </c>
      <c r="D57" s="52">
        <f t="shared" si="0"/>
        <v>123.92744999999998</v>
      </c>
      <c r="E57" s="7"/>
      <c r="F57" s="7"/>
      <c r="G57" s="7"/>
    </row>
    <row r="58" spans="2:7" ht="18.75" customHeight="1" x14ac:dyDescent="0.2">
      <c r="B58" s="10">
        <v>2008</v>
      </c>
      <c r="C58" s="51">
        <v>118.6644</v>
      </c>
      <c r="D58" s="53">
        <f t="shared" si="0"/>
        <v>123.48459666666666</v>
      </c>
      <c r="E58" s="7"/>
      <c r="F58" s="7"/>
      <c r="G58" s="7"/>
    </row>
    <row r="59" spans="2:7" ht="18.75" customHeight="1" x14ac:dyDescent="0.2">
      <c r="B59" s="12">
        <v>2009</v>
      </c>
      <c r="C59" s="50">
        <v>112.02330000000001</v>
      </c>
      <c r="D59" s="52">
        <f t="shared" si="0"/>
        <v>122.61170666666665</v>
      </c>
      <c r="E59" s="7"/>
      <c r="F59" s="7"/>
      <c r="G59" s="7"/>
    </row>
    <row r="60" spans="2:7" ht="18.75" customHeight="1" x14ac:dyDescent="0.2">
      <c r="B60" s="10">
        <v>2010</v>
      </c>
      <c r="C60" s="51">
        <v>120.5234</v>
      </c>
      <c r="D60" s="53">
        <f t="shared" si="0"/>
        <v>122.11115333333332</v>
      </c>
      <c r="E60" s="7"/>
      <c r="F60" s="7"/>
      <c r="G60" s="7"/>
    </row>
    <row r="61" spans="2:7" ht="18.75" customHeight="1" x14ac:dyDescent="0.2">
      <c r="B61" s="12">
        <v>2011</v>
      </c>
      <c r="C61" s="50">
        <v>110.65770000000001</v>
      </c>
      <c r="D61" s="52">
        <f t="shared" si="0"/>
        <v>121.71241000000001</v>
      </c>
      <c r="E61" s="7"/>
      <c r="F61" s="7"/>
      <c r="G61" s="7"/>
    </row>
    <row r="62" spans="2:7" ht="18.75" customHeight="1" x14ac:dyDescent="0.2">
      <c r="B62" s="10">
        <v>2012</v>
      </c>
      <c r="C62" s="51">
        <v>117.04340000000001</v>
      </c>
      <c r="D62" s="53">
        <f t="shared" si="0"/>
        <v>121.16718999999998</v>
      </c>
      <c r="E62" s="7"/>
      <c r="F62" s="7"/>
      <c r="G62" s="7"/>
    </row>
    <row r="63" spans="2:7" ht="18.75" customHeight="1" x14ac:dyDescent="0.2">
      <c r="B63" s="12">
        <v>2013</v>
      </c>
      <c r="C63" s="50">
        <v>126.07510000000001</v>
      </c>
      <c r="D63" s="52">
        <f t="shared" si="0"/>
        <v>121.10169333333332</v>
      </c>
      <c r="E63" s="7"/>
      <c r="F63" s="7"/>
      <c r="G63" s="7"/>
    </row>
    <row r="64" spans="2:7" ht="18.75" customHeight="1" x14ac:dyDescent="0.2">
      <c r="B64" s="10">
        <v>2014</v>
      </c>
      <c r="C64" s="51">
        <v>103.4901</v>
      </c>
      <c r="D64" s="53">
        <f t="shared" si="0"/>
        <v>120.05703000000001</v>
      </c>
      <c r="E64" s="7"/>
      <c r="F64" s="7"/>
      <c r="G64" s="7"/>
    </row>
    <row r="65" spans="2:7" ht="18" customHeight="1" x14ac:dyDescent="0.2">
      <c r="B65" s="12">
        <v>2015</v>
      </c>
      <c r="C65" s="50">
        <v>117.3751</v>
      </c>
      <c r="D65" s="52">
        <f t="shared" si="0"/>
        <v>119.47720000000001</v>
      </c>
      <c r="E65" s="7"/>
      <c r="F65" s="7"/>
      <c r="G65" s="7"/>
    </row>
    <row r="66" spans="2:7" ht="18" customHeight="1" x14ac:dyDescent="0.2">
      <c r="B66" s="10">
        <v>2016</v>
      </c>
      <c r="C66" s="51">
        <v>120.4062</v>
      </c>
      <c r="D66" s="53">
        <f t="shared" si="0"/>
        <v>119.08940666666668</v>
      </c>
      <c r="E66" s="7"/>
      <c r="F66" s="7"/>
      <c r="G66" s="7"/>
    </row>
    <row r="67" spans="2:7" ht="18" customHeight="1" x14ac:dyDescent="0.2">
      <c r="B67" s="12">
        <v>2017</v>
      </c>
      <c r="C67" s="50">
        <v>112.56489999999999</v>
      </c>
      <c r="D67" s="52">
        <f t="shared" si="0"/>
        <v>118.40023666666666</v>
      </c>
      <c r="E67" s="7"/>
      <c r="F67" s="7"/>
      <c r="G67" s="7"/>
    </row>
    <row r="68" spans="2:7" ht="18" customHeight="1" x14ac:dyDescent="0.2">
      <c r="B68" s="10">
        <v>2018</v>
      </c>
      <c r="C68" s="51">
        <v>112.8775</v>
      </c>
      <c r="D68" s="53">
        <f t="shared" si="0"/>
        <v>117.91982</v>
      </c>
      <c r="E68" s="7"/>
      <c r="F68" s="7"/>
      <c r="G68" s="7"/>
    </row>
    <row r="69" spans="2:7" ht="18" customHeight="1" x14ac:dyDescent="0.2">
      <c r="B69" s="12">
        <v>2019</v>
      </c>
      <c r="C69" s="50">
        <v>110.3</v>
      </c>
      <c r="D69" s="52">
        <f>AVERAGE(C40:C69)</f>
        <v>117.65082000000002</v>
      </c>
      <c r="E69" s="7"/>
      <c r="F69" s="7"/>
      <c r="G69" s="7"/>
    </row>
    <row r="70" spans="2:7" ht="18" customHeight="1" x14ac:dyDescent="0.2">
      <c r="B70" s="10">
        <v>2020</v>
      </c>
      <c r="C70" s="51">
        <v>107.53</v>
      </c>
      <c r="D70" s="53">
        <f t="shared" ref="D70:D75" si="1">AVERAGE(C41:C70)</f>
        <v>117.55415333333335</v>
      </c>
    </row>
    <row r="71" spans="2:7" ht="18" customHeight="1" x14ac:dyDescent="0.2">
      <c r="B71" s="12">
        <v>2021</v>
      </c>
      <c r="C71" s="50">
        <v>122.53</v>
      </c>
      <c r="D71" s="52">
        <f t="shared" si="1"/>
        <v>117.50948666666667</v>
      </c>
    </row>
    <row r="72" spans="2:7" ht="18" customHeight="1" x14ac:dyDescent="0.2">
      <c r="B72" s="54">
        <v>2022</v>
      </c>
      <c r="C72" s="55">
        <v>114.16</v>
      </c>
      <c r="D72" s="56">
        <f t="shared" si="1"/>
        <v>117.18115333333334</v>
      </c>
    </row>
    <row r="73" spans="2:7" ht="18" customHeight="1" x14ac:dyDescent="0.2">
      <c r="B73" s="12">
        <v>2023</v>
      </c>
      <c r="C73" s="50">
        <v>118.31</v>
      </c>
      <c r="D73" s="52">
        <f t="shared" si="1"/>
        <v>117.18882000000001</v>
      </c>
    </row>
    <row r="74" spans="2:7" ht="18" customHeight="1" x14ac:dyDescent="0.2">
      <c r="B74" s="54">
        <v>2024</v>
      </c>
      <c r="C74" s="55">
        <v>99.68</v>
      </c>
      <c r="D74" s="56">
        <f t="shared" si="1"/>
        <v>116.50348666666667</v>
      </c>
    </row>
    <row r="75" spans="2:7" ht="18" customHeight="1" x14ac:dyDescent="0.2">
      <c r="B75" s="12">
        <v>2025</v>
      </c>
      <c r="C75" s="50">
        <v>106.03</v>
      </c>
      <c r="D75" s="52">
        <f t="shared" si="1"/>
        <v>115.97215333333335</v>
      </c>
    </row>
    <row r="76" spans="2:7" x14ac:dyDescent="0.2">
      <c r="C76" s="57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E9:N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66:D73 D40:D6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E26" sqref="E2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2"/>
      <c r="C6" s="3"/>
      <c r="N6" s="43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2"/>
      <c r="C7" s="3"/>
      <c r="N7" s="43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2"/>
      <c r="C8" s="3"/>
      <c r="N8" s="43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2"/>
      <c r="C9" s="3"/>
      <c r="N9" s="43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2"/>
      <c r="C10" s="3"/>
      <c r="N10" s="43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2"/>
      <c r="C11" s="3"/>
      <c r="N11" s="43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42"/>
      <c r="C12" s="3"/>
      <c r="N12" s="43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42"/>
      <c r="C13" s="3"/>
      <c r="N13" s="43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2"/>
      <c r="C14" s="3"/>
      <c r="N14" s="43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42"/>
      <c r="C15" s="3"/>
      <c r="N15" s="43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42"/>
      <c r="C16" s="3"/>
      <c r="N16" s="43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42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4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42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4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 x14ac:dyDescent="0.2">
      <c r="A19" s="42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5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 x14ac:dyDescent="0.2">
      <c r="A20" s="42"/>
      <c r="B20" s="17"/>
      <c r="C20" s="18"/>
      <c r="D20" s="17"/>
      <c r="E20" s="65"/>
      <c r="F20" s="17"/>
      <c r="G20" s="65"/>
      <c r="H20" s="17"/>
      <c r="I20" s="65"/>
      <c r="J20" s="17"/>
      <c r="K20" s="65"/>
      <c r="L20" s="17"/>
      <c r="M20" s="65"/>
      <c r="N20" s="45"/>
      <c r="O20" s="15"/>
      <c r="P20" s="15"/>
    </row>
    <row r="21" spans="1:25" ht="11.25" customHeight="1" x14ac:dyDescent="0.2">
      <c r="A21" s="42"/>
      <c r="B21" s="17"/>
      <c r="C21" s="18"/>
      <c r="D21" s="17"/>
      <c r="E21" s="65"/>
      <c r="F21" s="17"/>
      <c r="G21" s="65"/>
      <c r="H21" s="17"/>
      <c r="I21" s="65"/>
      <c r="J21" s="17"/>
      <c r="K21" s="65"/>
      <c r="L21" s="17"/>
      <c r="M21" s="65"/>
      <c r="N21" s="45"/>
      <c r="O21" s="15"/>
      <c r="P21" s="15"/>
    </row>
    <row r="22" spans="1:25" ht="3.75" customHeight="1" x14ac:dyDescent="0.2">
      <c r="A22" s="42"/>
      <c r="B22" s="17"/>
      <c r="C22" s="18"/>
      <c r="D22" s="17"/>
      <c r="E22" s="38"/>
      <c r="F22" s="17"/>
      <c r="G22" s="38"/>
      <c r="H22" s="17"/>
      <c r="I22" s="38"/>
      <c r="J22" s="17"/>
      <c r="K22" s="38"/>
      <c r="L22" s="17"/>
      <c r="M22" s="38"/>
      <c r="N22" s="45"/>
      <c r="O22" s="15"/>
      <c r="P22" s="15"/>
    </row>
    <row r="23" spans="1:25" ht="3" customHeight="1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15"/>
      <c r="P23" s="15"/>
    </row>
    <row r="24" spans="1:25" ht="6.75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25" ht="6" customHeight="1" x14ac:dyDescent="0.2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4.5" customHeight="1" x14ac:dyDescent="0.2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6.7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25" ht="4.5" customHeight="1" x14ac:dyDescent="0.2">
      <c r="B29" s="15"/>
      <c r="C29" s="15"/>
      <c r="D29" s="15"/>
      <c r="E29" s="15"/>
      <c r="F29" s="15"/>
      <c r="G29" s="15"/>
      <c r="H29" s="32"/>
      <c r="I29" s="32"/>
      <c r="J29" s="32"/>
      <c r="K29" s="32"/>
      <c r="L29" s="32"/>
      <c r="M29" s="15"/>
      <c r="N29" s="15"/>
      <c r="O29" s="15"/>
      <c r="P29" s="15"/>
    </row>
    <row r="30" spans="1:25" ht="18" customHeight="1" x14ac:dyDescent="0.2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  <row r="31" spans="1:25" x14ac:dyDescent="0.2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</row>
    <row r="32" spans="1:25" x14ac:dyDescent="0.2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</row>
    <row r="33" spans="2:16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2017-05-11T06:38:17Z</cp:lastPrinted>
  <dcterms:created xsi:type="dcterms:W3CDTF">2010-08-25T11:28:54Z</dcterms:created>
  <dcterms:modified xsi:type="dcterms:W3CDTF">2026-05-28T12:23:40Z</dcterms:modified>
</cp:coreProperties>
</file>