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1_Stickstoffdioxid-Belastung\"/>
    </mc:Choice>
  </mc:AlternateContent>
  <xr:revisionPtr revIDLastSave="0" documentId="13_ncr:1_{68B0A846-6C2A-4880-9DF7-1379D8CF353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OFFSET(Daten!#REF!,0,0,COUNTA(Daten!$B$10:$B$26),-1)</definedName>
    <definedName name="Daten01">OFFSET(Daten!#REF!,0,0,COUNTA(Daten!$C$10:$C$26),-1)</definedName>
    <definedName name="Daten02">OFFSET(Daten!#REF!,0,0,COUNTA(Daten!$D$10:$D$26),-1)</definedName>
    <definedName name="Daten03">OFFSET(Daten!#REF!,0,0,COUNTA(Daten!$E$10:$E$26),-1)</definedName>
    <definedName name="Daten04">OFFSET(Daten!#REF!,0,0,COUNTA(Daten!#REF!),-1)</definedName>
    <definedName name="Daten05">OFFSET(Daten!#REF!,0,0,COUNTA(Daten!#REF!),-1)</definedName>
    <definedName name="Daten06">OFFSET(Daten!#REF!,0,0,COUNTA(Daten!$F$10:$F$26),-1)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Daten!$A$1:$H$37</definedName>
    <definedName name="Print_Area" localSheetId="1">Diagramm!$B$1:$O$23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G24" i="1"/>
  <c r="G23" i="1"/>
  <c r="G40" i="1"/>
  <c r="G22" i="1" l="1"/>
  <c r="G39" i="1"/>
  <c r="G21" i="1" l="1"/>
  <c r="G37" i="1" l="1"/>
  <c r="G20" i="1"/>
  <c r="G36" i="1" l="1"/>
  <c r="G19" i="1"/>
  <c r="G35" i="1" l="1"/>
  <c r="G34" i="1"/>
  <c r="G18" i="1"/>
  <c r="G17" i="1"/>
  <c r="G33" i="1" l="1"/>
  <c r="G16" i="1"/>
  <c r="G32" i="1" l="1"/>
  <c r="G15" i="1"/>
  <c r="G14" i="1" l="1"/>
  <c r="G31" i="1"/>
  <c r="G30" i="1" l="1"/>
  <c r="G13" i="1"/>
  <c r="G29" i="1"/>
  <c r="G12" i="1"/>
  <c r="G28" i="1"/>
  <c r="G27" i="1"/>
  <c r="G11" i="1"/>
  <c r="G10" i="1"/>
  <c r="V3" i="1" l="1"/>
</calcChain>
</file>

<file path=xl/sharedStrings.xml><?xml version="1.0" encoding="utf-8"?>
<sst xmlns="http://schemas.openxmlformats.org/spreadsheetml/2006/main" count="85" uniqueCount="21">
  <si>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</si>
  <si>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</si>
  <si>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</si>
  <si>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</si>
  <si>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</si>
  <si>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</si>
  <si>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</si>
  <si>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</si>
  <si>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</si>
  <si>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</si>
  <si>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</si>
  <si>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Emissionsquelltyp</t>
  </si>
  <si>
    <t>Umgebungstyp</t>
  </si>
  <si>
    <t>Zahl der Messstationen</t>
  </si>
  <si>
    <t>städtisch</t>
  </si>
  <si>
    <t>Hintergrund</t>
  </si>
  <si>
    <t>Verkehr</t>
  </si>
  <si>
    <t>Zahl der Messtationen mit Überschreitung des JMW</t>
  </si>
  <si>
    <t>Zahl der Messtationen mit Überschreitung des JMW (%)</t>
  </si>
  <si>
    <t>Prozentualer Anteil der Messstationen mit Überschreitung des Stickstoffdioxid-Jahresgrenzwertes
(40 µg/m³) bezogen auf den jeweiligen Stationstyp</t>
  </si>
  <si>
    <t>Umweltbundesamt,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</si>
</sst>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theme="0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Arial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20" fillId="24" borderId="0" xfId="0" applyFont="1" applyFill="1" applyProtection="1"/>
    <xf numFmtId="0" fontId="20" fillId="24" borderId="0" xfId="0" applyFont="1" applyFill="1"/>
    <xf numFmtId="0" fontId="30" fillId="24" borderId="0" xfId="0" applyFont="1" applyFill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20" fillId="24" borderId="0" xfId="0" applyFont="1" applyFill="1" applyAlignment="1" applyProtection="1">
      <alignment horizontal="center"/>
    </xf>
    <xf numFmtId="0" fontId="23" fillId="24" borderId="0" xfId="0" applyFont="1" applyFill="1" applyBorder="1" applyAlignment="1" applyProtection="1">
      <alignment horizontal="center"/>
    </xf>
    <xf numFmtId="1" fontId="33" fillId="28" borderId="27" xfId="0" applyNumberFormat="1" applyFont="1" applyFill="1" applyBorder="1" applyAlignment="1">
      <alignment horizontal="center" vertical="center" wrapText="1"/>
    </xf>
    <xf numFmtId="1" fontId="33" fillId="29" borderId="27" xfId="0" applyNumberFormat="1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center"/>
    </xf>
    <xf numFmtId="165" fontId="33" fillId="28" borderId="28" xfId="0" applyNumberFormat="1" applyFont="1" applyFill="1" applyBorder="1" applyAlignment="1">
      <alignment horizontal="center" vertical="center" wrapText="1"/>
    </xf>
    <xf numFmtId="165" fontId="33" fillId="29" borderId="28" xfId="0" applyNumberFormat="1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right" vertical="center"/>
    </xf>
    <xf numFmtId="0" fontId="34" fillId="27" borderId="15" xfId="0" applyFont="1" applyFill="1" applyBorder="1" applyAlignment="1">
      <alignment horizontal="right" vertical="center"/>
    </xf>
    <xf numFmtId="9" fontId="20" fillId="24" borderId="0" xfId="43" applyFont="1" applyFill="1" applyAlignment="1">
      <alignment horizontal="center"/>
    </xf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35" fillId="28" borderId="10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 vertical="center"/>
      <protection locked="0"/>
    </xf>
    <xf numFmtId="0" fontId="35" fillId="28" borderId="13" xfId="0" applyFont="1" applyFill="1" applyBorder="1" applyAlignment="1" applyProtection="1">
      <alignment horizontal="left"/>
      <protection locked="0"/>
    </xf>
    <xf numFmtId="0" fontId="35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18834852002367E-2"/>
          <c:y val="1.5996147291990812E-2"/>
          <c:w val="0.87132247631475412"/>
          <c:h val="0.73307314479470387"/>
        </c:manualLayout>
      </c:layout>
      <c:barChart>
        <c:barDir val="col"/>
        <c:grouping val="clustered"/>
        <c:varyColors val="0"/>
        <c:ser>
          <c:idx val="0"/>
          <c:order val="0"/>
          <c:tx>
            <c:v>städtisch, verkehrsnah</c:v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Lbl>
              <c:idx val="11"/>
              <c:layout>
                <c:manualLayout>
                  <c:x val="-3.3298108129970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47-41D2-8008-C57C508DA3D2}"/>
                </c:ext>
              </c:extLst>
            </c:dLbl>
            <c:dLbl>
              <c:idx val="12"/>
              <c:layout>
                <c:manualLayout>
                  <c:x val="-3.329810812997029E-3"/>
                  <c:y val="-1.00092273813439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47-41D2-8008-C57C508DA3D2}"/>
                </c:ext>
              </c:extLst>
            </c:dLbl>
            <c:dLbl>
              <c:idx val="13"/>
              <c:layout>
                <c:manualLayout>
                  <c:x val="-3.32981081299690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47-41D2-8008-C57C508DA3D2}"/>
                </c:ext>
              </c:extLst>
            </c:dLbl>
            <c:numFmt formatCode="0\ %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Daten!$B$27:$B$41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Daten!$G$27:$G$41</c:f>
              <c:numCache>
                <c:formatCode>0\ %</c:formatCode>
                <c:ptCount val="15"/>
                <c:pt idx="0">
                  <c:v>0.74429223744292239</c:v>
                </c:pt>
                <c:pt idx="1">
                  <c:v>0.75109170305676853</c:v>
                </c:pt>
                <c:pt idx="2">
                  <c:v>0.69672131147540983</c:v>
                </c:pt>
                <c:pt idx="3">
                  <c:v>0.67200000000000004</c:v>
                </c:pt>
                <c:pt idx="4">
                  <c:v>0.62184873949579833</c:v>
                </c:pt>
                <c:pt idx="5">
                  <c:v>0.58196721311475408</c:v>
                </c:pt>
                <c:pt idx="6">
                  <c:v>0.58943089430894313</c:v>
                </c:pt>
                <c:pt idx="7">
                  <c:v>0.44400000000000001</c:v>
                </c:pt>
                <c:pt idx="8">
                  <c:v>0.41923076923076924</c:v>
                </c:pt>
                <c:pt idx="9">
                  <c:v>0.20238095238095238</c:v>
                </c:pt>
                <c:pt idx="10">
                  <c:v>2.7027027027027029E-2</c:v>
                </c:pt>
                <c:pt idx="11">
                  <c:v>9.5238095238095247E-3</c:v>
                </c:pt>
                <c:pt idx="12">
                  <c:v>6.6006600660066007E-3</c:v>
                </c:pt>
                <c:pt idx="13" formatCode="0%">
                  <c:v>6.8965517241379309E-3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C-49DD-AA19-28B0867DAD6E}"/>
            </c:ext>
          </c:extLst>
        </c:ser>
        <c:ser>
          <c:idx val="1"/>
          <c:order val="1"/>
          <c:tx>
            <c:v>städtisch, Hintergrund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3.3298108129969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47-41D2-8008-C57C508DA3D2}"/>
                </c:ext>
              </c:extLst>
            </c:dLbl>
            <c:dLbl>
              <c:idx val="11"/>
              <c:layout>
                <c:manualLayout>
                  <c:x val="1.66490540649833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47-41D2-8008-C57C508DA3D2}"/>
                </c:ext>
              </c:extLst>
            </c:dLbl>
            <c:dLbl>
              <c:idx val="12"/>
              <c:layout>
                <c:manualLayout>
                  <c:x val="3.32981081299678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47-41D2-8008-C57C508DA3D2}"/>
                </c:ext>
              </c:extLst>
            </c:dLbl>
            <c:dLbl>
              <c:idx val="13"/>
              <c:layout>
                <c:manualLayout>
                  <c:x val="3.3298108129969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47-41D2-8008-C57C508DA3D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Daten!$B$27:$B$41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Daten!$G$10:$G$24</c:f>
              <c:numCache>
                <c:formatCode>0\ %</c:formatCode>
                <c:ptCount val="15"/>
                <c:pt idx="0">
                  <c:v>1.11731843575419E-2</c:v>
                </c:pt>
                <c:pt idx="1">
                  <c:v>5.7471264367816091E-3</c:v>
                </c:pt>
                <c:pt idx="2">
                  <c:v>5.8479532163742687E-3</c:v>
                </c:pt>
                <c:pt idx="3">
                  <c:v>5.681818181818182E-3</c:v>
                </c:pt>
                <c:pt idx="4">
                  <c:v>5.6497175141242938E-3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C-49DD-AA19-28B0867D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302747952"/>
        <c:axId val="302748344"/>
      </c:barChart>
      <c:catAx>
        <c:axId val="3027479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02748344"/>
        <c:crosses val="autoZero"/>
        <c:auto val="1"/>
        <c:lblAlgn val="ctr"/>
        <c:lblOffset val="100"/>
        <c:noMultiLvlLbl val="0"/>
      </c:catAx>
      <c:valAx>
        <c:axId val="302748344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27479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2.1688994214818434E-2"/>
          <c:y val="0.8458404313121265"/>
          <c:w val="0.92753105178783024"/>
          <c:h val="4.673947946113982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24</xdr:row>
      <xdr:rowOff>0</xdr:rowOff>
    </xdr:from>
    <xdr:to>
      <xdr:col>6</xdr:col>
      <xdr:colOff>1306275</xdr:colOff>
      <xdr:row>24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5686425"/>
          <a:ext cx="748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9525</xdr:rowOff>
    </xdr:from>
    <xdr:to>
      <xdr:col>7</xdr:col>
      <xdr:colOff>1350</xdr:colOff>
      <xdr:row>41</xdr:row>
      <xdr:rowOff>9525</xdr:rowOff>
    </xdr:to>
    <xdr:cxnSp macro="">
      <xdr:nvCxnSpPr>
        <xdr:cNvPr id="3" name="Gerade Verbindung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9982200"/>
          <a:ext cx="748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22</xdr:row>
      <xdr:rowOff>0</xdr:rowOff>
    </xdr:from>
    <xdr:to>
      <xdr:col>4</xdr:col>
      <xdr:colOff>9525</xdr:colOff>
      <xdr:row>23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073644E-361D-0E7A-4837-7FFD1DF9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5210175"/>
          <a:ext cx="24384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28573</xdr:colOff>
      <xdr:row>3</xdr:row>
      <xdr:rowOff>123825</xdr:rowOff>
    </xdr:from>
    <xdr:to>
      <xdr:col>14</xdr:col>
      <xdr:colOff>1348153</xdr:colOff>
      <xdr:row>22</xdr:row>
      <xdr:rowOff>123549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921191</xdr:colOff>
      <xdr:row>20</xdr:row>
      <xdr:rowOff>36394</xdr:rowOff>
    </xdr:from>
    <xdr:to>
      <xdr:col>14</xdr:col>
      <xdr:colOff>1137661</xdr:colOff>
      <xdr:row>21</xdr:row>
      <xdr:rowOff>137687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72729" y="5150586"/>
          <a:ext cx="4473413" cy="247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22</xdr:row>
      <xdr:rowOff>187908</xdr:rowOff>
    </xdr:from>
    <xdr:to>
      <xdr:col>4</xdr:col>
      <xdr:colOff>778565</xdr:colOff>
      <xdr:row>32</xdr:row>
      <xdr:rowOff>127177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165645</xdr:colOff>
      <xdr:row>0</xdr:row>
      <xdr:rowOff>241437</xdr:rowOff>
    </xdr:from>
    <xdr:to>
      <xdr:col>14</xdr:col>
      <xdr:colOff>654326</xdr:colOff>
      <xdr:row>3</xdr:row>
      <xdr:rowOff>33130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5" y="241437"/>
          <a:ext cx="6816594" cy="5454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Prozentualer Anteil der Messstationen mit Überschreitung des Stickstoffdioxid-Jahresgrenzwertes
(40 µg/m³) bezogen auf den jeweiligen Stationstyp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182218</xdr:colOff>
      <xdr:row>0</xdr:row>
      <xdr:rowOff>235630</xdr:rowOff>
    </xdr:from>
    <xdr:to>
      <xdr:col>12</xdr:col>
      <xdr:colOff>902805</xdr:colOff>
      <xdr:row>2</xdr:row>
      <xdr:rowOff>223630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218" y="235630"/>
          <a:ext cx="5930348" cy="50152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0</xdr:row>
      <xdr:rowOff>251962</xdr:rowOff>
    </xdr:from>
    <xdr:to>
      <xdr:col>14</xdr:col>
      <xdr:colOff>1119614</xdr:colOff>
      <xdr:row>0</xdr:row>
      <xdr:rowOff>251962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5" y="25196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19314</xdr:rowOff>
    </xdr:from>
    <xdr:to>
      <xdr:col>14</xdr:col>
      <xdr:colOff>1111332</xdr:colOff>
      <xdr:row>20</xdr:row>
      <xdr:rowOff>19314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3" y="513350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826182</xdr:rowOff>
    </xdr:from>
    <xdr:to>
      <xdr:col>14</xdr:col>
      <xdr:colOff>1111331</xdr:colOff>
      <xdr:row>18</xdr:row>
      <xdr:rowOff>826182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2" y="4716778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4"/>
  <sheetViews>
    <sheetView showGridLines="0" topLeftCell="A13" workbookViewId="0">
      <selection activeCell="I40" sqref="I40"/>
    </sheetView>
  </sheetViews>
  <sheetFormatPr baseColWidth="10" defaultRowHeight="13.5" x14ac:dyDescent="0.25"/>
  <cols>
    <col min="1" max="1" width="18" style="36" bestFit="1" customWidth="1"/>
    <col min="2" max="2" width="16.7109375" style="36" customWidth="1"/>
    <col min="3" max="3" width="16.7109375" style="47" customWidth="1"/>
    <col min="4" max="7" width="19.7109375" style="47" customWidth="1"/>
    <col min="8" max="8" width="4.7109375" style="35" customWidth="1"/>
    <col min="9" max="11" width="11.42578125" style="35"/>
    <col min="12" max="16384" width="11.42578125" style="36"/>
  </cols>
  <sheetData>
    <row r="1" spans="1:22" ht="27.75" customHeight="1" x14ac:dyDescent="0.25">
      <c r="A1" s="50" t="s">
        <v>1</v>
      </c>
      <c r="B1" s="53" t="s">
        <v>19</v>
      </c>
      <c r="C1" s="54"/>
      <c r="D1" s="54"/>
      <c r="E1" s="54"/>
      <c r="F1" s="54"/>
      <c r="G1" s="54"/>
    </row>
    <row r="2" spans="1:22" ht="15.95" customHeight="1" x14ac:dyDescent="0.25">
      <c r="A2" s="50" t="s">
        <v>2</v>
      </c>
      <c r="B2" s="55"/>
      <c r="C2" s="54"/>
      <c r="D2" s="54"/>
      <c r="E2" s="54"/>
      <c r="F2" s="54"/>
      <c r="G2" s="54"/>
    </row>
    <row r="3" spans="1:22" ht="15.95" customHeight="1" x14ac:dyDescent="0.25">
      <c r="A3" s="50" t="s">
        <v>0</v>
      </c>
      <c r="B3" s="55" t="s">
        <v>20</v>
      </c>
      <c r="C3" s="54"/>
      <c r="D3" s="54"/>
      <c r="E3" s="54"/>
      <c r="F3" s="54"/>
      <c r="G3" s="54"/>
      <c r="V3" s="37" t="str">
        <f>"Quelle: "&amp;Daten!B3</f>
        <v>Quelle: Umweltbundesamt, eigene Zusammenstellung 2025</v>
      </c>
    </row>
    <row r="4" spans="1:22" x14ac:dyDescent="0.25">
      <c r="A4" s="50" t="s">
        <v>3</v>
      </c>
      <c r="B4" s="55"/>
      <c r="C4" s="54"/>
      <c r="D4" s="54"/>
      <c r="E4" s="54"/>
      <c r="F4" s="54"/>
      <c r="G4" s="54"/>
    </row>
    <row r="5" spans="1:22" x14ac:dyDescent="0.25">
      <c r="A5" s="50" t="s">
        <v>8</v>
      </c>
      <c r="B5" s="55"/>
      <c r="C5" s="54"/>
      <c r="D5" s="54"/>
      <c r="E5" s="54"/>
      <c r="F5" s="54"/>
      <c r="G5" s="54"/>
    </row>
    <row r="6" spans="1:22" x14ac:dyDescent="0.25">
      <c r="A6" s="51" t="s">
        <v>9</v>
      </c>
      <c r="B6" s="56"/>
      <c r="C6" s="57"/>
      <c r="D6" s="57"/>
      <c r="E6" s="57"/>
      <c r="F6" s="57"/>
      <c r="G6" s="57"/>
    </row>
    <row r="8" spans="1:22" x14ac:dyDescent="0.25">
      <c r="A8" s="13"/>
      <c r="B8" s="13"/>
      <c r="C8" s="43"/>
      <c r="D8" s="44"/>
      <c r="E8" s="44"/>
      <c r="F8" s="44"/>
      <c r="G8" s="44"/>
    </row>
    <row r="9" spans="1:22" ht="48.75" customHeight="1" x14ac:dyDescent="0.25">
      <c r="A9" s="35"/>
      <c r="B9" s="38" t="s">
        <v>10</v>
      </c>
      <c r="C9" s="39" t="s">
        <v>11</v>
      </c>
      <c r="D9" s="42" t="s">
        <v>12</v>
      </c>
      <c r="E9" s="39" t="s">
        <v>13</v>
      </c>
      <c r="F9" s="39" t="s">
        <v>17</v>
      </c>
      <c r="G9" s="39" t="s">
        <v>18</v>
      </c>
      <c r="H9" s="15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2" ht="18" customHeight="1" x14ac:dyDescent="0.25">
      <c r="A10" s="14"/>
      <c r="B10" s="41">
        <v>2010</v>
      </c>
      <c r="C10" s="46" t="s">
        <v>14</v>
      </c>
      <c r="D10" s="46" t="s">
        <v>15</v>
      </c>
      <c r="E10" s="46">
        <v>179</v>
      </c>
      <c r="F10" s="46">
        <v>2</v>
      </c>
      <c r="G10" s="49">
        <f t="shared" ref="G10" si="0">F10/E10</f>
        <v>1.11731843575419E-2</v>
      </c>
      <c r="I10" s="36"/>
      <c r="J10" s="36"/>
      <c r="K10" s="36"/>
    </row>
    <row r="11" spans="1:22" ht="18" customHeight="1" x14ac:dyDescent="0.25">
      <c r="A11" s="14"/>
      <c r="B11" s="40">
        <v>2011</v>
      </c>
      <c r="C11" s="45" t="s">
        <v>14</v>
      </c>
      <c r="D11" s="45" t="s">
        <v>15</v>
      </c>
      <c r="E11" s="45">
        <v>174</v>
      </c>
      <c r="F11" s="45">
        <v>1</v>
      </c>
      <c r="G11" s="48">
        <f>F11/E11</f>
        <v>5.7471264367816091E-3</v>
      </c>
      <c r="I11" s="36"/>
      <c r="J11" s="36"/>
      <c r="K11" s="36"/>
    </row>
    <row r="12" spans="1:22" ht="18" customHeight="1" x14ac:dyDescent="0.25">
      <c r="A12" s="14"/>
      <c r="B12" s="41">
        <v>2012</v>
      </c>
      <c r="C12" s="46" t="s">
        <v>14</v>
      </c>
      <c r="D12" s="46" t="s">
        <v>15</v>
      </c>
      <c r="E12" s="46">
        <v>171</v>
      </c>
      <c r="F12" s="46">
        <v>1</v>
      </c>
      <c r="G12" s="49">
        <f>F12/E12</f>
        <v>5.8479532163742687E-3</v>
      </c>
      <c r="I12" s="36"/>
      <c r="J12" s="36"/>
      <c r="K12" s="36"/>
    </row>
    <row r="13" spans="1:22" ht="18" customHeight="1" x14ac:dyDescent="0.25">
      <c r="A13" s="14"/>
      <c r="B13" s="40">
        <v>2013</v>
      </c>
      <c r="C13" s="45" t="s">
        <v>14</v>
      </c>
      <c r="D13" s="45" t="s">
        <v>15</v>
      </c>
      <c r="E13" s="45">
        <v>176</v>
      </c>
      <c r="F13" s="45">
        <v>1</v>
      </c>
      <c r="G13" s="48">
        <f t="shared" ref="G13:G15" si="1">F13/E13</f>
        <v>5.681818181818182E-3</v>
      </c>
      <c r="I13" s="36"/>
      <c r="J13" s="36"/>
      <c r="K13" s="36"/>
    </row>
    <row r="14" spans="1:22" ht="18" customHeight="1" x14ac:dyDescent="0.25">
      <c r="A14" s="14"/>
      <c r="B14" s="41">
        <v>2014</v>
      </c>
      <c r="C14" s="46" t="s">
        <v>14</v>
      </c>
      <c r="D14" s="46" t="s">
        <v>15</v>
      </c>
      <c r="E14" s="46">
        <v>177</v>
      </c>
      <c r="F14" s="46">
        <v>1</v>
      </c>
      <c r="G14" s="49">
        <f t="shared" si="1"/>
        <v>5.6497175141242938E-3</v>
      </c>
      <c r="I14" s="36"/>
      <c r="J14" s="36"/>
      <c r="K14" s="36"/>
    </row>
    <row r="15" spans="1:22" ht="18" customHeight="1" x14ac:dyDescent="0.25">
      <c r="A15" s="14"/>
      <c r="B15" s="40">
        <v>2015</v>
      </c>
      <c r="C15" s="45" t="s">
        <v>14</v>
      </c>
      <c r="D15" s="45" t="s">
        <v>15</v>
      </c>
      <c r="E15" s="45">
        <v>174</v>
      </c>
      <c r="F15" s="45">
        <v>0</v>
      </c>
      <c r="G15" s="48">
        <f t="shared" si="1"/>
        <v>0</v>
      </c>
      <c r="I15" s="36"/>
      <c r="J15" s="36"/>
      <c r="K15" s="36"/>
    </row>
    <row r="16" spans="1:22" ht="18" customHeight="1" x14ac:dyDescent="0.25">
      <c r="A16" s="14"/>
      <c r="B16" s="41">
        <v>2016</v>
      </c>
      <c r="C16" s="46" t="s">
        <v>14</v>
      </c>
      <c r="D16" s="46" t="s">
        <v>15</v>
      </c>
      <c r="E16" s="46">
        <v>173</v>
      </c>
      <c r="F16" s="46">
        <v>0</v>
      </c>
      <c r="G16" s="49">
        <f t="shared" ref="G16" si="2">F16/E16</f>
        <v>0</v>
      </c>
      <c r="I16" s="36"/>
      <c r="J16" s="36"/>
      <c r="K16" s="36"/>
    </row>
    <row r="17" spans="1:11" ht="18" customHeight="1" x14ac:dyDescent="0.25">
      <c r="A17" s="14"/>
      <c r="B17" s="40">
        <v>2017</v>
      </c>
      <c r="C17" s="45" t="s">
        <v>14</v>
      </c>
      <c r="D17" s="45" t="s">
        <v>15</v>
      </c>
      <c r="E17" s="45">
        <v>170</v>
      </c>
      <c r="F17" s="45">
        <v>0</v>
      </c>
      <c r="G17" s="48">
        <f t="shared" ref="G17:G18" si="3">F17/E17</f>
        <v>0</v>
      </c>
      <c r="I17" s="36"/>
      <c r="J17" s="36"/>
      <c r="K17" s="36"/>
    </row>
    <row r="18" spans="1:11" ht="18" customHeight="1" x14ac:dyDescent="0.25">
      <c r="A18" s="14"/>
      <c r="B18" s="41">
        <v>2018</v>
      </c>
      <c r="C18" s="46" t="s">
        <v>14</v>
      </c>
      <c r="D18" s="46" t="s">
        <v>15</v>
      </c>
      <c r="E18" s="46">
        <v>174</v>
      </c>
      <c r="F18" s="46">
        <v>0</v>
      </c>
      <c r="G18" s="49">
        <f t="shared" si="3"/>
        <v>0</v>
      </c>
      <c r="I18" s="36"/>
      <c r="J18" s="36"/>
      <c r="K18" s="36"/>
    </row>
    <row r="19" spans="1:11" ht="18" customHeight="1" x14ac:dyDescent="0.25">
      <c r="A19" s="14"/>
      <c r="B19" s="40">
        <v>2019</v>
      </c>
      <c r="C19" s="45" t="s">
        <v>14</v>
      </c>
      <c r="D19" s="45" t="s">
        <v>15</v>
      </c>
      <c r="E19" s="45">
        <v>176</v>
      </c>
      <c r="F19" s="45">
        <v>0</v>
      </c>
      <c r="G19" s="48">
        <f t="shared" ref="G19:G20" si="4">F19/E19</f>
        <v>0</v>
      </c>
      <c r="I19" s="36"/>
      <c r="J19" s="36"/>
      <c r="K19" s="36"/>
    </row>
    <row r="20" spans="1:11" ht="18" customHeight="1" x14ac:dyDescent="0.25">
      <c r="A20" s="14"/>
      <c r="B20" s="41">
        <v>2020</v>
      </c>
      <c r="C20" s="46" t="s">
        <v>14</v>
      </c>
      <c r="D20" s="46" t="s">
        <v>15</v>
      </c>
      <c r="E20" s="46">
        <v>176</v>
      </c>
      <c r="F20" s="46">
        <v>0</v>
      </c>
      <c r="G20" s="49">
        <f t="shared" si="4"/>
        <v>0</v>
      </c>
      <c r="I20" s="36"/>
      <c r="J20" s="36"/>
      <c r="K20" s="36"/>
    </row>
    <row r="21" spans="1:11" ht="18" customHeight="1" x14ac:dyDescent="0.25">
      <c r="A21" s="14"/>
      <c r="B21" s="40">
        <v>2021</v>
      </c>
      <c r="C21" s="45" t="s">
        <v>14</v>
      </c>
      <c r="D21" s="45" t="s">
        <v>15</v>
      </c>
      <c r="E21" s="45">
        <v>183</v>
      </c>
      <c r="F21" s="45">
        <v>0</v>
      </c>
      <c r="G21" s="48">
        <f t="shared" ref="G21:G22" si="5">F21/E21</f>
        <v>0</v>
      </c>
      <c r="I21" s="36"/>
      <c r="J21" s="36"/>
      <c r="K21" s="36"/>
    </row>
    <row r="22" spans="1:11" ht="18.75" customHeight="1" x14ac:dyDescent="0.25">
      <c r="A22" s="14"/>
      <c r="B22" s="41">
        <v>2022</v>
      </c>
      <c r="C22" s="46" t="s">
        <v>14</v>
      </c>
      <c r="D22" s="46" t="s">
        <v>15</v>
      </c>
      <c r="E22" s="46">
        <v>185</v>
      </c>
      <c r="F22" s="46">
        <v>0</v>
      </c>
      <c r="G22" s="49">
        <f t="shared" si="5"/>
        <v>0</v>
      </c>
      <c r="I22" s="36"/>
      <c r="J22" s="36"/>
      <c r="K22" s="36"/>
    </row>
    <row r="23" spans="1:11" ht="18.75" customHeight="1" x14ac:dyDescent="0.25">
      <c r="A23" s="14"/>
      <c r="B23" s="40">
        <v>2023</v>
      </c>
      <c r="C23" s="45" t="s">
        <v>14</v>
      </c>
      <c r="D23" s="45" t="s">
        <v>15</v>
      </c>
      <c r="E23" s="45">
        <v>185</v>
      </c>
      <c r="F23" s="45">
        <v>0</v>
      </c>
      <c r="G23" s="48">
        <f t="shared" ref="G23:G24" si="6">F23/E23</f>
        <v>0</v>
      </c>
      <c r="I23" s="36"/>
      <c r="J23" s="36"/>
      <c r="K23" s="36"/>
    </row>
    <row r="24" spans="1:11" ht="18.75" customHeight="1" x14ac:dyDescent="0.25">
      <c r="A24" s="14"/>
      <c r="B24" s="41">
        <v>2024</v>
      </c>
      <c r="C24" s="46" t="s">
        <v>14</v>
      </c>
      <c r="D24" s="46" t="s">
        <v>15</v>
      </c>
      <c r="E24" s="46">
        <v>187</v>
      </c>
      <c r="F24" s="46">
        <v>0</v>
      </c>
      <c r="G24" s="49">
        <f t="shared" si="6"/>
        <v>0</v>
      </c>
      <c r="I24" s="36"/>
      <c r="J24" s="36"/>
      <c r="K24" s="36"/>
    </row>
    <row r="25" spans="1:11" ht="18.75" customHeight="1" x14ac:dyDescent="0.25">
      <c r="A25" s="14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48.75" customHeight="1" x14ac:dyDescent="0.25">
      <c r="A26" s="14"/>
      <c r="B26" s="38" t="s">
        <v>10</v>
      </c>
      <c r="C26" s="39" t="s">
        <v>11</v>
      </c>
      <c r="D26" s="42" t="s">
        <v>12</v>
      </c>
      <c r="E26" s="39" t="s">
        <v>13</v>
      </c>
      <c r="F26" s="42" t="s">
        <v>17</v>
      </c>
      <c r="G26" s="42" t="s">
        <v>18</v>
      </c>
      <c r="I26" s="36"/>
      <c r="J26" s="36"/>
      <c r="K26" s="36"/>
    </row>
    <row r="27" spans="1:11" ht="18" customHeight="1" x14ac:dyDescent="0.25">
      <c r="B27" s="41">
        <v>2010</v>
      </c>
      <c r="C27" s="46" t="s">
        <v>14</v>
      </c>
      <c r="D27" s="46" t="s">
        <v>16</v>
      </c>
      <c r="E27" s="46">
        <v>219</v>
      </c>
      <c r="F27" s="46">
        <v>163</v>
      </c>
      <c r="G27" s="49">
        <f t="shared" ref="G27:G32" si="7">F27/E27</f>
        <v>0.74429223744292239</v>
      </c>
    </row>
    <row r="28" spans="1:11" ht="18" customHeight="1" x14ac:dyDescent="0.25">
      <c r="B28" s="40">
        <v>2011</v>
      </c>
      <c r="C28" s="45" t="s">
        <v>14</v>
      </c>
      <c r="D28" s="45" t="s">
        <v>16</v>
      </c>
      <c r="E28" s="45">
        <v>229</v>
      </c>
      <c r="F28" s="45">
        <v>172</v>
      </c>
      <c r="G28" s="48">
        <f t="shared" si="7"/>
        <v>0.75109170305676853</v>
      </c>
    </row>
    <row r="29" spans="1:11" ht="18" customHeight="1" x14ac:dyDescent="0.25">
      <c r="B29" s="41">
        <v>2012</v>
      </c>
      <c r="C29" s="46" t="s">
        <v>14</v>
      </c>
      <c r="D29" s="46" t="s">
        <v>16</v>
      </c>
      <c r="E29" s="46">
        <v>244</v>
      </c>
      <c r="F29" s="46">
        <v>170</v>
      </c>
      <c r="G29" s="49">
        <f t="shared" si="7"/>
        <v>0.69672131147540983</v>
      </c>
      <c r="H29" s="36"/>
      <c r="I29" s="36"/>
      <c r="J29" s="36"/>
      <c r="K29" s="36"/>
    </row>
    <row r="30" spans="1:11" ht="18" customHeight="1" x14ac:dyDescent="0.25">
      <c r="B30" s="40">
        <v>2013</v>
      </c>
      <c r="C30" s="45" t="s">
        <v>14</v>
      </c>
      <c r="D30" s="45" t="s">
        <v>16</v>
      </c>
      <c r="E30" s="45">
        <v>250</v>
      </c>
      <c r="F30" s="45">
        <v>168</v>
      </c>
      <c r="G30" s="48">
        <f t="shared" si="7"/>
        <v>0.67200000000000004</v>
      </c>
    </row>
    <row r="31" spans="1:11" ht="18" customHeight="1" x14ac:dyDescent="0.25">
      <c r="B31" s="41">
        <v>2014</v>
      </c>
      <c r="C31" s="46" t="s">
        <v>14</v>
      </c>
      <c r="D31" s="46" t="s">
        <v>16</v>
      </c>
      <c r="E31" s="46">
        <v>238</v>
      </c>
      <c r="F31" s="46">
        <v>148</v>
      </c>
      <c r="G31" s="49">
        <f t="shared" si="7"/>
        <v>0.62184873949579833</v>
      </c>
    </row>
    <row r="32" spans="1:11" ht="18" customHeight="1" x14ac:dyDescent="0.25">
      <c r="B32" s="40">
        <v>2015</v>
      </c>
      <c r="C32" s="45" t="s">
        <v>14</v>
      </c>
      <c r="D32" s="45" t="s">
        <v>16</v>
      </c>
      <c r="E32" s="45">
        <v>244</v>
      </c>
      <c r="F32" s="45">
        <v>142</v>
      </c>
      <c r="G32" s="48">
        <f t="shared" si="7"/>
        <v>0.58196721311475408</v>
      </c>
    </row>
    <row r="33" spans="2:9" ht="18" customHeight="1" x14ac:dyDescent="0.25">
      <c r="B33" s="41">
        <v>2016</v>
      </c>
      <c r="C33" s="46" t="s">
        <v>14</v>
      </c>
      <c r="D33" s="46" t="s">
        <v>16</v>
      </c>
      <c r="E33" s="46">
        <v>246</v>
      </c>
      <c r="F33" s="46">
        <v>145</v>
      </c>
      <c r="G33" s="49">
        <f t="shared" ref="G33" si="8">F33/E33</f>
        <v>0.58943089430894313</v>
      </c>
    </row>
    <row r="34" spans="2:9" ht="18" customHeight="1" x14ac:dyDescent="0.25">
      <c r="B34" s="40">
        <v>2017</v>
      </c>
      <c r="C34" s="45" t="s">
        <v>14</v>
      </c>
      <c r="D34" s="45" t="s">
        <v>16</v>
      </c>
      <c r="E34" s="45">
        <v>250</v>
      </c>
      <c r="F34" s="45">
        <v>111</v>
      </c>
      <c r="G34" s="48">
        <f t="shared" ref="G34:G35" si="9">F34/E34</f>
        <v>0.44400000000000001</v>
      </c>
    </row>
    <row r="35" spans="2:9" ht="18" customHeight="1" x14ac:dyDescent="0.25">
      <c r="B35" s="41">
        <v>2018</v>
      </c>
      <c r="C35" s="46" t="s">
        <v>14</v>
      </c>
      <c r="D35" s="46" t="s">
        <v>16</v>
      </c>
      <c r="E35" s="46">
        <v>260</v>
      </c>
      <c r="F35" s="46">
        <v>109</v>
      </c>
      <c r="G35" s="49">
        <f t="shared" si="9"/>
        <v>0.41923076923076924</v>
      </c>
    </row>
    <row r="36" spans="2:9" ht="18" customHeight="1" x14ac:dyDescent="0.25">
      <c r="B36" s="40">
        <v>2019</v>
      </c>
      <c r="C36" s="45" t="s">
        <v>14</v>
      </c>
      <c r="D36" s="45" t="s">
        <v>16</v>
      </c>
      <c r="E36" s="45">
        <v>252</v>
      </c>
      <c r="F36" s="45">
        <v>51</v>
      </c>
      <c r="G36" s="48">
        <f t="shared" ref="G36:G37" si="10">F36/E36</f>
        <v>0.20238095238095238</v>
      </c>
    </row>
    <row r="37" spans="2:9" ht="18" customHeight="1" x14ac:dyDescent="0.25">
      <c r="B37" s="41">
        <v>2020</v>
      </c>
      <c r="C37" s="46" t="s">
        <v>14</v>
      </c>
      <c r="D37" s="46" t="s">
        <v>16</v>
      </c>
      <c r="E37" s="46">
        <v>259</v>
      </c>
      <c r="F37" s="46">
        <v>7</v>
      </c>
      <c r="G37" s="49">
        <f t="shared" si="10"/>
        <v>2.7027027027027029E-2</v>
      </c>
    </row>
    <row r="38" spans="2:9" ht="18" customHeight="1" x14ac:dyDescent="0.25">
      <c r="B38" s="40">
        <v>2021</v>
      </c>
      <c r="C38" s="45" t="s">
        <v>14</v>
      </c>
      <c r="D38" s="45" t="s">
        <v>16</v>
      </c>
      <c r="E38" s="45">
        <v>315</v>
      </c>
      <c r="F38" s="45">
        <v>3</v>
      </c>
      <c r="G38" s="48">
        <v>9.5238095238095247E-3</v>
      </c>
    </row>
    <row r="39" spans="2:9" ht="18" customHeight="1" x14ac:dyDescent="0.25">
      <c r="B39" s="41">
        <v>2022</v>
      </c>
      <c r="C39" s="46" t="s">
        <v>14</v>
      </c>
      <c r="D39" s="46" t="s">
        <v>16</v>
      </c>
      <c r="E39" s="46">
        <v>303</v>
      </c>
      <c r="F39" s="46">
        <v>2</v>
      </c>
      <c r="G39" s="49">
        <f t="shared" ref="G39:G41" si="11">F39/E39</f>
        <v>6.6006600660066007E-3</v>
      </c>
      <c r="H39" s="47"/>
      <c r="I39" s="47"/>
    </row>
    <row r="40" spans="2:9" ht="18" customHeight="1" x14ac:dyDescent="0.25">
      <c r="B40" s="40">
        <v>2023</v>
      </c>
      <c r="C40" s="45" t="s">
        <v>14</v>
      </c>
      <c r="D40" s="45" t="s">
        <v>16</v>
      </c>
      <c r="E40" s="47">
        <v>290</v>
      </c>
      <c r="F40" s="47">
        <v>2</v>
      </c>
      <c r="G40" s="52">
        <f t="shared" si="11"/>
        <v>6.8965517241379309E-3</v>
      </c>
      <c r="H40" s="47"/>
      <c r="I40" s="47"/>
    </row>
    <row r="41" spans="2:9" ht="18" customHeight="1" x14ac:dyDescent="0.25">
      <c r="B41" s="41">
        <v>2024</v>
      </c>
      <c r="C41" s="46" t="s">
        <v>14</v>
      </c>
      <c r="D41" s="46" t="s">
        <v>16</v>
      </c>
      <c r="E41" s="46">
        <v>287</v>
      </c>
      <c r="F41" s="46">
        <v>0</v>
      </c>
      <c r="G41" s="49">
        <f t="shared" si="11"/>
        <v>0</v>
      </c>
      <c r="H41" s="47"/>
      <c r="I41" s="47"/>
    </row>
    <row r="42" spans="2:9" ht="18" customHeight="1" x14ac:dyDescent="0.25">
      <c r="F42" s="52"/>
      <c r="H42" s="47"/>
      <c r="I42" s="47"/>
    </row>
    <row r="43" spans="2:9" ht="18" customHeight="1" x14ac:dyDescent="0.25"/>
    <row r="44" spans="2:9" ht="18" customHeight="1" x14ac:dyDescent="0.25"/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30" zoomScaleNormal="130" workbookViewId="0">
      <selection activeCell="Q19" sqref="Q19"/>
    </sheetView>
  </sheetViews>
  <sheetFormatPr baseColWidth="10" defaultRowHeight="12.75" x14ac:dyDescent="0.2"/>
  <cols>
    <col min="1" max="1" width="3.28515625" style="2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.7109375" style="1" customWidth="1"/>
    <col min="15" max="15" width="20.42578125" style="1" customWidth="1"/>
    <col min="16" max="16" width="4.855468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26" ht="20.25" customHeight="1" x14ac:dyDescent="0.2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9"/>
      <c r="R2" s="58" t="s">
        <v>7</v>
      </c>
      <c r="S2" s="59"/>
      <c r="T2" s="59"/>
      <c r="U2" s="59"/>
      <c r="V2" s="59"/>
      <c r="W2" s="59"/>
      <c r="X2" s="59"/>
      <c r="Y2" s="59"/>
      <c r="Z2" s="60"/>
    </row>
    <row r="3" spans="1:26" ht="18.75" customHeight="1" x14ac:dyDescent="0.3">
      <c r="A3" s="2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2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9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9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28"/>
      <c r="C6" s="4"/>
      <c r="O6" s="29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28"/>
      <c r="C7" s="4"/>
      <c r="O7" s="29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28"/>
      <c r="C8" s="4"/>
      <c r="O8" s="29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28"/>
      <c r="C9" s="4"/>
      <c r="O9" s="29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28"/>
      <c r="C10" s="4"/>
      <c r="O10" s="29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28"/>
      <c r="C11" s="4"/>
      <c r="O11" s="29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28"/>
      <c r="C12" s="4"/>
      <c r="O12" s="29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28"/>
      <c r="C13" s="4"/>
      <c r="O13" s="29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28"/>
      <c r="C14" s="4"/>
      <c r="O14" s="29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28"/>
      <c r="C15" s="4"/>
      <c r="O15" s="29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28"/>
      <c r="C16" s="4"/>
      <c r="O16" s="29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28"/>
      <c r="C17" s="4"/>
      <c r="O17" s="29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28"/>
      <c r="C18" s="4"/>
      <c r="O18" s="29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2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9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28"/>
      <c r="B20" s="10"/>
      <c r="C20" s="11"/>
      <c r="D20" s="12"/>
      <c r="E20" s="61"/>
      <c r="F20" s="12"/>
      <c r="G20" s="61"/>
      <c r="H20" s="12"/>
      <c r="I20" s="61"/>
      <c r="J20" s="12"/>
      <c r="K20" s="61"/>
      <c r="L20" s="12"/>
      <c r="M20" s="61"/>
      <c r="N20" s="10"/>
      <c r="O20" s="29"/>
    </row>
    <row r="21" spans="1:26" ht="11.25" customHeight="1" x14ac:dyDescent="0.2">
      <c r="A21" s="28"/>
      <c r="B21" s="10"/>
      <c r="C21" s="11"/>
      <c r="D21" s="12"/>
      <c r="E21" s="61"/>
      <c r="F21" s="12"/>
      <c r="G21" s="61"/>
      <c r="H21" s="12"/>
      <c r="I21" s="61"/>
      <c r="J21" s="12"/>
      <c r="K21" s="61"/>
      <c r="L21" s="12"/>
      <c r="M21" s="61"/>
      <c r="N21" s="10"/>
      <c r="O21" s="29"/>
    </row>
    <row r="22" spans="1:26" ht="11.25" customHeight="1" x14ac:dyDescent="0.2">
      <c r="A22" s="30"/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1"/>
      <c r="N22" s="31"/>
      <c r="O22" s="34"/>
    </row>
    <row r="23" spans="1:26" ht="21.75" customHeight="1" x14ac:dyDescent="0.2"/>
    <row r="24" spans="1:26" ht="6.75" customHeight="1" x14ac:dyDescent="0.2"/>
    <row r="25" spans="1:26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26" ht="4.5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6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6" ht="6.75" customHeight="1" x14ac:dyDescent="0.2"/>
    <row r="29" spans="1:26" ht="4.5" customHeight="1" x14ac:dyDescent="0.2">
      <c r="H29" s="3"/>
      <c r="I29" s="3"/>
      <c r="J29" s="3"/>
      <c r="K29" s="3"/>
      <c r="L29" s="3"/>
    </row>
    <row r="30" spans="1:26" ht="18" customHeight="1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6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  <row r="32" spans="1:26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2017-10-17T09:20:13Z</cp:lastPrinted>
  <dcterms:created xsi:type="dcterms:W3CDTF">2010-08-25T11:28:54Z</dcterms:created>
  <dcterms:modified xsi:type="dcterms:W3CDTF">2025-09-18T06:57:08Z</dcterms:modified>
</cp:coreProperties>
</file>