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EF1D4167-F73E-4D05-8A1D-1840D31A880D}" xr6:coauthVersionLast="36" xr6:coauthVersionMax="36" xr10:uidLastSave="{00000000-0000-0000-0000-000000000000}"/>
  <bookViews>
    <workbookView xWindow="915" yWindow="-15" windowWidth="12615" windowHeight="11580" tabRatio="802" firstSheet="1" activeTab="2" xr2:uid="{00000000-000D-0000-FFFF-FFFF00000000}"/>
  </bookViews>
  <sheets>
    <sheet name="Vorberechnung" sheetId="24" state="hidden" r:id="rId1"/>
    <sheet name="Daten" sheetId="1" r:id="rId2"/>
    <sheet name="Diagramm" sheetId="21" r:id="rId3"/>
  </sheet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OFFSET(Daten!#REF!,0,0,COUNTA(Daten!$C$10:$C$10),-1)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P10" i="1" l="1"/>
  <c r="Q10" i="1"/>
  <c r="P13" i="1"/>
  <c r="Q13" i="1"/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25" i="24" l="1"/>
  <c r="D25" i="24"/>
  <c r="E25" i="24"/>
  <c r="F25" i="24"/>
  <c r="G25" i="24"/>
  <c r="H25" i="24"/>
  <c r="I25" i="24"/>
  <c r="J25" i="24"/>
  <c r="K25" i="24"/>
  <c r="L25" i="24"/>
  <c r="B25" i="24"/>
  <c r="C22" i="24"/>
  <c r="D22" i="24"/>
  <c r="E22" i="24"/>
  <c r="F22" i="24"/>
  <c r="G22" i="24"/>
  <c r="H22" i="24"/>
  <c r="I22" i="24"/>
  <c r="J22" i="24"/>
  <c r="K22" i="24"/>
  <c r="L22" i="24"/>
  <c r="B22" i="24"/>
  <c r="L24" i="24" l="1"/>
  <c r="L21" i="24"/>
  <c r="K24" i="24" l="1"/>
  <c r="J24" i="24"/>
  <c r="K21" i="24"/>
  <c r="J21" i="24"/>
  <c r="G21" i="24" l="1"/>
  <c r="I24" i="24" l="1"/>
  <c r="H24" i="24"/>
  <c r="I21" i="24"/>
  <c r="H21" i="24"/>
  <c r="C24" i="24"/>
  <c r="D24" i="24"/>
  <c r="E24" i="24"/>
  <c r="F24" i="24"/>
  <c r="G24" i="24"/>
  <c r="C21" i="24"/>
  <c r="D21" i="24"/>
  <c r="E21" i="24"/>
  <c r="F21" i="24"/>
  <c r="B24" i="24"/>
  <c r="B21" i="24"/>
  <c r="O3" i="1" l="1"/>
</calcChain>
</file>

<file path=xl/sharedStrings.xml><?xml version="1.0" encoding="utf-8"?>
<sst xmlns="http://schemas.openxmlformats.org/spreadsheetml/2006/main" count="68" uniqueCount="41">
  <si>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</si>
  <si>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</si>
  <si>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</si>
  <si>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</si>
  <si>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</si>
  <si>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</si>
  <si>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</si>
  <si>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</si>
  <si>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</si>
  <si>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</si>
  <si>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in Milliarden Euro</t>
  </si>
  <si>
    <t>Wäschetrockner</t>
  </si>
  <si>
    <t>Umsatz und Marktanteil von energieeffizienten Wäschetrocknern*</t>
  </si>
  <si>
    <t>Marktanteil am Gesamtverkauf von Wäschetrocknern</t>
  </si>
  <si>
    <t>Umsatz</t>
  </si>
  <si>
    <t>Marktanteil %</t>
  </si>
  <si>
    <t>2007</t>
  </si>
  <si>
    <t>2008</t>
  </si>
  <si>
    <t>2013*</t>
  </si>
  <si>
    <t>&lt;Grand Total&gt;</t>
  </si>
  <si>
    <t>A+++</t>
  </si>
  <si>
    <t>x</t>
  </si>
  <si>
    <t>A++</t>
  </si>
  <si>
    <t>A+</t>
  </si>
  <si>
    <t>A</t>
  </si>
  <si>
    <t>&lt;Others&gt;</t>
  </si>
  <si>
    <t>Umsatz (Euro)</t>
  </si>
  <si>
    <t>-</t>
  </si>
  <si>
    <t>* Hinweis:</t>
  </si>
  <si>
    <t>2007-2010 (altes Energielabel)</t>
  </si>
  <si>
    <t>A++ = A-20% und besser</t>
  </si>
  <si>
    <t>A+ = A-10%</t>
  </si>
  <si>
    <t>2013 (neues EU Energielabel)</t>
  </si>
  <si>
    <t>Marktanteil</t>
  </si>
  <si>
    <t>davon A+++</t>
  </si>
  <si>
    <t>2013***</t>
  </si>
  <si>
    <t xml:space="preserve">* Effizienzklassen A++ und A+++; ab 2013 neues EU Energielabel mit A+++ </t>
  </si>
  <si>
    <t>davon A++</t>
  </si>
  <si>
    <t>Umsatz  A++ und A+++</t>
  </si>
  <si>
    <t>Marktanteil  A++ und A+++</t>
  </si>
  <si>
    <t>Gesellschaft für Konsumforschung (GfK), Daten Wäschetrockner (2008-2023),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</si>
</sst>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#,##0.0"/>
    <numFmt numFmtId="169" formatCode="0.0"/>
  </numFmts>
  <fonts count="5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i/>
      <sz val="8"/>
      <name val="ITC Officina Sans Book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1"/>
      <color theme="1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0"/>
      <name val="ITC Officina Sans Book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9"/>
      <color theme="0" tint="-0.499984740745262"/>
      <name val="Meta Offc"/>
      <family val="2"/>
    </font>
    <font>
      <sz val="9"/>
      <color theme="0" tint="-0.499984740745262"/>
      <name val="Meta Offc"/>
      <family val="2"/>
    </font>
    <font>
      <sz val="10"/>
      <color theme="0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 style="thin">
        <color indexed="64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4" fillId="0" borderId="0"/>
    <xf numFmtId="0" fontId="45" fillId="0" borderId="0"/>
  </cellStyleXfs>
  <cellXfs count="9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5" fillId="0" borderId="0" xfId="0" applyNumberFormat="1" applyFont="1" applyAlignment="1">
      <alignment vertical="top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>
      <alignment vertical="top"/>
    </xf>
    <xf numFmtId="0" fontId="41" fillId="30" borderId="0" xfId="0" applyFont="1" applyFill="1"/>
    <xf numFmtId="49" fontId="42" fillId="31" borderId="10" xfId="0" applyNumberFormat="1" applyFont="1" applyFill="1" applyBorder="1" applyAlignment="1">
      <alignment horizontal="center" wrapText="1"/>
    </xf>
    <xf numFmtId="49" fontId="42" fillId="30" borderId="10" xfId="0" applyNumberFormat="1" applyFont="1" applyFill="1" applyBorder="1" applyAlignment="1">
      <alignment horizontal="center" wrapText="1"/>
    </xf>
    <xf numFmtId="49" fontId="42" fillId="31" borderId="10" xfId="0" applyNumberFormat="1" applyFont="1" applyFill="1" applyBorder="1" applyAlignment="1">
      <alignment horizontal="left"/>
    </xf>
    <xf numFmtId="168" fontId="43" fillId="0" borderId="10" xfId="0" applyNumberFormat="1" applyFont="1" applyBorder="1"/>
    <xf numFmtId="0" fontId="0" fillId="0" borderId="10" xfId="0" applyBorder="1"/>
    <xf numFmtId="3" fontId="43" fillId="0" borderId="10" xfId="0" quotePrefix="1" applyNumberFormat="1" applyFont="1" applyBorder="1"/>
    <xf numFmtId="3" fontId="43" fillId="0" borderId="10" xfId="0" applyNumberFormat="1" applyFont="1" applyBorder="1"/>
    <xf numFmtId="3" fontId="43" fillId="0" borderId="10" xfId="0" quotePrefix="1" applyNumberFormat="1" applyFont="1" applyBorder="1" applyAlignment="1">
      <alignment horizontal="right"/>
    </xf>
    <xf numFmtId="0" fontId="0" fillId="30" borderId="0" xfId="0" applyFill="1"/>
    <xf numFmtId="49" fontId="42" fillId="31" borderId="0" xfId="0" applyNumberFormat="1" applyFont="1" applyFill="1" applyBorder="1" applyAlignment="1">
      <alignment horizontal="left"/>
    </xf>
    <xf numFmtId="0" fontId="38" fillId="0" borderId="0" xfId="0" applyFont="1" applyFill="1" applyBorder="1" applyAlignment="1">
      <alignment vertical="top"/>
    </xf>
    <xf numFmtId="49" fontId="42" fillId="0" borderId="0" xfId="0" applyNumberFormat="1" applyFont="1" applyFill="1" applyBorder="1" applyAlignment="1">
      <alignment horizontal="left"/>
    </xf>
    <xf numFmtId="0" fontId="0" fillId="32" borderId="0" xfId="0" applyFill="1"/>
    <xf numFmtId="0" fontId="35" fillId="32" borderId="0" xfId="0" applyNumberFormat="1" applyFont="1" applyFill="1" applyAlignment="1">
      <alignment vertical="top"/>
    </xf>
    <xf numFmtId="168" fontId="0" fillId="0" borderId="0" xfId="0" applyNumberFormat="1"/>
    <xf numFmtId="3" fontId="0" fillId="0" borderId="0" xfId="0" applyNumberFormat="1"/>
    <xf numFmtId="168" fontId="35" fillId="0" borderId="10" xfId="46" applyNumberFormat="1" applyFont="1" applyFill="1" applyBorder="1" applyAlignment="1">
      <alignment vertical="top" wrapText="1"/>
    </xf>
    <xf numFmtId="3" fontId="35" fillId="0" borderId="10" xfId="46" applyNumberFormat="1" applyFont="1" applyFill="1" applyBorder="1" applyAlignment="1">
      <alignment vertical="top" wrapText="1"/>
    </xf>
    <xf numFmtId="168" fontId="46" fillId="0" borderId="10" xfId="47" applyNumberFormat="1" applyFont="1" applyBorder="1" applyAlignment="1">
      <alignment vertical="center"/>
    </xf>
    <xf numFmtId="3" fontId="46" fillId="0" borderId="10" xfId="47" applyNumberFormat="1" applyFont="1" applyBorder="1" applyAlignment="1">
      <alignment vertical="center"/>
    </xf>
    <xf numFmtId="0" fontId="32" fillId="0" borderId="23" xfId="0" applyFont="1" applyFill="1" applyBorder="1" applyAlignment="1">
      <alignment horizontal="left" vertical="center" wrapText="1"/>
    </xf>
    <xf numFmtId="167" fontId="33" fillId="0" borderId="24" xfId="0" applyNumberFormat="1" applyFont="1" applyFill="1" applyBorder="1" applyAlignment="1">
      <alignment horizontal="center" vertical="center" wrapText="1"/>
    </xf>
    <xf numFmtId="0" fontId="32" fillId="29" borderId="28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47" fillId="29" borderId="23" xfId="0" applyFont="1" applyFill="1" applyBorder="1" applyAlignment="1">
      <alignment horizontal="left" vertical="center" wrapText="1"/>
    </xf>
    <xf numFmtId="167" fontId="48" fillId="29" borderId="24" xfId="0" applyNumberFormat="1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left" vertical="center" wrapText="1" indent="1"/>
    </xf>
    <xf numFmtId="169" fontId="33" fillId="0" borderId="31" xfId="0" applyNumberFormat="1" applyFont="1" applyFill="1" applyBorder="1" applyAlignment="1">
      <alignment horizontal="center" vertical="center" wrapText="1"/>
    </xf>
    <xf numFmtId="169" fontId="33" fillId="29" borderId="29" xfId="0" applyNumberFormat="1" applyFont="1" applyFill="1" applyBorder="1" applyAlignment="1">
      <alignment horizontal="center" vertical="center" wrapText="1"/>
    </xf>
    <xf numFmtId="169" fontId="33" fillId="29" borderId="32" xfId="0" applyNumberFormat="1" applyFont="1" applyFill="1" applyBorder="1" applyAlignment="1">
      <alignment horizontal="center" vertical="center" wrapText="1"/>
    </xf>
    <xf numFmtId="169" fontId="49" fillId="0" borderId="20" xfId="46" applyNumberFormat="1" applyFont="1" applyFill="1" applyBorder="1" applyAlignment="1">
      <alignment horizontal="center" vertical="top" wrapText="1"/>
    </xf>
    <xf numFmtId="169" fontId="49" fillId="0" borderId="20" xfId="0" applyNumberFormat="1" applyFont="1" applyBorder="1" applyAlignment="1">
      <alignment horizontal="center" vertical="center"/>
    </xf>
    <xf numFmtId="167" fontId="33" fillId="29" borderId="34" xfId="0" applyNumberFormat="1" applyFont="1" applyFill="1" applyBorder="1" applyAlignment="1">
      <alignment horizontal="center" vertical="center" wrapText="1"/>
    </xf>
    <xf numFmtId="167" fontId="33" fillId="0" borderId="34" xfId="0" applyNumberFormat="1" applyFont="1" applyFill="1" applyBorder="1" applyAlignment="1">
      <alignment horizontal="center" vertical="center" wrapText="1"/>
    </xf>
    <xf numFmtId="167" fontId="48" fillId="29" borderId="34" xfId="0" applyNumberFormat="1" applyFont="1" applyFill="1" applyBorder="1" applyAlignment="1">
      <alignment horizontal="center" vertical="center" wrapText="1"/>
    </xf>
    <xf numFmtId="169" fontId="33" fillId="0" borderId="35" xfId="0" applyNumberFormat="1" applyFont="1" applyFill="1" applyBorder="1" applyAlignment="1">
      <alignment horizontal="center" vertical="center" wrapText="1"/>
    </xf>
    <xf numFmtId="169" fontId="33" fillId="29" borderId="33" xfId="0" applyNumberFormat="1" applyFont="1" applyFill="1" applyBorder="1" applyAlignment="1">
      <alignment horizontal="center" vertical="center" wrapText="1"/>
    </xf>
    <xf numFmtId="2" fontId="33" fillId="29" borderId="29" xfId="0" applyNumberFormat="1" applyFont="1" applyFill="1" applyBorder="1" applyAlignment="1">
      <alignment horizontal="center" vertical="center" wrapText="1"/>
    </xf>
    <xf numFmtId="2" fontId="33" fillId="29" borderId="32" xfId="0" applyNumberFormat="1" applyFont="1" applyFill="1" applyBorder="1" applyAlignment="1">
      <alignment horizontal="center" vertical="center" wrapText="1"/>
    </xf>
    <xf numFmtId="4" fontId="49" fillId="0" borderId="20" xfId="0" applyNumberFormat="1" applyFont="1" applyBorder="1" applyAlignment="1">
      <alignment horizontal="center" vertical="center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6" xr:uid="{00000000-0005-0000-0000-000026000000}"/>
    <cellStyle name="Standard 7" xfId="47" xr:uid="{46AC38C0-70F4-43BC-9E0B-198A7E8E825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125D86"/>
      <color rgb="FF5EAD35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895E-2"/>
          <c:y val="3.3493717558150282E-2"/>
          <c:w val="0.84357660220244268"/>
          <c:h val="0.716468147605786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  A++ und A+++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D89-4A21-ACD6-A5FA375274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89-4A21-ACD6-A5FA375274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89-4A21-ACD6-A5FA375274F8}"/>
              </c:ext>
            </c:extLst>
          </c:dPt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Daten!$C$12:$Q$12</c:f>
              <c:numCache>
                <c:formatCode>0.000</c:formatCode>
                <c:ptCount val="15"/>
                <c:pt idx="0">
                  <c:v>4.2777289240611097E-2</c:v>
                </c:pt>
                <c:pt idx="1">
                  <c:v>0.115615808304742</c:v>
                </c:pt>
                <c:pt idx="2">
                  <c:v>0.16289646730732901</c:v>
                </c:pt>
                <c:pt idx="3">
                  <c:v>0.21719107661829801</c:v>
                </c:pt>
                <c:pt idx="4">
                  <c:v>0.26100158266923101</c:v>
                </c:pt>
                <c:pt idx="5">
                  <c:v>0.10091668172866</c:v>
                </c:pt>
                <c:pt idx="6">
                  <c:v>0.28276506608178698</c:v>
                </c:pt>
                <c:pt idx="7">
                  <c:v>0.33403360459574999</c:v>
                </c:pt>
                <c:pt idx="8">
                  <c:v>0.321548964203759</c:v>
                </c:pt>
                <c:pt idx="9">
                  <c:v>0.27539839559764201</c:v>
                </c:pt>
                <c:pt idx="10">
                  <c:v>0.25771171495536499</c:v>
                </c:pt>
                <c:pt idx="11">
                  <c:v>0.25743665060460202</c:v>
                </c:pt>
                <c:pt idx="12">
                  <c:v>0.23677685597829101</c:v>
                </c:pt>
                <c:pt idx="13">
                  <c:v>0.25700000000000001</c:v>
                </c:pt>
                <c:pt idx="14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89-4A21-ACD6-A5FA375274F8}"/>
            </c:ext>
          </c:extLst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davon A+++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D89-4A21-ACD6-A5FA375274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89-4A21-ACD6-A5FA375274F8}"/>
              </c:ext>
            </c:extLst>
          </c:dPt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Daten!$C$11:$Q$11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1.02665401371329E-2</c:v>
                </c:pt>
                <c:pt idx="6">
                  <c:v>3.2192607704243703E-2</c:v>
                </c:pt>
                <c:pt idx="7">
                  <c:v>8.4473425478175101E-2</c:v>
                </c:pt>
                <c:pt idx="8">
                  <c:v>0.16004359803766199</c:v>
                </c:pt>
                <c:pt idx="9">
                  <c:v>0.23940682359288201</c:v>
                </c:pt>
                <c:pt idx="10">
                  <c:v>0.23652734704838099</c:v>
                </c:pt>
                <c:pt idx="11">
                  <c:v>0.26229417694249496</c:v>
                </c:pt>
                <c:pt idx="12">
                  <c:v>0.30201720663744003</c:v>
                </c:pt>
                <c:pt idx="13">
                  <c:v>0.35199999999999998</c:v>
                </c:pt>
                <c:pt idx="14">
                  <c:v>0.34499999999999997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89-4A21-ACD6-A5FA37527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447752"/>
        <c:axId val="484380752"/>
      </c:barChart>
      <c:lineChart>
        <c:grouping val="standard"/>
        <c:varyColors val="0"/>
        <c:ser>
          <c:idx val="0"/>
          <c:order val="2"/>
          <c:tx>
            <c:strRef>
              <c:f>Daten!$B$13</c:f>
              <c:strCache>
                <c:ptCount val="1"/>
                <c:pt idx="0">
                  <c:v>Marktanteil  A++ und A+++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4-48C1-9039-F94B887FCB25}"/>
                </c:ext>
              </c:extLst>
            </c:dLbl>
            <c:numFmt formatCode="0\ %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Daten!$C$13:$Q$13</c:f>
              <c:numCache>
                <c:formatCode>0.0</c:formatCode>
                <c:ptCount val="15"/>
                <c:pt idx="0">
                  <c:v>12.708610174</c:v>
                </c:pt>
                <c:pt idx="1">
                  <c:v>28.438615807000001</c:v>
                </c:pt>
                <c:pt idx="2">
                  <c:v>36.825306535999999</c:v>
                </c:pt>
                <c:pt idx="3">
                  <c:v>46.230937599000001</c:v>
                </c:pt>
                <c:pt idx="4">
                  <c:v>51.547348401999997</c:v>
                </c:pt>
                <c:pt idx="5">
                  <c:v>21.257117213000001</c:v>
                </c:pt>
                <c:pt idx="6">
                  <c:v>55.166296881999997</c:v>
                </c:pt>
                <c:pt idx="7">
                  <c:v>67.832797259000003</c:v>
                </c:pt>
                <c:pt idx="8">
                  <c:v>76.312863402999994</c:v>
                </c:pt>
                <c:pt idx="9">
                  <c:v>81.135407673000003</c:v>
                </c:pt>
                <c:pt idx="10">
                  <c:v>84.474742246999995</c:v>
                </c:pt>
                <c:pt idx="11">
                  <c:v>86.034144733999995</c:v>
                </c:pt>
                <c:pt idx="12">
                  <c:v>86.915252855999995</c:v>
                </c:pt>
                <c:pt idx="13">
                  <c:v>88.7</c:v>
                </c:pt>
                <c:pt idx="14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DF-4138-90C8-047EB0EBFF8E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davon A+++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4-48C1-9039-F94B887FCB25}"/>
                </c:ext>
              </c:extLst>
            </c:dLbl>
            <c:numFmt formatCode="0\ %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Daten!$C$14:$Q$14</c:f>
              <c:numCache>
                <c:formatCode>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1.9628595339999999</c:v>
                </c:pt>
                <c:pt idx="6">
                  <c:v>5.6386845020000003</c:v>
                </c:pt>
                <c:pt idx="7">
                  <c:v>13.691690539</c:v>
                </c:pt>
                <c:pt idx="8">
                  <c:v>25.360410839</c:v>
                </c:pt>
                <c:pt idx="9">
                  <c:v>37.731494374999997</c:v>
                </c:pt>
                <c:pt idx="10">
                  <c:v>40.426967863000002</c:v>
                </c:pt>
                <c:pt idx="11">
                  <c:v>43.419120024999998</c:v>
                </c:pt>
                <c:pt idx="12">
                  <c:v>48.719731160999999</c:v>
                </c:pt>
                <c:pt idx="13" formatCode="0.00">
                  <c:v>51.2</c:v>
                </c:pt>
                <c:pt idx="14" formatCode="0.00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DF-4138-90C8-047EB0EB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50192"/>
        <c:axId val="604449800"/>
      </c:lineChart>
      <c:catAx>
        <c:axId val="4804477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484380752"/>
        <c:crosses val="autoZero"/>
        <c:auto val="1"/>
        <c:lblAlgn val="ctr"/>
        <c:lblOffset val="100"/>
        <c:noMultiLvlLbl val="0"/>
      </c:catAx>
      <c:valAx>
        <c:axId val="48438075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0447752"/>
        <c:crosses val="autoZero"/>
        <c:crossBetween val="between"/>
      </c:valAx>
      <c:valAx>
        <c:axId val="604449800"/>
        <c:scaling>
          <c:orientation val="minMax"/>
          <c:max val="10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0192"/>
        <c:crosses val="max"/>
        <c:crossBetween val="between"/>
        <c:majorUnit val="10"/>
        <c:dispUnits>
          <c:builtInUnit val="hundreds"/>
        </c:dispUnits>
      </c:valAx>
      <c:catAx>
        <c:axId val="60445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44498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5730900943372601"/>
          <c:h val="4.1494813203170208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37233</xdr:colOff>
      <xdr:row>2</xdr:row>
      <xdr:rowOff>183347</xdr:rowOff>
    </xdr:from>
    <xdr:to>
      <xdr:col>13</xdr:col>
      <xdr:colOff>901210</xdr:colOff>
      <xdr:row>21</xdr:row>
      <xdr:rowOff>27135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346578</xdr:colOff>
      <xdr:row>18</xdr:row>
      <xdr:rowOff>1106326</xdr:rowOff>
    </xdr:from>
    <xdr:to>
      <xdr:col>13</xdr:col>
      <xdr:colOff>903663</xdr:colOff>
      <xdr:row>21</xdr:row>
      <xdr:rowOff>36966</xdr:rowOff>
    </xdr:to>
    <xdr:sp macro="" textlink="Daten!O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5866" y="4996922"/>
          <a:ext cx="3583105" cy="322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Wäschetrockner (2008-2023),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208388</xdr:colOff>
      <xdr:row>18</xdr:row>
      <xdr:rowOff>1105365</xdr:rowOff>
    </xdr:from>
    <xdr:to>
      <xdr:col>6</xdr:col>
      <xdr:colOff>842595</xdr:colOff>
      <xdr:row>21</xdr:row>
      <xdr:rowOff>11157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8388" y="4995961"/>
          <a:ext cx="2685745" cy="297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Effizienzklassen A++ und A+++; ab 2013 neues EU Energielabel mit A+++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134025</xdr:colOff>
      <xdr:row>1</xdr:row>
      <xdr:rowOff>9526</xdr:rowOff>
    </xdr:from>
    <xdr:to>
      <xdr:col>12</xdr:col>
      <xdr:colOff>829763</xdr:colOff>
      <xdr:row>2</xdr:row>
      <xdr:rowOff>112570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4025" y="269299"/>
          <a:ext cx="5882533" cy="36281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Wäschetrocknern*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1505</xdr:colOff>
      <xdr:row>1</xdr:row>
      <xdr:rowOff>11765</xdr:rowOff>
    </xdr:from>
    <xdr:to>
      <xdr:col>13</xdr:col>
      <xdr:colOff>864005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1313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1505</xdr:colOff>
      <xdr:row>18</xdr:row>
      <xdr:rowOff>1088966</xdr:rowOff>
    </xdr:from>
    <xdr:to>
      <xdr:col>13</xdr:col>
      <xdr:colOff>864005</xdr:colOff>
      <xdr:row>18</xdr:row>
      <xdr:rowOff>1088966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1313" y="497956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255824</xdr:colOff>
      <xdr:row>2</xdr:row>
      <xdr:rowOff>9152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75632" y="522037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120622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20622" y="504996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754007</xdr:colOff>
      <xdr:row>2</xdr:row>
      <xdr:rowOff>14109</xdr:rowOff>
    </xdr:from>
    <xdr:ext cx="2853986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853295" y="526994"/>
          <a:ext cx="285398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Marktanteil am Gesamtverkauf von Wäschetrocknern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1505</xdr:colOff>
      <xdr:row>18</xdr:row>
      <xdr:rowOff>619693</xdr:rowOff>
    </xdr:from>
    <xdr:to>
      <xdr:col>13</xdr:col>
      <xdr:colOff>864005</xdr:colOff>
      <xdr:row>18</xdr:row>
      <xdr:rowOff>619693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1313" y="4510289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R37"/>
  <sheetViews>
    <sheetView showGridLines="0" zoomScaleNormal="100" workbookViewId="0">
      <selection activeCell="L27" sqref="L27"/>
    </sheetView>
  </sheetViews>
  <sheetFormatPr baseColWidth="10" defaultColWidth="10.7109375" defaultRowHeight="12.75"/>
  <cols>
    <col min="1" max="18" width="20.7109375" style="40" customWidth="1"/>
    <col min="19" max="16384" width="10.7109375" style="40"/>
  </cols>
  <sheetData>
    <row r="1" spans="1:18" ht="15">
      <c r="A1" s="45" t="s">
        <v>11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46" t="s">
        <v>15</v>
      </c>
      <c r="B3" s="46" t="s">
        <v>16</v>
      </c>
      <c r="C3" s="46" t="s">
        <v>17</v>
      </c>
      <c r="D3" s="46">
        <v>2009</v>
      </c>
      <c r="E3" s="46">
        <v>2010</v>
      </c>
      <c r="F3" s="46">
        <v>2011</v>
      </c>
      <c r="G3" s="46">
        <v>2012</v>
      </c>
      <c r="H3" s="47" t="s">
        <v>18</v>
      </c>
      <c r="I3" s="46">
        <v>2014</v>
      </c>
      <c r="J3" s="46">
        <v>2015</v>
      </c>
      <c r="K3" s="46">
        <v>2016</v>
      </c>
      <c r="L3" s="46">
        <v>2017</v>
      </c>
      <c r="M3" s="46">
        <v>2018</v>
      </c>
      <c r="N3" s="46">
        <v>2019</v>
      </c>
      <c r="O3" s="46">
        <v>2020</v>
      </c>
      <c r="P3" s="46">
        <v>2021</v>
      </c>
      <c r="Q3" s="46">
        <v>2022</v>
      </c>
      <c r="R3" s="46">
        <v>2023</v>
      </c>
    </row>
    <row r="4" spans="1:18" ht="13.5">
      <c r="A4" s="48" t="s">
        <v>19</v>
      </c>
      <c r="B4" s="49">
        <v>100</v>
      </c>
      <c r="C4" s="49">
        <v>100</v>
      </c>
      <c r="D4" s="49">
        <v>100</v>
      </c>
      <c r="E4" s="49">
        <v>100</v>
      </c>
      <c r="F4" s="49">
        <v>100</v>
      </c>
      <c r="G4" s="49">
        <v>100</v>
      </c>
      <c r="H4" s="49">
        <v>100</v>
      </c>
      <c r="I4" s="49">
        <v>100</v>
      </c>
      <c r="J4" s="62">
        <v>100</v>
      </c>
      <c r="K4" s="62">
        <v>100</v>
      </c>
      <c r="L4" s="64">
        <v>100</v>
      </c>
      <c r="M4"/>
      <c r="N4"/>
      <c r="O4"/>
      <c r="P4"/>
      <c r="Q4"/>
      <c r="R4"/>
    </row>
    <row r="5" spans="1:18" ht="13.5">
      <c r="A5" s="48" t="s">
        <v>20</v>
      </c>
      <c r="B5" s="50" t="s">
        <v>21</v>
      </c>
      <c r="C5" s="50" t="s">
        <v>21</v>
      </c>
      <c r="D5" s="50" t="s">
        <v>21</v>
      </c>
      <c r="E5" s="50" t="s">
        <v>21</v>
      </c>
      <c r="F5" s="50" t="s">
        <v>21</v>
      </c>
      <c r="G5" s="50" t="s">
        <v>21</v>
      </c>
      <c r="H5" s="49">
        <v>1.9628595339999999</v>
      </c>
      <c r="I5" s="49">
        <v>5.649098747</v>
      </c>
      <c r="J5" s="62">
        <v>13.691690539</v>
      </c>
      <c r="K5" s="62">
        <v>25.360410839</v>
      </c>
      <c r="L5" s="64">
        <v>37.731494374999997</v>
      </c>
      <c r="M5"/>
      <c r="N5"/>
      <c r="O5"/>
      <c r="P5"/>
      <c r="Q5"/>
      <c r="R5"/>
    </row>
    <row r="6" spans="1:18" ht="13.5">
      <c r="A6" s="48" t="s">
        <v>22</v>
      </c>
      <c r="B6" s="49">
        <v>6.650029086</v>
      </c>
      <c r="C6" s="49">
        <v>12.708610174</v>
      </c>
      <c r="D6" s="49">
        <v>28.438615807000001</v>
      </c>
      <c r="E6" s="49">
        <v>36.825306535999999</v>
      </c>
      <c r="F6" s="49">
        <v>46.230937599000001</v>
      </c>
      <c r="G6" s="49">
        <v>51.547348401999997</v>
      </c>
      <c r="H6" s="49">
        <v>19.294257679000001</v>
      </c>
      <c r="I6" s="49">
        <v>49.543960544000001</v>
      </c>
      <c r="J6" s="62">
        <v>54.141106720000003</v>
      </c>
      <c r="K6" s="62">
        <v>50.952452563999998</v>
      </c>
      <c r="L6" s="64">
        <v>43.403913297999999</v>
      </c>
      <c r="M6"/>
      <c r="N6"/>
      <c r="O6"/>
      <c r="P6"/>
      <c r="Q6"/>
      <c r="R6"/>
    </row>
    <row r="7" spans="1:18" ht="13.5">
      <c r="A7" s="48" t="s">
        <v>23</v>
      </c>
      <c r="B7" s="50" t="s">
        <v>21</v>
      </c>
      <c r="C7" s="50" t="s">
        <v>21</v>
      </c>
      <c r="D7" s="50" t="s">
        <v>21</v>
      </c>
      <c r="E7" s="50" t="s">
        <v>21</v>
      </c>
      <c r="F7" s="49">
        <v>3.8450759999999998E-3</v>
      </c>
      <c r="G7" s="49">
        <v>9.0099664369999992</v>
      </c>
      <c r="H7" s="49">
        <v>45.155744560999999</v>
      </c>
      <c r="I7" s="49">
        <v>24.141615016999999</v>
      </c>
      <c r="J7" s="62">
        <v>16.284326881999998</v>
      </c>
      <c r="K7" s="62">
        <v>10.844944007</v>
      </c>
      <c r="L7" s="64">
        <v>7.284893866</v>
      </c>
      <c r="M7"/>
      <c r="N7"/>
      <c r="O7"/>
      <c r="P7"/>
      <c r="Q7"/>
      <c r="R7"/>
    </row>
    <row r="8" spans="1:18" ht="13.5">
      <c r="A8" s="48" t="s">
        <v>24</v>
      </c>
      <c r="B8" s="50" t="s">
        <v>21</v>
      </c>
      <c r="C8" s="50" t="s">
        <v>21</v>
      </c>
      <c r="D8" s="50" t="s">
        <v>21</v>
      </c>
      <c r="E8" s="49">
        <v>4.7239599999999998E-4</v>
      </c>
      <c r="F8" s="49">
        <v>8.7433549999999995E-3</v>
      </c>
      <c r="G8" s="49">
        <v>0.17550817899999999</v>
      </c>
      <c r="H8" s="51" t="s">
        <v>21</v>
      </c>
      <c r="I8" s="49">
        <v>0.84490668899999999</v>
      </c>
      <c r="J8" s="62">
        <v>0.26391974699999998</v>
      </c>
      <c r="K8" s="62">
        <v>5.5741731000000003E-2</v>
      </c>
      <c r="L8" s="64">
        <v>1.8445555999999998E-2</v>
      </c>
      <c r="M8"/>
      <c r="N8"/>
      <c r="O8"/>
      <c r="P8"/>
      <c r="Q8"/>
      <c r="R8"/>
    </row>
    <row r="9" spans="1:18" ht="13.5">
      <c r="A9" s="48" t="s">
        <v>25</v>
      </c>
      <c r="B9" s="49">
        <v>93.349970913999996</v>
      </c>
      <c r="C9" s="49">
        <v>87.291389826</v>
      </c>
      <c r="D9" s="49">
        <v>71.561384192999995</v>
      </c>
      <c r="E9" s="49">
        <v>63.174221068000001</v>
      </c>
      <c r="F9" s="49">
        <v>53.756473970000002</v>
      </c>
      <c r="G9" s="49">
        <v>39.267176980999999</v>
      </c>
      <c r="H9" s="49">
        <v>33.587138226</v>
      </c>
      <c r="I9" s="49">
        <v>19.820419003000001</v>
      </c>
      <c r="J9" s="62">
        <v>15.618956110999999</v>
      </c>
      <c r="K9" s="62">
        <v>12.78645086</v>
      </c>
      <c r="L9" s="64">
        <v>11.561252905</v>
      </c>
      <c r="M9"/>
      <c r="N9"/>
      <c r="O9"/>
      <c r="P9"/>
      <c r="Q9"/>
      <c r="R9"/>
    </row>
    <row r="10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>
      <c r="A12" s="46" t="s">
        <v>26</v>
      </c>
      <c r="B12" s="46" t="s">
        <v>16</v>
      </c>
      <c r="C12" s="46" t="s">
        <v>17</v>
      </c>
      <c r="D12" s="46">
        <v>2009</v>
      </c>
      <c r="E12" s="46">
        <v>2010</v>
      </c>
      <c r="F12" s="46">
        <v>2011</v>
      </c>
      <c r="G12" s="46">
        <v>2012</v>
      </c>
      <c r="H12" s="47" t="s">
        <v>18</v>
      </c>
      <c r="I12" s="46">
        <v>2014</v>
      </c>
      <c r="J12" s="46">
        <v>2015</v>
      </c>
      <c r="K12" s="46">
        <v>2016</v>
      </c>
      <c r="L12" s="46">
        <v>2017</v>
      </c>
      <c r="M12" s="46">
        <v>2018</v>
      </c>
      <c r="N12" s="46">
        <v>2019</v>
      </c>
      <c r="O12" s="46">
        <v>2020</v>
      </c>
      <c r="P12" s="46">
        <v>2021</v>
      </c>
      <c r="Q12" s="46">
        <v>2022</v>
      </c>
      <c r="R12" s="46">
        <v>2023</v>
      </c>
    </row>
    <row r="13" spans="1:18" ht="13.5">
      <c r="A13" s="48" t="s">
        <v>19</v>
      </c>
      <c r="B13" s="52">
        <v>333805068.22610599</v>
      </c>
      <c r="C13" s="52">
        <v>336600845.04889101</v>
      </c>
      <c r="D13" s="52">
        <v>406545132.46735501</v>
      </c>
      <c r="E13" s="52">
        <v>442349250.10069603</v>
      </c>
      <c r="F13" s="52">
        <v>469795958.93446398</v>
      </c>
      <c r="G13" s="52">
        <v>506333673.32888198</v>
      </c>
      <c r="H13" s="52">
        <v>523039981.15434599</v>
      </c>
      <c r="I13" s="52">
        <v>574069566.21172404</v>
      </c>
      <c r="J13" s="63">
        <v>616968556.48424101</v>
      </c>
      <c r="K13" s="63">
        <v>631076519.43352795</v>
      </c>
      <c r="L13" s="65">
        <v>634501303.38182294</v>
      </c>
      <c r="M13"/>
      <c r="N13"/>
      <c r="O13"/>
      <c r="P13"/>
      <c r="Q13"/>
      <c r="R13"/>
    </row>
    <row r="14" spans="1:18" ht="12.75" customHeight="1">
      <c r="A14" s="48" t="s">
        <v>20</v>
      </c>
      <c r="B14"/>
      <c r="C14"/>
      <c r="D14"/>
      <c r="E14"/>
      <c r="F14"/>
      <c r="G14"/>
      <c r="H14" s="52">
        <v>10266540.1371329</v>
      </c>
      <c r="I14" s="52">
        <v>32429756.670910399</v>
      </c>
      <c r="J14" s="63">
        <v>84473425.478175104</v>
      </c>
      <c r="K14" s="63">
        <v>160043598.037662</v>
      </c>
      <c r="L14" s="65">
        <v>239406823.59288201</v>
      </c>
      <c r="M14"/>
      <c r="N14"/>
      <c r="O14"/>
      <c r="P14"/>
      <c r="Q14"/>
      <c r="R14"/>
    </row>
    <row r="15" spans="1:18" ht="13.5">
      <c r="A15" s="48" t="s">
        <v>22</v>
      </c>
      <c r="B15" s="52">
        <v>22198134.126095202</v>
      </c>
      <c r="C15" s="52">
        <v>42777289.240611099</v>
      </c>
      <c r="D15" s="52">
        <v>115615808.30474199</v>
      </c>
      <c r="E15" s="52">
        <v>162896467.307329</v>
      </c>
      <c r="F15" s="52">
        <v>217191076.61829799</v>
      </c>
      <c r="G15" s="52">
        <v>261001582.669231</v>
      </c>
      <c r="H15" s="52">
        <v>100916681.72866</v>
      </c>
      <c r="I15" s="52">
        <v>284416799.379565</v>
      </c>
      <c r="J15" s="63">
        <v>334033604.59574997</v>
      </c>
      <c r="K15" s="63">
        <v>321548964.20375901</v>
      </c>
      <c r="L15" s="65">
        <v>275398395.59764159</v>
      </c>
      <c r="M15"/>
      <c r="N15"/>
      <c r="O15"/>
      <c r="P15"/>
      <c r="Q15"/>
      <c r="R15"/>
    </row>
    <row r="16" spans="1:18" ht="13.5">
      <c r="A16" s="48" t="s">
        <v>23</v>
      </c>
      <c r="B16" s="52"/>
      <c r="C16" s="52"/>
      <c r="D16" s="52"/>
      <c r="E16" s="52"/>
      <c r="F16" s="52">
        <v>18064.009999999998</v>
      </c>
      <c r="G16" s="52">
        <v>45620494.028629802</v>
      </c>
      <c r="H16" s="52">
        <v>236182597.842758</v>
      </c>
      <c r="I16" s="52">
        <v>138589664.602974</v>
      </c>
      <c r="J16" s="63">
        <v>100469176.499192</v>
      </c>
      <c r="K16" s="63">
        <v>68439895.174174204</v>
      </c>
      <c r="L16" s="65">
        <v>46222746.531587876</v>
      </c>
      <c r="M16"/>
      <c r="N16"/>
      <c r="O16"/>
      <c r="P16"/>
      <c r="Q16"/>
      <c r="R16"/>
    </row>
    <row r="17" spans="1:18" ht="13.5">
      <c r="A17" s="48" t="s">
        <v>24</v>
      </c>
      <c r="B17" s="52"/>
      <c r="C17" s="52"/>
      <c r="D17" s="52"/>
      <c r="E17" s="52">
        <v>2089.64</v>
      </c>
      <c r="F17" s="52">
        <v>41075.93</v>
      </c>
      <c r="G17" s="52">
        <v>888657.01035576896</v>
      </c>
      <c r="H17" s="53" t="s">
        <v>27</v>
      </c>
      <c r="I17" s="52">
        <v>4850352.1668838402</v>
      </c>
      <c r="J17" s="63">
        <v>1628301.8534590499</v>
      </c>
      <c r="K17" s="63">
        <v>351772.97272361902</v>
      </c>
      <c r="L17" s="65">
        <v>117037.292673993</v>
      </c>
      <c r="M17"/>
      <c r="N17"/>
      <c r="O17"/>
      <c r="P17"/>
      <c r="Q17"/>
      <c r="R17"/>
    </row>
    <row r="18" spans="1:18" ht="13.5">
      <c r="A18" s="48" t="s">
        <v>25</v>
      </c>
      <c r="B18" s="52">
        <v>311606934.10001099</v>
      </c>
      <c r="C18" s="52">
        <v>293823555.80827999</v>
      </c>
      <c r="D18" s="52">
        <v>290929324.16261297</v>
      </c>
      <c r="E18" s="52">
        <v>279450693.15336698</v>
      </c>
      <c r="F18" s="52">
        <v>252545742.376165</v>
      </c>
      <c r="G18" s="52">
        <v>198822939.62066501</v>
      </c>
      <c r="H18" s="52">
        <v>175674161.445795</v>
      </c>
      <c r="I18" s="52">
        <v>113782993.39139099</v>
      </c>
      <c r="J18" s="63">
        <v>96364048.057664707</v>
      </c>
      <c r="K18" s="63">
        <v>80692289.045209393</v>
      </c>
      <c r="L18" s="65">
        <v>73356300.367037386</v>
      </c>
      <c r="M18"/>
      <c r="N18"/>
      <c r="O18"/>
      <c r="P18"/>
      <c r="Q18"/>
      <c r="R18"/>
    </row>
    <row r="19" spans="1:18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9" customFormat="1">
      <c r="A20" s="58"/>
      <c r="B20" s="58">
        <v>2007</v>
      </c>
      <c r="C20" s="58">
        <v>2008</v>
      </c>
      <c r="D20" s="58">
        <v>2009</v>
      </c>
      <c r="E20" s="58">
        <v>2010</v>
      </c>
      <c r="F20" s="58">
        <v>2011</v>
      </c>
      <c r="G20" s="58">
        <v>2012</v>
      </c>
      <c r="H20" s="58">
        <v>2013</v>
      </c>
      <c r="I20" s="58">
        <v>2014</v>
      </c>
      <c r="J20" s="58">
        <v>2015</v>
      </c>
      <c r="K20" s="58">
        <v>2016</v>
      </c>
      <c r="L20" s="58">
        <v>2017</v>
      </c>
      <c r="M20" s="58"/>
      <c r="N20" s="58"/>
      <c r="O20" s="58"/>
      <c r="P20" s="58"/>
      <c r="Q20" s="58"/>
      <c r="R20" s="58"/>
    </row>
    <row r="21" spans="1:18">
      <c r="A21" s="57" t="s">
        <v>33</v>
      </c>
      <c r="B21" s="60">
        <f>B6</f>
        <v>6.650029086</v>
      </c>
      <c r="C21" s="60">
        <f t="shared" ref="C21:F21" si="0">C6</f>
        <v>12.708610174</v>
      </c>
      <c r="D21" s="60">
        <f t="shared" si="0"/>
        <v>28.438615807000001</v>
      </c>
      <c r="E21" s="60">
        <f t="shared" si="0"/>
        <v>36.825306535999999</v>
      </c>
      <c r="F21" s="60">
        <f t="shared" si="0"/>
        <v>46.230937599000001</v>
      </c>
      <c r="G21" s="60">
        <f>G6</f>
        <v>51.547348401999997</v>
      </c>
      <c r="H21" s="60">
        <f>H5+H6</f>
        <v>21.257117213000001</v>
      </c>
      <c r="I21" s="60">
        <f>I5+I6</f>
        <v>55.193059290999997</v>
      </c>
      <c r="J21" s="60">
        <f>J5+J6</f>
        <v>67.832797259000003</v>
      </c>
      <c r="K21" s="60">
        <f>K5+K6</f>
        <v>76.312863402999994</v>
      </c>
      <c r="L21" s="60">
        <f>L5+L6</f>
        <v>81.135407673000003</v>
      </c>
      <c r="M21"/>
      <c r="N21"/>
      <c r="O21"/>
      <c r="P21"/>
      <c r="Q21"/>
      <c r="R21"/>
    </row>
    <row r="22" spans="1:18">
      <c r="A22" s="57" t="s">
        <v>34</v>
      </c>
      <c r="B22" s="60" t="str">
        <f>B5</f>
        <v>x</v>
      </c>
      <c r="C22" s="60" t="str">
        <f t="shared" ref="C22:L22" si="1">C5</f>
        <v>x</v>
      </c>
      <c r="D22" s="60" t="str">
        <f t="shared" si="1"/>
        <v>x</v>
      </c>
      <c r="E22" s="60" t="str">
        <f t="shared" si="1"/>
        <v>x</v>
      </c>
      <c r="F22" s="60" t="str">
        <f t="shared" si="1"/>
        <v>x</v>
      </c>
      <c r="G22" s="60" t="str">
        <f t="shared" si="1"/>
        <v>x</v>
      </c>
      <c r="H22" s="60">
        <f t="shared" si="1"/>
        <v>1.9628595339999999</v>
      </c>
      <c r="I22" s="60">
        <f t="shared" si="1"/>
        <v>5.649098747</v>
      </c>
      <c r="J22" s="60">
        <f t="shared" si="1"/>
        <v>13.691690539</v>
      </c>
      <c r="K22" s="60">
        <f t="shared" si="1"/>
        <v>25.360410839</v>
      </c>
      <c r="L22" s="60">
        <f t="shared" si="1"/>
        <v>37.731494374999997</v>
      </c>
      <c r="M22"/>
      <c r="N22"/>
      <c r="O22"/>
      <c r="P22"/>
      <c r="Q22"/>
      <c r="R22"/>
    </row>
    <row r="23" spans="1:1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>
      <c r="A24" s="40" t="s">
        <v>14</v>
      </c>
      <c r="B24" s="61">
        <f>B15</f>
        <v>22198134.126095202</v>
      </c>
      <c r="C24" s="61">
        <f t="shared" ref="C24:G24" si="2">C15</f>
        <v>42777289.240611099</v>
      </c>
      <c r="D24" s="61">
        <f t="shared" si="2"/>
        <v>115615808.30474199</v>
      </c>
      <c r="E24" s="61">
        <f t="shared" si="2"/>
        <v>162896467.307329</v>
      </c>
      <c r="F24" s="61">
        <f t="shared" si="2"/>
        <v>217191076.61829799</v>
      </c>
      <c r="G24" s="61">
        <f t="shared" si="2"/>
        <v>261001582.669231</v>
      </c>
      <c r="H24" s="61">
        <f>H14+H15</f>
        <v>111183221.8657929</v>
      </c>
      <c r="I24" s="61">
        <f>I14+I15</f>
        <v>316846556.05047542</v>
      </c>
      <c r="J24" s="61">
        <f>J14+J15</f>
        <v>418507030.07392508</v>
      </c>
      <c r="K24" s="61">
        <f>K14+K15</f>
        <v>481592562.24142098</v>
      </c>
      <c r="L24" s="61">
        <f>L14+L15</f>
        <v>514805219.19052362</v>
      </c>
      <c r="M24"/>
      <c r="N24"/>
      <c r="O24"/>
      <c r="P24"/>
      <c r="Q24"/>
      <c r="R24"/>
    </row>
    <row r="25" spans="1:18">
      <c r="A25" s="40" t="s">
        <v>34</v>
      </c>
      <c r="B25" s="61">
        <f>B14</f>
        <v>0</v>
      </c>
      <c r="C25" s="61">
        <f t="shared" ref="C25:L25" si="3">C14</f>
        <v>0</v>
      </c>
      <c r="D25" s="61">
        <f t="shared" si="3"/>
        <v>0</v>
      </c>
      <c r="E25" s="61">
        <f t="shared" si="3"/>
        <v>0</v>
      </c>
      <c r="F25" s="61">
        <f t="shared" si="3"/>
        <v>0</v>
      </c>
      <c r="G25" s="61">
        <f t="shared" si="3"/>
        <v>0</v>
      </c>
      <c r="H25" s="61">
        <f t="shared" si="3"/>
        <v>10266540.1371329</v>
      </c>
      <c r="I25" s="61">
        <f t="shared" si="3"/>
        <v>32429756.670910399</v>
      </c>
      <c r="J25" s="61">
        <f t="shared" si="3"/>
        <v>84473425.478175104</v>
      </c>
      <c r="K25" s="61">
        <f t="shared" si="3"/>
        <v>160043598.037662</v>
      </c>
      <c r="L25" s="61">
        <f t="shared" si="3"/>
        <v>239406823.59288201</v>
      </c>
      <c r="M25"/>
      <c r="N25"/>
      <c r="O25"/>
      <c r="P25"/>
      <c r="Q25"/>
      <c r="R25"/>
    </row>
    <row r="26" spans="1:18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 s="54" t="s">
        <v>28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>
      <c r="A32"/>
      <c r="B32" s="56"/>
      <c r="C32" s="56"/>
      <c r="D32" s="56"/>
      <c r="E32" s="56"/>
      <c r="F32" s="56"/>
      <c r="G32" s="56"/>
      <c r="H32" s="56"/>
      <c r="I32" s="56"/>
      <c r="J32" s="56"/>
      <c r="K32" s="44"/>
      <c r="L32" s="44"/>
      <c r="M32" s="44"/>
      <c r="N32" s="44"/>
      <c r="O32" s="44"/>
    </row>
    <row r="33" spans="1:15">
      <c r="A33" s="55" t="s">
        <v>29</v>
      </c>
      <c r="B33" s="56"/>
      <c r="C33" s="56"/>
      <c r="D33" s="56"/>
      <c r="E33" s="56"/>
      <c r="F33" s="56"/>
      <c r="G33" s="56"/>
      <c r="H33" s="56"/>
      <c r="I33" s="56"/>
      <c r="J33" s="56"/>
      <c r="K33" s="44"/>
      <c r="L33" s="44"/>
      <c r="M33" s="44"/>
      <c r="N33" s="44"/>
      <c r="O33" s="44"/>
    </row>
    <row r="34" spans="1:15">
      <c r="A34" t="s">
        <v>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>
      <c r="A35" t="s">
        <v>31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/>
    </row>
    <row r="37" spans="1:15">
      <c r="A37" s="55" t="s">
        <v>32</v>
      </c>
    </row>
  </sheetData>
  <sheetProtection selectLockedCells="1"/>
  <conditionalFormatting sqref="A10:L10">
    <cfRule type="cellIs" dxfId="0" priority="1" operator="greaterThan">
      <formula>0</formula>
    </cfRule>
  </conditionalFormatting>
  <dataValidations count="1">
    <dataValidation type="list" allowBlank="1" showInputMessage="1" showErrorMessage="1" sqref="H9:H11 F9:F11 D9:D11 J10:J11" xr:uid="{00000000-0002-0000-0000-000000000000}">
      <formula1>#REF!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Q15"/>
  <sheetViews>
    <sheetView showGridLines="0" zoomScaleNormal="100" workbookViewId="0">
      <selection activeCell="C20" sqref="C20"/>
    </sheetView>
  </sheetViews>
  <sheetFormatPr baseColWidth="10" defaultRowHeight="12.75"/>
  <cols>
    <col min="1" max="1" width="18" style="24" bestFit="1" customWidth="1"/>
    <col min="2" max="2" width="33.7109375" style="24" customWidth="1"/>
    <col min="3" max="4" width="8.85546875" style="24" customWidth="1"/>
    <col min="5" max="7" width="8.85546875" style="12" customWidth="1"/>
    <col min="8" max="17" width="8.85546875" style="24" customWidth="1"/>
    <col min="18" max="16384" width="11.42578125" style="24"/>
  </cols>
  <sheetData>
    <row r="1" spans="1:17" ht="15.95" customHeight="1">
      <c r="A1" s="42" t="s">
        <v>1</v>
      </c>
      <c r="B1" s="88" t="s">
        <v>12</v>
      </c>
      <c r="C1" s="89"/>
      <c r="D1" s="89"/>
      <c r="E1" s="89"/>
      <c r="F1" s="89"/>
      <c r="G1" s="89"/>
    </row>
    <row r="2" spans="1:17" ht="15.95" customHeight="1">
      <c r="A2" s="42" t="s">
        <v>2</v>
      </c>
      <c r="B2" s="88"/>
      <c r="C2" s="89"/>
      <c r="D2" s="89"/>
      <c r="E2" s="89"/>
      <c r="F2" s="89"/>
      <c r="G2" s="89"/>
    </row>
    <row r="3" spans="1:17" ht="15.95" customHeight="1">
      <c r="A3" s="42" t="s">
        <v>0</v>
      </c>
      <c r="B3" s="90" t="s">
        <v>40</v>
      </c>
      <c r="C3" s="91"/>
      <c r="D3" s="91"/>
      <c r="E3" s="91"/>
      <c r="F3" s="91"/>
      <c r="G3" s="91"/>
      <c r="O3" s="25" t="str">
        <f>"Quelle: "&amp;Daten!B3</f>
        <v>Quelle: Gesellschaft für Konsumforschung (GfK), Daten Wäschetrockner (2008-2023), Nürnberg</v>
      </c>
    </row>
    <row r="4" spans="1:17">
      <c r="A4" s="42" t="s">
        <v>3</v>
      </c>
      <c r="B4" s="90" t="s">
        <v>36</v>
      </c>
      <c r="C4" s="91"/>
      <c r="D4" s="91"/>
      <c r="E4" s="91"/>
      <c r="F4" s="91"/>
      <c r="G4" s="91"/>
    </row>
    <row r="5" spans="1:17">
      <c r="A5" s="42" t="s">
        <v>8</v>
      </c>
      <c r="B5" s="88" t="s">
        <v>10</v>
      </c>
      <c r="C5" s="89"/>
      <c r="D5" s="89"/>
      <c r="E5" s="89"/>
      <c r="F5" s="89"/>
      <c r="G5" s="89"/>
    </row>
    <row r="6" spans="1:17">
      <c r="A6" s="43" t="s">
        <v>9</v>
      </c>
      <c r="B6" s="86" t="s">
        <v>13</v>
      </c>
      <c r="C6" s="87"/>
      <c r="D6" s="87"/>
      <c r="E6" s="87"/>
      <c r="F6" s="87"/>
      <c r="G6" s="87"/>
    </row>
    <row r="8" spans="1:17" ht="13.5">
      <c r="A8" s="13"/>
      <c r="B8" s="13"/>
      <c r="C8" s="12"/>
      <c r="D8" s="14"/>
    </row>
    <row r="9" spans="1:17" ht="18" customHeight="1">
      <c r="A9" s="12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 t="s">
        <v>35</v>
      </c>
      <c r="I9" s="28">
        <v>2014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</row>
    <row r="10" spans="1:17" ht="18" customHeight="1">
      <c r="A10" s="15"/>
      <c r="B10" s="29" t="s">
        <v>38</v>
      </c>
      <c r="C10" s="41">
        <f>C11+C12</f>
        <v>4.2777289240611097E-2</v>
      </c>
      <c r="D10" s="41">
        <f t="shared" ref="D10:O10" si="0">D11+D12</f>
        <v>0.115615808304742</v>
      </c>
      <c r="E10" s="41">
        <f t="shared" si="0"/>
        <v>0.16289646730732901</v>
      </c>
      <c r="F10" s="41">
        <f t="shared" si="0"/>
        <v>0.21719107661829801</v>
      </c>
      <c r="G10" s="41">
        <f t="shared" si="0"/>
        <v>0.26100158266923101</v>
      </c>
      <c r="H10" s="41">
        <f t="shared" si="0"/>
        <v>0.11118322186579291</v>
      </c>
      <c r="I10" s="41">
        <f t="shared" si="0"/>
        <v>0.31495767378603068</v>
      </c>
      <c r="J10" s="41">
        <f t="shared" si="0"/>
        <v>0.41850703007392509</v>
      </c>
      <c r="K10" s="41">
        <f t="shared" si="0"/>
        <v>0.481592562241421</v>
      </c>
      <c r="L10" s="41">
        <f t="shared" si="0"/>
        <v>0.51480521919052402</v>
      </c>
      <c r="M10" s="41">
        <f t="shared" si="0"/>
        <v>0.49423906200374601</v>
      </c>
      <c r="N10" s="41">
        <f t="shared" si="0"/>
        <v>0.51973082754709699</v>
      </c>
      <c r="O10" s="78">
        <f t="shared" si="0"/>
        <v>0.53879406261573104</v>
      </c>
      <c r="P10" s="41">
        <f t="shared" ref="P10:Q10" si="1">P11+P12</f>
        <v>0.60899999999999999</v>
      </c>
      <c r="Q10" s="78">
        <f t="shared" si="1"/>
        <v>0.54899999999999993</v>
      </c>
    </row>
    <row r="11" spans="1:17" ht="18" customHeight="1">
      <c r="A11" s="15"/>
      <c r="B11" s="66" t="s">
        <v>34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1.02665401371329E-2</v>
      </c>
      <c r="I11" s="67">
        <v>3.2192607704243703E-2</v>
      </c>
      <c r="J11" s="67">
        <v>8.4473425478175101E-2</v>
      </c>
      <c r="K11" s="67">
        <v>0.16004359803766199</v>
      </c>
      <c r="L11" s="67">
        <v>0.23940682359288201</v>
      </c>
      <c r="M11" s="67">
        <v>0.23652734704838099</v>
      </c>
      <c r="N11" s="67">
        <v>0.26229417694249496</v>
      </c>
      <c r="O11" s="79">
        <v>0.30201720663744003</v>
      </c>
      <c r="P11" s="67">
        <v>0.35199999999999998</v>
      </c>
      <c r="Q11" s="79">
        <v>0.34499999999999997</v>
      </c>
    </row>
    <row r="12" spans="1:17" ht="18" customHeight="1">
      <c r="A12" s="15"/>
      <c r="B12" s="70" t="s">
        <v>37</v>
      </c>
      <c r="C12" s="71">
        <v>4.2777289240611097E-2</v>
      </c>
      <c r="D12" s="71">
        <v>0.115615808304742</v>
      </c>
      <c r="E12" s="71">
        <v>0.16289646730732901</v>
      </c>
      <c r="F12" s="71">
        <v>0.21719107661829801</v>
      </c>
      <c r="G12" s="71">
        <v>0.26100158266923101</v>
      </c>
      <c r="H12" s="71">
        <v>0.10091668172866</v>
      </c>
      <c r="I12" s="71">
        <v>0.28276506608178698</v>
      </c>
      <c r="J12" s="71">
        <v>0.33403360459574999</v>
      </c>
      <c r="K12" s="71">
        <v>0.321548964203759</v>
      </c>
      <c r="L12" s="71">
        <v>0.27539839559764201</v>
      </c>
      <c r="M12" s="71">
        <v>0.25771171495536499</v>
      </c>
      <c r="N12" s="71">
        <v>0.25743665060460202</v>
      </c>
      <c r="O12" s="80">
        <v>0.23677685597829101</v>
      </c>
      <c r="P12" s="71">
        <v>0.25700000000000001</v>
      </c>
      <c r="Q12" s="80">
        <v>0.20399999999999999</v>
      </c>
    </row>
    <row r="13" spans="1:17" ht="24" customHeight="1">
      <c r="B13" s="69" t="s">
        <v>39</v>
      </c>
      <c r="C13" s="73">
        <f>C15</f>
        <v>12.708610174</v>
      </c>
      <c r="D13" s="73">
        <f t="shared" ref="D13:G13" si="2">D15</f>
        <v>28.438615807000001</v>
      </c>
      <c r="E13" s="73">
        <f t="shared" si="2"/>
        <v>36.825306535999999</v>
      </c>
      <c r="F13" s="73">
        <f t="shared" si="2"/>
        <v>46.230937599000001</v>
      </c>
      <c r="G13" s="73">
        <f t="shared" si="2"/>
        <v>51.547348401999997</v>
      </c>
      <c r="H13" s="73">
        <f>H14+H15</f>
        <v>21.257117213000001</v>
      </c>
      <c r="I13" s="73">
        <f t="shared" ref="I13:O13" si="3">I14+I15</f>
        <v>55.166296881999997</v>
      </c>
      <c r="J13" s="73">
        <f t="shared" si="3"/>
        <v>67.832797259000003</v>
      </c>
      <c r="K13" s="73">
        <f t="shared" si="3"/>
        <v>76.312863402999994</v>
      </c>
      <c r="L13" s="73">
        <f t="shared" si="3"/>
        <v>81.135407673000003</v>
      </c>
      <c r="M13" s="73">
        <f t="shared" si="3"/>
        <v>84.474742246999995</v>
      </c>
      <c r="N13" s="73">
        <f t="shared" si="3"/>
        <v>86.034144733999995</v>
      </c>
      <c r="O13" s="81">
        <f t="shared" si="3"/>
        <v>86.915252855999995</v>
      </c>
      <c r="P13" s="73">
        <f t="shared" ref="P13:Q13" si="4">P14+P15</f>
        <v>88.7</v>
      </c>
      <c r="Q13" s="81">
        <f t="shared" si="4"/>
        <v>92</v>
      </c>
    </row>
    <row r="14" spans="1:17">
      <c r="B14" s="68" t="s">
        <v>34</v>
      </c>
      <c r="C14" s="74" t="e">
        <v>#N/A</v>
      </c>
      <c r="D14" s="74" t="e">
        <v>#N/A</v>
      </c>
      <c r="E14" s="74" t="e">
        <v>#N/A</v>
      </c>
      <c r="F14" s="74" t="e">
        <v>#N/A</v>
      </c>
      <c r="G14" s="74" t="e">
        <v>#N/A</v>
      </c>
      <c r="H14" s="74">
        <v>1.9628595339999999</v>
      </c>
      <c r="I14" s="74">
        <v>5.6386845020000003</v>
      </c>
      <c r="J14" s="74">
        <v>13.691690539</v>
      </c>
      <c r="K14" s="74">
        <v>25.360410839</v>
      </c>
      <c r="L14" s="75">
        <v>37.731494374999997</v>
      </c>
      <c r="M14" s="74">
        <v>40.426967863000002</v>
      </c>
      <c r="N14" s="74">
        <v>43.419120024999998</v>
      </c>
      <c r="O14" s="82">
        <v>48.719731160999999</v>
      </c>
      <c r="P14" s="83">
        <v>51.2</v>
      </c>
      <c r="Q14" s="84">
        <v>57.8</v>
      </c>
    </row>
    <row r="15" spans="1:17">
      <c r="B15" s="72" t="s">
        <v>37</v>
      </c>
      <c r="C15" s="76">
        <v>12.708610174</v>
      </c>
      <c r="D15" s="76">
        <v>28.438615807000001</v>
      </c>
      <c r="E15" s="76">
        <v>36.825306535999999</v>
      </c>
      <c r="F15" s="76">
        <v>46.230937599000001</v>
      </c>
      <c r="G15" s="76">
        <v>51.547348401999997</v>
      </c>
      <c r="H15" s="76">
        <v>19.294257679000001</v>
      </c>
      <c r="I15" s="76">
        <v>49.527612380000001</v>
      </c>
      <c r="J15" s="77">
        <v>54.141106720000003</v>
      </c>
      <c r="K15" s="77">
        <v>50.952452563999998</v>
      </c>
      <c r="L15" s="77">
        <v>43.403913297999999</v>
      </c>
      <c r="M15" s="77">
        <v>44.047774384</v>
      </c>
      <c r="N15" s="77">
        <v>42.615024708999997</v>
      </c>
      <c r="O15" s="77">
        <v>38.195521694999996</v>
      </c>
      <c r="P15" s="85">
        <v>37.5</v>
      </c>
      <c r="Q15" s="85">
        <v>34.200000000000003</v>
      </c>
    </row>
  </sheetData>
  <sheetProtection selectLockedCells="1"/>
  <mergeCells count="6">
    <mergeCell ref="B6:G6"/>
    <mergeCell ref="B1:G1"/>
    <mergeCell ref="B2:G2"/>
    <mergeCell ref="B3:G3"/>
    <mergeCell ref="B4:G4"/>
    <mergeCell ref="B5:G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P22" sqref="P22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92" t="s">
        <v>7</v>
      </c>
      <c r="R2" s="93"/>
      <c r="S2" s="93"/>
      <c r="T2" s="93"/>
      <c r="U2" s="93"/>
      <c r="V2" s="93"/>
      <c r="W2" s="93"/>
      <c r="X2" s="93"/>
      <c r="Y2" s="94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13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2020-03-13T12:39:50Z</cp:lastPrinted>
  <dcterms:created xsi:type="dcterms:W3CDTF">2010-08-25T11:28:54Z</dcterms:created>
  <dcterms:modified xsi:type="dcterms:W3CDTF">2024-02-09T08:31:10Z</dcterms:modified>
</cp:coreProperties>
</file>