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2_Umweltschutz-Beschaeft\"/>
    </mc:Choice>
  </mc:AlternateContent>
  <xr:revisionPtr revIDLastSave="0" documentId="13_ncr:1_{A4893E4A-3A52-4373-98E7-FEA67054E627}" xr6:coauthVersionLast="36" xr6:coauthVersionMax="36" xr10:uidLastSave="{00000000-0000-0000-0000-000000000000}"/>
  <bookViews>
    <workbookView xWindow="-15" yWindow="45" windowWidth="23640" windowHeight="9480" tabRatio="819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OFFSET(Daten!#REF!,0,0,COUNTA(Daten!$B$11:$B$16),-1)</definedName>
    <definedName name="Daten01">OFFSET(Daten!#REF!,0,0,COUNTA(Daten!$D$11:$D$16),-1)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Diagramm!$B$1:$O$21</definedName>
  </definedNames>
  <calcPr calcId="191029"/>
</workbook>
</file>

<file path=xl/calcChain.xml><?xml version="1.0" encoding="utf-8"?>
<calcChain xmlns="http://schemas.openxmlformats.org/spreadsheetml/2006/main">
  <c r="T4" i="1" l="1"/>
  <c r="T3" i="1"/>
  <c r="K16" i="1" l="1"/>
  <c r="J16" i="1" l="1"/>
  <c r="I16" i="1" l="1"/>
  <c r="D16" i="1"/>
  <c r="E16" i="1"/>
  <c r="F16" i="1"/>
  <c r="G16" i="1"/>
  <c r="H16" i="1"/>
  <c r="C16" i="1"/>
  <c r="X3" i="1" l="1"/>
</calcChain>
</file>

<file path=xl/sharedStrings.xml><?xml version="1.0" encoding="utf-8"?>
<sst xmlns="http://schemas.openxmlformats.org/spreadsheetml/2006/main" count="31" uniqueCount="30">
  <si>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</si>
  <si>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</si>
  <si>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</si>
  <si>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</si>
  <si>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</si>
  <si>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</si>
  <si>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</si>
  <si>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</si>
  <si>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</si>
  <si>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Geothermie</t>
  </si>
  <si>
    <t>Wasserkraft</t>
  </si>
  <si>
    <t>Solarenergie</t>
  </si>
  <si>
    <t>Biomasse</t>
  </si>
  <si>
    <t>Windenergie</t>
  </si>
  <si>
    <t>Summe</t>
  </si>
  <si>
    <t>2007: rd. 282.400 Arbeitsplätze</t>
  </si>
  <si>
    <t xml:space="preserve">Beschäftigungswirkungen erneuerbarer Energien*
</t>
  </si>
  <si>
    <t xml:space="preserve">O'Sullivan, M., Edler, D., Lehr, U. 2019, Ökonomische Indikatoren der Energiebereitstellung: Methode, Abgrenzung und Ergebnisse für den Zeitraum 2000 - 2017, DIW, Berlin und DIW/DLR/GWS (2020); https://www.erneuerbare-energien.de/EE/Redaktion/DE/Downloads/zeitreihe-der-beschaeftigungszahlen-seit-2000.html  </t>
  </si>
  <si>
    <t>2000: rd. 105.100 Arbeitsplätze **</t>
  </si>
  <si>
    <t>2011: rd. 416.700 Arbeitsplätze **</t>
  </si>
  <si>
    <t>2012: rd. 398.100 Arbeitsplätze</t>
  </si>
  <si>
    <t>2015: rd. 338.500 Arbeitsplätze **</t>
  </si>
  <si>
    <t>2016: rd. 349.100 Arbeitsplätze **</t>
  </si>
  <si>
    <t>2017: rd. 315.000 Arbeitsplätze **</t>
  </si>
  <si>
    <t>2018: rd. 304.400 Arbeitsplätze **</t>
  </si>
  <si>
    <t>2004: rd. 179.100 Arbeitsplätze</t>
  </si>
  <si>
    <t>* (Geringe) Abweichungen gegenüber früheren Veröffentlichungen durch Revision der Ausgangsdaten möglich 
** Fortschreibung auf Basis des letzten Befragungsjahres</t>
  </si>
  <si>
    <t xml:space="preserve">https://www.erneuerbare-energien.de/EE/Redaktion/DE/Downloads/zeitreihe-der-beschaeftigungszahlen-seit-2000.html  </t>
  </si>
  <si>
    <t>Quelle2:</t>
  </si>
  <si>
    <t>Quelle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</si>
</sst>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0.0;[Red]\-###\ ##0.0;\-"/>
    <numFmt numFmtId="166" formatCode="###\ ###\ ##0;[Red]\-###\ ###\ ##0;\-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  <font>
      <u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4" fillId="0" borderId="10" applyFill="0" applyBorder="0">
      <alignment horizontal="right" indent="1"/>
    </xf>
    <xf numFmtId="166" fontId="35" fillId="0" borderId="0">
      <alignment horizontal="right" indent="1"/>
    </xf>
    <xf numFmtId="0" fontId="37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3" fontId="33" fillId="28" borderId="24" xfId="0" applyNumberFormat="1" applyFont="1" applyFill="1" applyBorder="1" applyAlignment="1">
      <alignment horizontal="center" vertical="center" wrapText="1"/>
    </xf>
    <xf numFmtId="3" fontId="33" fillId="29" borderId="24" xfId="0" applyNumberFormat="1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3" fontId="33" fillId="29" borderId="25" xfId="0" applyNumberFormat="1" applyFont="1" applyFill="1" applyBorder="1" applyAlignment="1">
      <alignment horizontal="center" vertical="center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27" xfId="0" applyNumberFormat="1" applyFont="1" applyFill="1" applyBorder="1" applyAlignment="1">
      <alignment horizontal="left" vertical="center" wrapText="1" indent="1"/>
    </xf>
    <xf numFmtId="0" fontId="32" fillId="29" borderId="27" xfId="0" applyNumberFormat="1" applyFont="1" applyFill="1" applyBorder="1" applyAlignment="1">
      <alignment horizontal="left" vertical="center" wrapText="1" indent="1"/>
    </xf>
    <xf numFmtId="3" fontId="31" fillId="27" borderId="23" xfId="0" applyNumberFormat="1" applyFont="1" applyFill="1" applyBorder="1" applyAlignment="1">
      <alignment horizontal="center" vertical="center" wrapText="1"/>
    </xf>
    <xf numFmtId="3" fontId="0" fillId="24" borderId="0" xfId="0" applyNumberFormat="1" applyFill="1" applyAlignment="1">
      <alignment horizontal="center"/>
    </xf>
    <xf numFmtId="0" fontId="1" fillId="24" borderId="0" xfId="0" applyFont="1" applyFill="1" applyProtection="1"/>
    <xf numFmtId="3" fontId="0" fillId="24" borderId="0" xfId="0" applyNumberFormat="1" applyFill="1"/>
    <xf numFmtId="0" fontId="0" fillId="0" borderId="0" xfId="0" applyFill="1" applyProtection="1"/>
    <xf numFmtId="3" fontId="0" fillId="0" borderId="0" xfId="0" applyNumberFormat="1" applyFill="1" applyAlignment="1">
      <alignment horizontal="center"/>
    </xf>
    <xf numFmtId="0" fontId="20" fillId="0" borderId="0" xfId="0" applyFont="1" applyFill="1" applyBorder="1" applyProtection="1"/>
    <xf numFmtId="3" fontId="0" fillId="24" borderId="0" xfId="0" applyNumberFormat="1" applyFill="1" applyAlignment="1">
      <alignment horizontal="center" vertical="center"/>
    </xf>
    <xf numFmtId="3" fontId="0" fillId="24" borderId="0" xfId="0" applyNumberFormat="1" applyFill="1" applyAlignment="1">
      <alignment horizontal="center" wrapText="1"/>
    </xf>
    <xf numFmtId="0" fontId="36" fillId="28" borderId="12" xfId="0" applyFont="1" applyFill="1" applyBorder="1" applyAlignment="1" applyProtection="1">
      <alignment horizontal="left"/>
      <protection locked="0"/>
    </xf>
    <xf numFmtId="0" fontId="36" fillId="28" borderId="26" xfId="0" applyFont="1" applyFill="1" applyBorder="1" applyAlignment="1" applyProtection="1">
      <alignment horizontal="left"/>
      <protection locked="0"/>
    </xf>
    <xf numFmtId="0" fontId="36" fillId="28" borderId="12" xfId="0" applyFont="1" applyFill="1" applyBorder="1" applyAlignment="1" applyProtection="1">
      <alignment horizontal="left" vertical="center" wrapText="1"/>
      <protection locked="0"/>
    </xf>
    <xf numFmtId="0" fontId="36" fillId="28" borderId="26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 vertical="center"/>
      <protection locked="0"/>
    </xf>
    <xf numFmtId="0" fontId="36" fillId="28" borderId="18" xfId="0" applyFont="1" applyFill="1" applyBorder="1" applyAlignment="1" applyProtection="1">
      <alignment horizontal="left" vertical="center" wrapText="1"/>
      <protection locked="0"/>
    </xf>
    <xf numFmtId="0" fontId="36" fillId="28" borderId="19" xfId="0" applyFont="1" applyFill="1" applyBorder="1" applyAlignment="1" applyProtection="1">
      <alignment horizontal="left" vertical="center" wrapText="1"/>
      <protection locked="0"/>
    </xf>
    <xf numFmtId="0" fontId="36" fillId="0" borderId="12" xfId="0" applyFont="1" applyFill="1" applyBorder="1" applyAlignment="1" applyProtection="1">
      <alignment horizontal="left" vertical="center" wrapText="1"/>
      <protection locked="0"/>
    </xf>
    <xf numFmtId="0" fontId="36" fillId="0" borderId="26" xfId="0" applyFont="1" applyFill="1" applyBorder="1" applyAlignment="1" applyProtection="1">
      <alignment horizontal="left" vertical="center" wrapText="1"/>
      <protection locked="0"/>
    </xf>
    <xf numFmtId="0" fontId="37" fillId="28" borderId="18" xfId="45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5" builtinId="8"/>
    <cellStyle name="Neutral" xfId="31" builtinId="28" customBuiltin="1"/>
    <cellStyle name="Notiz" xfId="32" builtinId="10" customBuiltin="1"/>
    <cellStyle name="Ohne_Nachkomma" xfId="44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0B90D5"/>
      <color rgb="FF125D86"/>
      <color rgb="FFD78400"/>
      <color rgb="FF950F0F"/>
      <color rgb="FFFFCC99"/>
      <color rgb="FF005F85"/>
      <color rgb="FF61B931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9371488205797"/>
          <c:y val="1.7168903130088405E-4"/>
          <c:w val="0.8355786398551347"/>
          <c:h val="0.76905063870402579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Daten!$C$10</c:f>
              <c:strCache>
                <c:ptCount val="1"/>
                <c:pt idx="0">
                  <c:v>2000: rd. 105.100 Arbeitsplätze **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dLbls>
            <c:dLbl>
              <c:idx val="0"/>
              <c:layout>
                <c:manualLayout>
                  <c:x val="-7.5699348321480496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chemeClr val="bg2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6B-4DB0-BE6B-680A809C61EA}"/>
                </c:ext>
              </c:extLst>
            </c:dLbl>
            <c:dLbl>
              <c:idx val="2"/>
              <c:layout>
                <c:manualLayout>
                  <c:x val="-4.6921852301500477E-2"/>
                  <c:y val="-2.6866138933900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6B-4DB0-BE6B-680A809C61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Daten!$B$11:$B$16</c15:sqref>
                  </c15:fullRef>
                </c:ext>
              </c:extLst>
              <c:f>Daten!$B$11:$B$15</c:f>
              <c:strCache>
                <c:ptCount val="5"/>
                <c:pt idx="0">
                  <c:v>Geothermie</c:v>
                </c:pt>
                <c:pt idx="1">
                  <c:v>Wasserkraft</c:v>
                </c:pt>
                <c:pt idx="2">
                  <c:v>Solarenergie</c:v>
                </c:pt>
                <c:pt idx="3">
                  <c:v>Biomasse</c:v>
                </c:pt>
                <c:pt idx="4">
                  <c:v>Windenergie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Daten!$C$11:$C$16</c15:sqref>
                  </c15:fullRef>
                </c:ext>
              </c:extLst>
              <c:f>Daten!$C$11:$C$15</c:f>
              <c:numCache>
                <c:formatCode>#,##0</c:formatCode>
                <c:ptCount val="5"/>
                <c:pt idx="0">
                  <c:v>2000</c:v>
                </c:pt>
                <c:pt idx="1">
                  <c:v>12300</c:v>
                </c:pt>
                <c:pt idx="2">
                  <c:v>9000</c:v>
                </c:pt>
                <c:pt idx="3">
                  <c:v>36600</c:v>
                </c:pt>
                <c:pt idx="4">
                  <c:v>45200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6B-4DB0-BE6B-680A809C61EA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2004: rd. 179.100 Arbeitsplätze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9.0685335572997516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chemeClr val="accent5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6B-4DB0-BE6B-680A809C61EA}"/>
                </c:ext>
              </c:extLst>
            </c:dLbl>
            <c:dLbl>
              <c:idx val="1"/>
              <c:layout>
                <c:manualLayout>
                  <c:x val="-4.381491239366253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6B-4DB0-BE6B-680A809C61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Daten!$B$11:$B$16</c15:sqref>
                  </c15:fullRef>
                </c:ext>
              </c:extLst>
              <c:f>Daten!$B$11:$B$15</c:f>
              <c:strCache>
                <c:ptCount val="5"/>
                <c:pt idx="0">
                  <c:v>Geothermie</c:v>
                </c:pt>
                <c:pt idx="1">
                  <c:v>Wasserkraft</c:v>
                </c:pt>
                <c:pt idx="2">
                  <c:v>Solarenergie</c:v>
                </c:pt>
                <c:pt idx="3">
                  <c:v>Biomasse</c:v>
                </c:pt>
                <c:pt idx="4">
                  <c:v>Windenergie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Daten!$D$11:$D$16</c15:sqref>
                  </c15:fullRef>
                </c:ext>
              </c:extLst>
              <c:f>Daten!$D$11:$D$15</c:f>
              <c:numCache>
                <c:formatCode>#,##0</c:formatCode>
                <c:ptCount val="5"/>
                <c:pt idx="0">
                  <c:v>3800</c:v>
                </c:pt>
                <c:pt idx="1">
                  <c:v>8700</c:v>
                </c:pt>
                <c:pt idx="2">
                  <c:v>35400</c:v>
                </c:pt>
                <c:pt idx="3">
                  <c:v>64900</c:v>
                </c:pt>
                <c:pt idx="4">
                  <c:v>66200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6B-4DB0-BE6B-680A809C61EA}"/>
            </c:ext>
          </c:extLst>
        </c:ser>
        <c:ser>
          <c:idx val="0"/>
          <c:order val="2"/>
          <c:tx>
            <c:strRef>
              <c:f>Daten!$E$10</c:f>
              <c:strCache>
                <c:ptCount val="1"/>
                <c:pt idx="0">
                  <c:v>2007: rd. 282.400 Arbeitsplätze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6.0990754366683435E-2"/>
                  <c:y val="-2.6866138933900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6B-4DB0-BE6B-680A809C61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Daten!$B$11:$B$16</c15:sqref>
                  </c15:fullRef>
                </c:ext>
              </c:extLst>
              <c:f>Daten!$B$11:$B$15</c:f>
              <c:strCache>
                <c:ptCount val="5"/>
                <c:pt idx="0">
                  <c:v>Geothermie</c:v>
                </c:pt>
                <c:pt idx="1">
                  <c:v>Wasserkraft</c:v>
                </c:pt>
                <c:pt idx="2">
                  <c:v>Solarenergie</c:v>
                </c:pt>
                <c:pt idx="3">
                  <c:v>Biomasse</c:v>
                </c:pt>
                <c:pt idx="4">
                  <c:v>Windenergie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Daten!$E$11:$E$16</c15:sqref>
                  </c15:fullRef>
                </c:ext>
              </c:extLst>
              <c:f>Daten!$E$11:$E$15</c:f>
              <c:numCache>
                <c:formatCode>#,##0</c:formatCode>
                <c:ptCount val="5"/>
                <c:pt idx="0">
                  <c:v>12400</c:v>
                </c:pt>
                <c:pt idx="1">
                  <c:v>14200</c:v>
                </c:pt>
                <c:pt idx="2">
                  <c:v>54700</c:v>
                </c:pt>
                <c:pt idx="3">
                  <c:v>113300</c:v>
                </c:pt>
                <c:pt idx="4">
                  <c:v>87800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6B-4DB0-BE6B-680A809C61EA}"/>
            </c:ext>
          </c:extLst>
        </c:ser>
        <c:ser>
          <c:idx val="2"/>
          <c:order val="3"/>
          <c:tx>
            <c:strRef>
              <c:f>Daten!$F$10</c:f>
              <c:strCache>
                <c:ptCount val="1"/>
                <c:pt idx="0">
                  <c:v>2011: rd. 416.700 Arbeitsplätze **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Daten!$B$11:$B$16</c15:sqref>
                  </c15:fullRef>
                </c:ext>
              </c:extLst>
              <c:f>Daten!$B$11:$B$15</c:f>
              <c:strCache>
                <c:ptCount val="5"/>
                <c:pt idx="0">
                  <c:v>Geothermie</c:v>
                </c:pt>
                <c:pt idx="1">
                  <c:v>Wasserkraft</c:v>
                </c:pt>
                <c:pt idx="2">
                  <c:v>Solarenergie</c:v>
                </c:pt>
                <c:pt idx="3">
                  <c:v>Biomasse</c:v>
                </c:pt>
                <c:pt idx="4">
                  <c:v>Windenergie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Daten!$F$11:$F$16</c15:sqref>
                  </c15:fullRef>
                </c:ext>
              </c:extLst>
              <c:f>Daten!$F$11:$F$15</c:f>
              <c:numCache>
                <c:formatCode>#,##0</c:formatCode>
                <c:ptCount val="5"/>
                <c:pt idx="0">
                  <c:v>18300</c:v>
                </c:pt>
                <c:pt idx="1">
                  <c:v>12100</c:v>
                </c:pt>
                <c:pt idx="2">
                  <c:v>156700</c:v>
                </c:pt>
                <c:pt idx="3">
                  <c:v>123000</c:v>
                </c:pt>
                <c:pt idx="4">
                  <c:v>106600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26B-4DB0-BE6B-680A809C61EA}"/>
            </c:ext>
          </c:extLst>
        </c:ser>
        <c:ser>
          <c:idx val="3"/>
          <c:order val="4"/>
          <c:tx>
            <c:strRef>
              <c:f>Daten!$G$10</c:f>
              <c:strCache>
                <c:ptCount val="1"/>
                <c:pt idx="0">
                  <c:v>2012: rd. 398.100 Arbeitsplätze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Daten!$B$11:$B$16</c15:sqref>
                  </c15:fullRef>
                </c:ext>
              </c:extLst>
              <c:f>Daten!$B$11:$B$15</c:f>
              <c:strCache>
                <c:ptCount val="5"/>
                <c:pt idx="0">
                  <c:v>Geothermie</c:v>
                </c:pt>
                <c:pt idx="1">
                  <c:v>Wasserkraft</c:v>
                </c:pt>
                <c:pt idx="2">
                  <c:v>Solarenergie</c:v>
                </c:pt>
                <c:pt idx="3">
                  <c:v>Biomasse</c:v>
                </c:pt>
                <c:pt idx="4">
                  <c:v>Windenergie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Daten!$G$11:$G$16</c15:sqref>
                  </c15:fullRef>
                </c:ext>
              </c:extLst>
              <c:f>Daten!$G$11:$G$15</c:f>
              <c:numCache>
                <c:formatCode>#,##0</c:formatCode>
                <c:ptCount val="5"/>
                <c:pt idx="0">
                  <c:v>18000</c:v>
                </c:pt>
                <c:pt idx="1">
                  <c:v>10900</c:v>
                </c:pt>
                <c:pt idx="2">
                  <c:v>126400</c:v>
                </c:pt>
                <c:pt idx="3">
                  <c:v>117500</c:v>
                </c:pt>
                <c:pt idx="4">
                  <c:v>125300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26B-4DB0-BE6B-680A809C61EA}"/>
            </c:ext>
          </c:extLst>
        </c:ser>
        <c:ser>
          <c:idx val="5"/>
          <c:order val="5"/>
          <c:tx>
            <c:strRef>
              <c:f>Daten!$H$10</c:f>
              <c:strCache>
                <c:ptCount val="1"/>
                <c:pt idx="0">
                  <c:v>2015: rd. 338.500 Arbeitsplätze **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Daten!$B$11:$B$16</c15:sqref>
                  </c15:fullRef>
                </c:ext>
              </c:extLst>
              <c:f>Daten!$B$11:$B$15</c:f>
              <c:strCache>
                <c:ptCount val="5"/>
                <c:pt idx="0">
                  <c:v>Geothermie</c:v>
                </c:pt>
                <c:pt idx="1">
                  <c:v>Wasserkraft</c:v>
                </c:pt>
                <c:pt idx="2">
                  <c:v>Solarenergie</c:v>
                </c:pt>
                <c:pt idx="3">
                  <c:v>Biomasse</c:v>
                </c:pt>
                <c:pt idx="4">
                  <c:v>Windenergie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Daten!$H$11:$H$16</c15:sqref>
                  </c15:fullRef>
                </c:ext>
              </c:extLst>
              <c:f>Daten!$H$11:$H$15</c:f>
              <c:numCache>
                <c:formatCode>#,##0</c:formatCode>
                <c:ptCount val="5"/>
                <c:pt idx="0">
                  <c:v>18500</c:v>
                </c:pt>
                <c:pt idx="1">
                  <c:v>8300</c:v>
                </c:pt>
                <c:pt idx="2">
                  <c:v>47900</c:v>
                </c:pt>
                <c:pt idx="3">
                  <c:v>113600</c:v>
                </c:pt>
                <c:pt idx="4">
                  <c:v>150200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26B-4DB0-BE6B-680A809C61EA}"/>
            </c:ext>
          </c:extLst>
        </c:ser>
        <c:ser>
          <c:idx val="6"/>
          <c:order val="6"/>
          <c:tx>
            <c:strRef>
              <c:f>Daten!$I$10</c:f>
              <c:strCache>
                <c:ptCount val="1"/>
                <c:pt idx="0">
                  <c:v>2016: rd. 349.100 Arbeitsplätze **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-4.100831315988927E-3"/>
                  <c:y val="2.68661389339008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5EAD35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26B-4DB0-BE6B-680A809C61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Daten!$B$11:$B$16</c15:sqref>
                  </c15:fullRef>
                </c:ext>
              </c:extLst>
              <c:f>Daten!$B$11:$B$15</c:f>
              <c:strCache>
                <c:ptCount val="5"/>
                <c:pt idx="0">
                  <c:v>Geothermie</c:v>
                </c:pt>
                <c:pt idx="1">
                  <c:v>Wasserkraft</c:v>
                </c:pt>
                <c:pt idx="2">
                  <c:v>Solarenergie</c:v>
                </c:pt>
                <c:pt idx="3">
                  <c:v>Biomasse</c:v>
                </c:pt>
                <c:pt idx="4">
                  <c:v>Windenergie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Daten!$I$11:$I$16</c15:sqref>
                  </c15:fullRef>
                </c:ext>
              </c:extLst>
              <c:f>Daten!$I$11:$I$15</c:f>
              <c:numCache>
                <c:formatCode>#,##0</c:formatCode>
                <c:ptCount val="5"/>
                <c:pt idx="0">
                  <c:v>20600</c:v>
                </c:pt>
                <c:pt idx="1">
                  <c:v>7900</c:v>
                </c:pt>
                <c:pt idx="2">
                  <c:v>45100</c:v>
                </c:pt>
                <c:pt idx="3">
                  <c:v>112500</c:v>
                </c:pt>
                <c:pt idx="4">
                  <c:v>163100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26B-4DB0-BE6B-680A809C61EA}"/>
            </c:ext>
          </c:extLst>
        </c:ser>
        <c:ser>
          <c:idx val="7"/>
          <c:order val="7"/>
          <c:tx>
            <c:strRef>
              <c:f>Daten!$J$10</c:f>
              <c:strCache>
                <c:ptCount val="1"/>
                <c:pt idx="0">
                  <c:v>2017: rd. 315.000 Arbeitsplätze **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1"/>
              <c:layout>
                <c:manualLayout>
                  <c:x val="-7.7451448073999627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chemeClr val="accent4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26B-4DB0-BE6B-680A809C61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Daten!$B$11:$B$16</c15:sqref>
                  </c15:fullRef>
                </c:ext>
              </c:extLst>
              <c:f>Daten!$B$11:$B$15</c:f>
              <c:strCache>
                <c:ptCount val="5"/>
                <c:pt idx="0">
                  <c:v>Geothermie</c:v>
                </c:pt>
                <c:pt idx="1">
                  <c:v>Wasserkraft</c:v>
                </c:pt>
                <c:pt idx="2">
                  <c:v>Solarenergie</c:v>
                </c:pt>
                <c:pt idx="3">
                  <c:v>Biomasse</c:v>
                </c:pt>
                <c:pt idx="4">
                  <c:v>Windenergie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Daten!$J$11:$J$16</c15:sqref>
                  </c15:fullRef>
                </c:ext>
              </c:extLst>
              <c:f>Daten!$J$11:$J$15</c:f>
              <c:numCache>
                <c:formatCode>#,##0</c:formatCode>
                <c:ptCount val="5"/>
                <c:pt idx="0">
                  <c:v>21800</c:v>
                </c:pt>
                <c:pt idx="1">
                  <c:v>6100</c:v>
                </c:pt>
                <c:pt idx="2">
                  <c:v>42300</c:v>
                </c:pt>
                <c:pt idx="3">
                  <c:v>107200</c:v>
                </c:pt>
                <c:pt idx="4">
                  <c:v>137600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26B-4DB0-BE6B-680A809C61EA}"/>
            </c:ext>
          </c:extLst>
        </c:ser>
        <c:ser>
          <c:idx val="8"/>
          <c:order val="8"/>
          <c:tx>
            <c:strRef>
              <c:f>Daten!$K$10</c:f>
              <c:strCache>
                <c:ptCount val="1"/>
                <c:pt idx="0">
                  <c:v>2018: rd. 304.400 Arbeitsplätze **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layout>
                <c:manualLayout>
                  <c:x val="-2.210284636568886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solidFill>
                        <a:schemeClr val="accent3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503590724616079E-2"/>
                      <c:h val="2.95258866883570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76A-411A-A546-A44BF3C96D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Daten!$B$11:$B$16</c15:sqref>
                  </c15:fullRef>
                </c:ext>
              </c:extLst>
              <c:f>Daten!$B$11:$B$15</c:f>
              <c:strCache>
                <c:ptCount val="5"/>
                <c:pt idx="0">
                  <c:v>Geothermie</c:v>
                </c:pt>
                <c:pt idx="1">
                  <c:v>Wasserkraft</c:v>
                </c:pt>
                <c:pt idx="2">
                  <c:v>Solarenergie</c:v>
                </c:pt>
                <c:pt idx="3">
                  <c:v>Biomasse</c:v>
                </c:pt>
                <c:pt idx="4">
                  <c:v>Windenergie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Daten!$K$11:$K$16</c15:sqref>
                  </c15:fullRef>
                </c:ext>
              </c:extLst>
              <c:f>Daten!$K$11:$K$15</c:f>
              <c:numCache>
                <c:formatCode>#,##0</c:formatCode>
                <c:ptCount val="5"/>
                <c:pt idx="0">
                  <c:v>23400</c:v>
                </c:pt>
                <c:pt idx="1">
                  <c:v>5500</c:v>
                </c:pt>
                <c:pt idx="2">
                  <c:v>45700</c:v>
                </c:pt>
                <c:pt idx="3">
                  <c:v>108100</c:v>
                </c:pt>
                <c:pt idx="4">
                  <c:v>121700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26B-4DB0-BE6B-680A809C61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313896064"/>
        <c:axId val="313896456"/>
      </c:barChart>
      <c:catAx>
        <c:axId val="313896064"/>
        <c:scaling>
          <c:orientation val="minMax"/>
        </c:scaling>
        <c:delete val="0"/>
        <c:axPos val="l"/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313896456"/>
        <c:crosses val="autoZero"/>
        <c:auto val="1"/>
        <c:lblAlgn val="ctr"/>
        <c:lblOffset val="100"/>
        <c:noMultiLvlLbl val="0"/>
      </c:catAx>
      <c:valAx>
        <c:axId val="3138964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8960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2234398556066148E-2"/>
          <c:y val="0.84924097868901705"/>
          <c:w val="0.91486521524059305"/>
          <c:h val="0.11019749785282433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39" footer="0.314960629921262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28573</xdr:colOff>
      <xdr:row>2</xdr:row>
      <xdr:rowOff>139212</xdr:rowOff>
    </xdr:from>
    <xdr:to>
      <xdr:col>13</xdr:col>
      <xdr:colOff>1282212</xdr:colOff>
      <xdr:row>20</xdr:row>
      <xdr:rowOff>265045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805968</xdr:colOff>
      <xdr:row>20</xdr:row>
      <xdr:rowOff>113467</xdr:rowOff>
    </xdr:from>
    <xdr:to>
      <xdr:col>13</xdr:col>
      <xdr:colOff>1193342</xdr:colOff>
      <xdr:row>20</xdr:row>
      <xdr:rowOff>351693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50180" y="5227659"/>
          <a:ext cx="4710258" cy="238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D3ED7BBF-9210-407C-B2F2-7A36B8D461FB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O'Sullivan, M., Edler, D., Lehr, U. 2019, Ökonomische Indikatoren der Energiebereitstellung: Methode, Abgrenzung und Ergebnisse für den Zeitraum 2000 - 2017, DIW, Berlin und DIW/DLR/GWS (2020); https://www.erneuerbare-energien.de/EE/Redaktion/DE/D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3440</xdr:colOff>
      <xdr:row>20</xdr:row>
      <xdr:rowOff>112507</xdr:rowOff>
    </xdr:from>
    <xdr:to>
      <xdr:col>6</xdr:col>
      <xdr:colOff>366346</xdr:colOff>
      <xdr:row>21</xdr:row>
      <xdr:rowOff>0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921" y="5226699"/>
          <a:ext cx="2194637" cy="451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12C8CD0-6628-4EEF-9C79-A1A1B6BE7B0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 (Geringe) Abweichungen gegenüber früheren Veröffentlichungen durch Revision der Ausgangsdaten möglich 
** Fortschreibung auf Basis des letzten Befragungsjahres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134431</xdr:colOff>
      <xdr:row>0</xdr:row>
      <xdr:rowOff>251313</xdr:rowOff>
    </xdr:from>
    <xdr:to>
      <xdr:col>14</xdr:col>
      <xdr:colOff>35041</xdr:colOff>
      <xdr:row>2</xdr:row>
      <xdr:rowOff>23446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4431" y="251313"/>
          <a:ext cx="7037033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Beschäftigungswirkungen erneuerbarer Energien*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198782</xdr:colOff>
      <xdr:row>1</xdr:row>
      <xdr:rowOff>11766</xdr:rowOff>
    </xdr:from>
    <xdr:to>
      <xdr:col>13</xdr:col>
      <xdr:colOff>1211686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98782" y="268208"/>
          <a:ext cx="73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198782</xdr:colOff>
      <xdr:row>20</xdr:row>
      <xdr:rowOff>96040</xdr:rowOff>
    </xdr:from>
    <xdr:to>
      <xdr:col>13</xdr:col>
      <xdr:colOff>1211686</xdr:colOff>
      <xdr:row>20</xdr:row>
      <xdr:rowOff>96040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98782" y="5210232"/>
          <a:ext cx="73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198782</xdr:colOff>
      <xdr:row>18</xdr:row>
      <xdr:rowOff>763272</xdr:rowOff>
    </xdr:from>
    <xdr:to>
      <xdr:col>13</xdr:col>
      <xdr:colOff>1211686</xdr:colOff>
      <xdr:row>18</xdr:row>
      <xdr:rowOff>763272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198782" y="4653868"/>
          <a:ext cx="738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373679</xdr:colOff>
      <xdr:row>20</xdr:row>
      <xdr:rowOff>315056</xdr:rowOff>
    </xdr:from>
    <xdr:to>
      <xdr:col>13</xdr:col>
      <xdr:colOff>1193341</xdr:colOff>
      <xdr:row>20</xdr:row>
      <xdr:rowOff>476250</xdr:rowOff>
    </xdr:to>
    <xdr:sp macro="" textlink="Daten!T4">
      <xdr:nvSpPr>
        <xdr:cNvPr id="17" name="Textfeld 16">
          <a:extLst>
            <a:ext uri="{FF2B5EF4-FFF2-40B4-BE49-F238E27FC236}">
              <a16:creationId xmlns:a16="http://schemas.microsoft.com/office/drawing/2014/main" id="{741341D6-6E8F-4D02-BFCA-FE4867195830}"/>
            </a:ext>
          </a:extLst>
        </xdr:cNvPr>
        <xdr:cNvSpPr txBox="1"/>
      </xdr:nvSpPr>
      <xdr:spPr>
        <a:xfrm>
          <a:off x="3465641" y="5429248"/>
          <a:ext cx="4094796" cy="1611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4B9BC95A-705E-4A97-B75F-A9D0C820722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Arial"/>
            </a:rPr>
            <a:pPr algn="r"/>
            <a:t>https://www.erneuerbare-energien.de/EE/Redaktion/DE/Downloads/zeitreihe-der-beschaeftigungszahlen-seit-2000.html  </a:t>
          </a:fld>
          <a:endParaRPr lang="de-DE" sz="600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rneuerbare-energien.de/EE/Redaktion/DE/Downloads/zeitreihe-der-beschaeftigungszahlen-seit-2000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18"/>
  <sheetViews>
    <sheetView showGridLines="0" topLeftCell="B1" zoomScaleNormal="100" workbookViewId="0">
      <selection activeCell="T5" sqref="T5"/>
    </sheetView>
  </sheetViews>
  <sheetFormatPr baseColWidth="10" defaultRowHeight="12.75"/>
  <cols>
    <col min="1" max="1" width="18" style="24" bestFit="1" customWidth="1"/>
    <col min="2" max="2" width="17.140625" style="24" customWidth="1"/>
    <col min="3" max="3" width="16.85546875" style="24" customWidth="1"/>
    <col min="4" max="10" width="16.7109375" style="24" customWidth="1"/>
    <col min="11" max="11" width="15.85546875" style="13" customWidth="1"/>
    <col min="12" max="12" width="16.140625" style="13" customWidth="1"/>
    <col min="13" max="13" width="11.42578125" style="54"/>
    <col min="14" max="16384" width="11.42578125" style="24"/>
  </cols>
  <sheetData>
    <row r="1" spans="1:24" ht="13.5" customHeight="1">
      <c r="A1" s="46" t="s">
        <v>0</v>
      </c>
      <c r="B1" s="61" t="s">
        <v>16</v>
      </c>
      <c r="C1" s="61"/>
      <c r="D1" s="62"/>
      <c r="E1" s="62"/>
      <c r="F1" s="62"/>
      <c r="G1" s="62"/>
      <c r="H1" s="62"/>
      <c r="I1" s="62"/>
      <c r="J1" s="62"/>
    </row>
    <row r="2" spans="1:24">
      <c r="A2" s="46" t="s">
        <v>1</v>
      </c>
      <c r="B2" s="63"/>
      <c r="C2" s="63"/>
      <c r="D2" s="62"/>
      <c r="E2" s="62"/>
      <c r="F2" s="62"/>
      <c r="G2" s="62"/>
      <c r="H2" s="62"/>
      <c r="I2" s="62"/>
      <c r="J2" s="62"/>
    </row>
    <row r="3" spans="1:24" ht="25.5" customHeight="1">
      <c r="A3" s="46" t="s">
        <v>29</v>
      </c>
      <c r="B3" s="64" t="s">
        <v>17</v>
      </c>
      <c r="C3" s="65"/>
      <c r="D3" s="65"/>
      <c r="E3" s="65"/>
      <c r="F3" s="65"/>
      <c r="G3" s="65"/>
      <c r="H3" s="65"/>
      <c r="I3" s="65"/>
      <c r="J3" s="61"/>
      <c r="K3" s="52"/>
      <c r="T3" s="24" t="str">
        <f>"Quelle: "&amp;Daten!B3</f>
        <v xml:space="preserve">Quelle: O'Sullivan, M., Edler, D., Lehr, U. 2019, Ökonomische Indikatoren der Energiebereitstellung: Methode, Abgrenzung und Ergebnisse für den Zeitraum 2000 - 2017, DIW, Berlin und DIW/DLR/GWS (2020); https://www.erneuerbare-energien.de/EE/Redaktion/DE/Downloads/zeitreihe-der-beschaeftigungszahlen-seit-2000.html  </v>
      </c>
      <c r="X3" s="25" t="str">
        <f>"Quelle: "&amp;Daten!B3</f>
        <v xml:space="preserve">Quelle: O'Sullivan, M., Edler, D., Lehr, U. 2019, Ökonomische Indikatoren der Energiebereitstellung: Methode, Abgrenzung und Ergebnisse für den Zeitraum 2000 - 2017, DIW, Berlin und DIW/DLR/GWS (2020); https://www.erneuerbare-energien.de/EE/Redaktion/DE/Downloads/zeitreihe-der-beschaeftigungszahlen-seit-2000.html  </v>
      </c>
    </row>
    <row r="4" spans="1:24" ht="25.5" customHeight="1">
      <c r="A4" s="46" t="s">
        <v>28</v>
      </c>
      <c r="B4" s="68" t="s">
        <v>27</v>
      </c>
      <c r="C4" s="65"/>
      <c r="D4" s="65"/>
      <c r="E4" s="65"/>
      <c r="F4" s="65"/>
      <c r="G4" s="65"/>
      <c r="H4" s="65"/>
      <c r="I4" s="65"/>
      <c r="J4" s="61"/>
      <c r="K4" s="52"/>
      <c r="T4" s="24" t="str">
        <f>Daten!B4</f>
        <v xml:space="preserve">https://www.erneuerbare-energien.de/EE/Redaktion/DE/Downloads/zeitreihe-der-beschaeftigungszahlen-seit-2000.html  </v>
      </c>
      <c r="X4" s="25"/>
    </row>
    <row r="5" spans="1:24" ht="26.25" customHeight="1">
      <c r="A5" s="46" t="s">
        <v>2</v>
      </c>
      <c r="B5" s="66" t="s">
        <v>26</v>
      </c>
      <c r="C5" s="66"/>
      <c r="D5" s="67"/>
      <c r="E5" s="67"/>
      <c r="F5" s="67"/>
      <c r="G5" s="67"/>
      <c r="H5" s="67"/>
      <c r="I5" s="67"/>
      <c r="J5" s="67"/>
    </row>
    <row r="6" spans="1:24">
      <c r="A6" s="46" t="s">
        <v>7</v>
      </c>
      <c r="B6" s="61"/>
      <c r="C6" s="61"/>
      <c r="D6" s="62"/>
      <c r="E6" s="62"/>
      <c r="F6" s="62"/>
      <c r="G6" s="62"/>
      <c r="H6" s="62"/>
      <c r="I6" s="62"/>
      <c r="J6" s="62"/>
    </row>
    <row r="7" spans="1:24">
      <c r="A7" s="47" t="s">
        <v>8</v>
      </c>
      <c r="B7" s="59"/>
      <c r="C7" s="59"/>
      <c r="D7" s="60"/>
      <c r="E7" s="60"/>
      <c r="F7" s="60"/>
      <c r="G7" s="60"/>
      <c r="H7" s="60"/>
      <c r="I7" s="60"/>
      <c r="J7" s="60"/>
    </row>
    <row r="9" spans="1:24" ht="13.5">
      <c r="A9" s="14"/>
      <c r="B9" s="56"/>
      <c r="C9" s="56"/>
      <c r="D9" s="14"/>
      <c r="E9" s="14"/>
      <c r="F9" s="14"/>
      <c r="G9" s="14"/>
      <c r="H9" s="14"/>
      <c r="I9" s="14"/>
      <c r="J9" s="14"/>
    </row>
    <row r="10" spans="1:24" ht="35.25" customHeight="1">
      <c r="A10" s="13"/>
      <c r="B10" s="39"/>
      <c r="C10" s="40" t="s">
        <v>18</v>
      </c>
      <c r="D10" s="40" t="s">
        <v>25</v>
      </c>
      <c r="E10" s="40" t="s">
        <v>15</v>
      </c>
      <c r="F10" s="40" t="s">
        <v>19</v>
      </c>
      <c r="G10" s="40" t="s">
        <v>20</v>
      </c>
      <c r="H10" s="40" t="s">
        <v>21</v>
      </c>
      <c r="I10" s="40" t="s">
        <v>22</v>
      </c>
      <c r="J10" s="40" t="s">
        <v>23</v>
      </c>
      <c r="K10" s="40" t="s">
        <v>24</v>
      </c>
      <c r="P10" s="6"/>
      <c r="Q10" s="6"/>
      <c r="R10" s="6"/>
      <c r="S10" s="6"/>
      <c r="T10" s="6"/>
      <c r="U10" s="6"/>
      <c r="V10" s="6"/>
      <c r="W10" s="6"/>
      <c r="X10" s="6"/>
    </row>
    <row r="11" spans="1:24" ht="18.75" customHeight="1">
      <c r="A11" s="13"/>
      <c r="B11" s="49" t="s">
        <v>9</v>
      </c>
      <c r="C11" s="43">
        <v>2000</v>
      </c>
      <c r="D11" s="43">
        <v>3800</v>
      </c>
      <c r="E11" s="43">
        <v>12400</v>
      </c>
      <c r="F11" s="45">
        <v>18300</v>
      </c>
      <c r="G11" s="45">
        <v>18000</v>
      </c>
      <c r="H11" s="45">
        <v>18500</v>
      </c>
      <c r="I11" s="45">
        <v>20600</v>
      </c>
      <c r="J11" s="45">
        <v>21800</v>
      </c>
      <c r="K11" s="45">
        <v>23400</v>
      </c>
    </row>
    <row r="12" spans="1:24" ht="18.75" customHeight="1">
      <c r="A12" s="13"/>
      <c r="B12" s="48" t="s">
        <v>10</v>
      </c>
      <c r="C12" s="42">
        <v>12300</v>
      </c>
      <c r="D12" s="42">
        <v>8700</v>
      </c>
      <c r="E12" s="42">
        <v>14200</v>
      </c>
      <c r="F12" s="44">
        <v>12100</v>
      </c>
      <c r="G12" s="44">
        <v>10900</v>
      </c>
      <c r="H12" s="44">
        <v>8300</v>
      </c>
      <c r="I12" s="44">
        <v>7900</v>
      </c>
      <c r="J12" s="44">
        <v>6100</v>
      </c>
      <c r="K12" s="44">
        <v>5500</v>
      </c>
    </row>
    <row r="13" spans="1:24" ht="18.75" customHeight="1">
      <c r="A13" s="13"/>
      <c r="B13" s="49" t="s">
        <v>11</v>
      </c>
      <c r="C13" s="43">
        <v>9000</v>
      </c>
      <c r="D13" s="43">
        <v>35400</v>
      </c>
      <c r="E13" s="43">
        <v>54700</v>
      </c>
      <c r="F13" s="45">
        <v>156700</v>
      </c>
      <c r="G13" s="45">
        <v>126400</v>
      </c>
      <c r="H13" s="45">
        <v>47900</v>
      </c>
      <c r="I13" s="45">
        <v>45100</v>
      </c>
      <c r="J13" s="45">
        <v>42300</v>
      </c>
      <c r="K13" s="45">
        <v>45700</v>
      </c>
    </row>
    <row r="14" spans="1:24" ht="18.75" customHeight="1">
      <c r="A14" s="13"/>
      <c r="B14" s="48" t="s">
        <v>12</v>
      </c>
      <c r="C14" s="42">
        <v>36600</v>
      </c>
      <c r="D14" s="42">
        <v>64900</v>
      </c>
      <c r="E14" s="42">
        <v>113300</v>
      </c>
      <c r="F14" s="44">
        <v>123000</v>
      </c>
      <c r="G14" s="44">
        <v>117500</v>
      </c>
      <c r="H14" s="44">
        <v>113600</v>
      </c>
      <c r="I14" s="44">
        <v>112500</v>
      </c>
      <c r="J14" s="44">
        <v>107200</v>
      </c>
      <c r="K14" s="44">
        <v>108100</v>
      </c>
    </row>
    <row r="15" spans="1:24" ht="18.75" customHeight="1">
      <c r="A15" s="13"/>
      <c r="B15" s="49" t="s">
        <v>13</v>
      </c>
      <c r="C15" s="43">
        <v>45200</v>
      </c>
      <c r="D15" s="43">
        <v>66200</v>
      </c>
      <c r="E15" s="43">
        <v>87800</v>
      </c>
      <c r="F15" s="45">
        <v>106600</v>
      </c>
      <c r="G15" s="45">
        <v>125300</v>
      </c>
      <c r="H15" s="45">
        <v>150200</v>
      </c>
      <c r="I15" s="45">
        <v>163100</v>
      </c>
      <c r="J15" s="45">
        <v>137600</v>
      </c>
      <c r="K15" s="45">
        <v>121700</v>
      </c>
      <c r="N15" s="53"/>
    </row>
    <row r="16" spans="1:24" ht="18.75" customHeight="1">
      <c r="A16" s="15"/>
      <c r="B16" s="39" t="s">
        <v>14</v>
      </c>
      <c r="C16" s="50">
        <f>SUM(C11:C15)</f>
        <v>105100</v>
      </c>
      <c r="D16" s="50">
        <f t="shared" ref="D16:E16" si="0">SUM(D11:D15)</f>
        <v>179000</v>
      </c>
      <c r="E16" s="50">
        <f t="shared" si="0"/>
        <v>282400</v>
      </c>
      <c r="F16" s="50">
        <f t="shared" ref="F16:K16" si="1">SUM(F11:F15)</f>
        <v>416700</v>
      </c>
      <c r="G16" s="50">
        <f t="shared" si="1"/>
        <v>398100</v>
      </c>
      <c r="H16" s="50">
        <f t="shared" si="1"/>
        <v>338500</v>
      </c>
      <c r="I16" s="50">
        <f t="shared" si="1"/>
        <v>349200</v>
      </c>
      <c r="J16" s="50">
        <f t="shared" si="1"/>
        <v>315000</v>
      </c>
      <c r="K16" s="50">
        <f t="shared" si="1"/>
        <v>304400</v>
      </c>
    </row>
    <row r="17" spans="3:13">
      <c r="C17" s="58"/>
      <c r="D17" s="55"/>
      <c r="E17" s="51"/>
      <c r="F17" s="51"/>
      <c r="G17" s="51"/>
      <c r="H17" s="51"/>
      <c r="I17" s="51"/>
      <c r="J17" s="51"/>
      <c r="K17" s="51"/>
      <c r="L17" s="51"/>
      <c r="M17" s="55"/>
    </row>
    <row r="18" spans="3:13">
      <c r="C18" s="57"/>
    </row>
  </sheetData>
  <sheetProtection selectLockedCells="1"/>
  <mergeCells count="7">
    <mergeCell ref="B7:J7"/>
    <mergeCell ref="B1:J1"/>
    <mergeCell ref="B2:J2"/>
    <mergeCell ref="B3:J3"/>
    <mergeCell ref="B5:J5"/>
    <mergeCell ref="B6:J6"/>
    <mergeCell ref="B4:J4"/>
  </mergeCells>
  <phoneticPr fontId="19" type="noConversion"/>
  <conditionalFormatting sqref="P10:X10">
    <cfRule type="cellIs" dxfId="0" priority="2" operator="greaterThan">
      <formula>0</formula>
    </cfRule>
  </conditionalFormatting>
  <hyperlinks>
    <hyperlink ref="B4" r:id="rId1" xr:uid="{59C1C038-C1CF-4A49-A4BA-0CB8ACADFF51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30" zoomScaleNormal="130" workbookViewId="0">
      <selection activeCell="P17" sqref="P17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7.7109375" style="1" customWidth="1"/>
    <col min="14" max="14" width="20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69" t="s">
        <v>6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3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4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5</v>
      </c>
      <c r="T15" s="18"/>
      <c r="U15" s="18"/>
      <c r="V15" s="23" t="s">
        <v>5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1"/>
      <c r="F20" s="12"/>
      <c r="G20" s="41"/>
      <c r="H20" s="12"/>
      <c r="I20" s="41"/>
      <c r="J20" s="12"/>
      <c r="K20" s="41"/>
      <c r="L20" s="12"/>
      <c r="M20" s="41"/>
      <c r="N20" s="37"/>
    </row>
    <row r="21" spans="1:25" ht="44.2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2016-05-25T10:03:51Z</cp:lastPrinted>
  <dcterms:created xsi:type="dcterms:W3CDTF">2010-08-25T11:28:54Z</dcterms:created>
  <dcterms:modified xsi:type="dcterms:W3CDTF">2020-06-29T12:20:40Z</dcterms:modified>
</cp:coreProperties>
</file>