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7_Verwert-Entsorg\8-7-9_Bioabfaelle\"/>
    </mc:Choice>
  </mc:AlternateContent>
  <xr:revisionPtr revIDLastSave="0" documentId="13_ncr:1_{B86C8D86-9160-4A8F-87C4-3E60808A8EC7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OFFSET(Daten!#REF!,0,0,COUNTA(Daten!$B$10:$B$10),-1)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Diagramm!$A$1:$O$21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 l="1"/>
  <c r="Q3" i="1" l="1"/>
</calcChain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<sst xmlns="http://schemas.openxmlformats.org/spreadsheetml/2006/main" count="17" uniqueCount="16">
  <si>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</si>
  <si>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</si>
  <si>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</si>
  <si>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</si>
  <si>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</si>
  <si>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</si>
  <si>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</si>
  <si>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</si>
  <si>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</si>
  <si>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</si>
  <si>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Abgesetzte Komposte und Gärreste</t>
  </si>
  <si>
    <t>Abgesetzte Gärreste</t>
  </si>
  <si>
    <t>Summe</t>
  </si>
  <si>
    <t>Millionen Tonnen</t>
  </si>
  <si>
    <t>Abgesetzte Komposte und kompostierte Gärreste</t>
  </si>
  <si>
    <t>Statistisches Bundesamt, Abfallentsorgung, verschiedene Jahrgänge; Abfallentsorgung 2024, Wiesbaden, Stand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</si>
</sst>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5" fillId="24" borderId="0" xfId="0" applyFont="1" applyFill="1" applyBorder="1" applyAlignment="1" applyProtection="1">
      <alignment horizontal="left" vertical="top" wrapTex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1" xfId="0" applyFont="1" applyFill="1" applyBorder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0" xfId="0" applyBorder="1"/>
    <xf numFmtId="0" fontId="0" fillId="0" borderId="15" xfId="0" applyBorder="1"/>
    <xf numFmtId="0" fontId="0" fillId="24" borderId="15" xfId="0" applyFill="1" applyBorder="1"/>
    <xf numFmtId="0" fontId="0" fillId="0" borderId="11" xfId="0" applyBorder="1"/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30" fillId="25" borderId="21" xfId="0" applyFont="1" applyFill="1" applyBorder="1" applyAlignment="1">
      <alignment horizontal="center" vertical="center" wrapText="1"/>
    </xf>
    <xf numFmtId="165" fontId="27" fillId="24" borderId="0" xfId="0" applyNumberFormat="1" applyFont="1" applyFill="1"/>
    <xf numFmtId="4" fontId="29" fillId="26" borderId="20" xfId="0" applyNumberFormat="1" applyFont="1" applyFill="1" applyBorder="1" applyAlignment="1">
      <alignment horizontal="center" vertical="center" wrapText="1"/>
    </xf>
    <xf numFmtId="4" fontId="29" fillId="26" borderId="25" xfId="0" applyNumberFormat="1" applyFont="1" applyFill="1" applyBorder="1" applyAlignment="1">
      <alignment horizontal="center" vertical="center" wrapText="1"/>
    </xf>
    <xf numFmtId="4" fontId="26" fillId="26" borderId="25" xfId="0" applyNumberFormat="1" applyFont="1" applyFill="1" applyBorder="1" applyAlignment="1">
      <alignment horizontal="center" vertical="center" wrapText="1"/>
    </xf>
    <xf numFmtId="4" fontId="29" fillId="24" borderId="20" xfId="0" applyNumberFormat="1" applyFont="1" applyFill="1" applyBorder="1" applyAlignment="1">
      <alignment horizontal="center" vertical="center" wrapText="1"/>
    </xf>
    <xf numFmtId="4" fontId="29" fillId="24" borderId="25" xfId="0" applyNumberFormat="1" applyFont="1" applyFill="1" applyBorder="1" applyAlignment="1">
      <alignment horizontal="center" vertical="center" wrapText="1"/>
    </xf>
    <xf numFmtId="4" fontId="26" fillId="24" borderId="25" xfId="0" applyNumberFormat="1" applyFont="1" applyFill="1" applyBorder="1" applyAlignment="1">
      <alignment horizontal="center" vertical="center" wrapText="1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 wrapText="1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5" fillId="24" borderId="0" xfId="0" applyFont="1" applyFill="1" applyBorder="1" applyAlignment="1" applyProtection="1">
      <alignment horizontal="left" vertical="top" wrapText="1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005F85"/>
      <color rgb="FF808080"/>
      <color rgb="FF080808"/>
      <color rgb="FFE6E6E6"/>
      <color rgb="FF5EAD35"/>
      <color rgb="FF125D86"/>
      <color rgb="FF61B931"/>
      <color rgb="FF0B9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05967845884131E-2"/>
          <c:y val="7.6757168397707784E-2"/>
          <c:w val="0.87446964814533257"/>
          <c:h val="0.64454062310489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Abgesetzte Komposte und kompostierte Gärreste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46-4DC1-9355-8E9680EE3F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46-4DC1-9355-8E9680EE3F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46-4DC1-9355-8E9680EE3F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46-4DC1-9355-8E9680EE3F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46-4DC1-9355-8E9680EE3F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46-4DC1-9355-8E9680EE3F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46-4DC1-9355-8E9680EE3F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46-4DC1-9355-8E9680EE3F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40-42BB-B913-F52C8163094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46-4DC1-9355-8E9680EE3FE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46-4DC1-9355-8E9680EE3FE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46-4DC1-9355-8E9680EE3FE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46-4DC1-9355-8E9680EE3FE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0A-41D1-BFF7-66A3B3461EC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3-4CB4-843C-759A6F54BA6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0D-429E-9CB4-0E77A55B603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D2-4DF0-AF32-6DBEAEE5760B}"/>
                </c:ext>
              </c:extLst>
            </c:dLbl>
            <c:numFmt formatCode="#,##0.00" sourceLinked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Daten!$B$10:$B$28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Daten!$C$10:$C$28</c:f>
              <c:numCache>
                <c:formatCode>#,##0.00</c:formatCode>
                <c:ptCount val="19"/>
                <c:pt idx="0">
                  <c:v>4.2326999999999995</c:v>
                </c:pt>
                <c:pt idx="1">
                  <c:v>4.4093999999999998</c:v>
                </c:pt>
                <c:pt idx="2">
                  <c:v>4.4551000000000007</c:v>
                </c:pt>
                <c:pt idx="3">
                  <c:v>4.2416</c:v>
                </c:pt>
                <c:pt idx="4">
                  <c:v>4.0368000000000004</c:v>
                </c:pt>
                <c:pt idx="5">
                  <c:v>4.1876999999999995</c:v>
                </c:pt>
                <c:pt idx="6">
                  <c:v>4.2843999999999998</c:v>
                </c:pt>
                <c:pt idx="7">
                  <c:v>3.9268000000000001</c:v>
                </c:pt>
                <c:pt idx="8">
                  <c:v>4.3372999999999999</c:v>
                </c:pt>
                <c:pt idx="9">
                  <c:v>4.2531999999999996</c:v>
                </c:pt>
                <c:pt idx="10">
                  <c:v>4.4026999999999994</c:v>
                </c:pt>
                <c:pt idx="11">
                  <c:v>4.1888999999999994</c:v>
                </c:pt>
                <c:pt idx="12">
                  <c:v>4.2782</c:v>
                </c:pt>
                <c:pt idx="13">
                  <c:v>4.4826000000000006</c:v>
                </c:pt>
                <c:pt idx="14">
                  <c:v>4.7519</c:v>
                </c:pt>
                <c:pt idx="15">
                  <c:v>4.6013999999999999</c:v>
                </c:pt>
                <c:pt idx="16">
                  <c:v>4.3682999999999996</c:v>
                </c:pt>
                <c:pt idx="17">
                  <c:v>4.0407999999999999</c:v>
                </c:pt>
                <c:pt idx="18">
                  <c:v>4.3103999999999996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740-42BB-B913-F52C81630947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Abgesetzte Gärreste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146-4DC1-9355-8E9680EE3F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146-4DC1-9355-8E9680EE3F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146-4DC1-9355-8E9680EE3F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146-4DC1-9355-8E9680EE3F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146-4DC1-9355-8E9680EE3F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146-4DC1-9355-8E9680EE3F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146-4DC1-9355-8E9680EE3F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146-4DC1-9355-8E9680EE3F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146-4DC1-9355-8E9680EE3FE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146-4DC1-9355-8E9680EE3FE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146-4DC1-9355-8E9680EE3FE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146-4DC1-9355-8E9680EE3FE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146-4DC1-9355-8E9680EE3FE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0A-41D1-BFF7-66A3B3461EC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23-4CB4-843C-759A6F54BA6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0D-429E-9CB4-0E77A55B603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D2-4DF0-AF32-6DBEAEE5760B}"/>
                </c:ext>
              </c:extLst>
            </c:dLbl>
            <c:numFmt formatCode="#,##0.00" sourceLinked="0"/>
            <c:spPr>
              <a:solidFill>
                <a:srgbClr val="005F85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Daten!$B$10:$B$28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Daten!$D$10:$D$28</c:f>
              <c:numCache>
                <c:formatCode>#,##0.00</c:formatCode>
                <c:ptCount val="19"/>
                <c:pt idx="0">
                  <c:v>2.0211000000000001</c:v>
                </c:pt>
                <c:pt idx="1">
                  <c:v>2.5943000000000001</c:v>
                </c:pt>
                <c:pt idx="2">
                  <c:v>2.9119999999999999</c:v>
                </c:pt>
                <c:pt idx="3">
                  <c:v>2.9737</c:v>
                </c:pt>
                <c:pt idx="4">
                  <c:v>2.9740000000000002</c:v>
                </c:pt>
                <c:pt idx="5">
                  <c:v>3.0566999999999998</c:v>
                </c:pt>
                <c:pt idx="6">
                  <c:v>3.6951999999999998</c:v>
                </c:pt>
                <c:pt idx="7">
                  <c:v>3.6010999999999997</c:v>
                </c:pt>
                <c:pt idx="8">
                  <c:v>3.9733000000000001</c:v>
                </c:pt>
                <c:pt idx="9">
                  <c:v>4.0958000000000006</c:v>
                </c:pt>
                <c:pt idx="10">
                  <c:v>3.5710000000000002</c:v>
                </c:pt>
                <c:pt idx="11">
                  <c:v>3.3519999999999999</c:v>
                </c:pt>
                <c:pt idx="12">
                  <c:v>3.1065</c:v>
                </c:pt>
                <c:pt idx="13">
                  <c:v>3.0405000000000002</c:v>
                </c:pt>
                <c:pt idx="14">
                  <c:v>3.0514999999999999</c:v>
                </c:pt>
                <c:pt idx="15">
                  <c:v>3.3386999999999998</c:v>
                </c:pt>
                <c:pt idx="16">
                  <c:v>3.3616999999999999</c:v>
                </c:pt>
                <c:pt idx="17">
                  <c:v>3.7888999999999999</c:v>
                </c:pt>
                <c:pt idx="18">
                  <c:v>3.8732000000000002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0-5740-42BB-B913-F52C81630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56101544"/>
        <c:axId val="456100368"/>
      </c:barChart>
      <c:lineChart>
        <c:grouping val="standard"/>
        <c:varyColors val="0"/>
        <c:ser>
          <c:idx val="2"/>
          <c:order val="2"/>
          <c:tx>
            <c:strRef>
              <c:f>Daten!$E$9</c:f>
              <c:strCache>
                <c:ptCount val="1"/>
                <c:pt idx="0">
                  <c:v>Summe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146-4DC1-9355-8E9680EE3F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146-4DC1-9355-8E9680EE3F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146-4DC1-9355-8E9680EE3F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146-4DC1-9355-8E9680EE3F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146-4DC1-9355-8E9680EE3F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146-4DC1-9355-8E9680EE3F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146-4DC1-9355-8E9680EE3F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146-4DC1-9355-8E9680EE3F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146-4DC1-9355-8E9680EE3FE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146-4DC1-9355-8E9680EE3FE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146-4DC1-9355-8E9680EE3FE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146-4DC1-9355-8E9680EE3FE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146-4DC1-9355-8E9680EE3FE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0A-41D1-BFF7-66A3B3461EC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23-4CB4-843C-759A6F54BA6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10D-429E-9CB4-0E77A55B6033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D2-4DF0-AF32-6DBEAEE5760B}"/>
                </c:ext>
              </c:extLst>
            </c:dLbl>
            <c:spPr>
              <a:solidFill>
                <a:srgbClr val="333333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Daten!$B$10:$B$28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Daten!$E$10:$E$28</c:f>
              <c:numCache>
                <c:formatCode>#,##0.00</c:formatCode>
                <c:ptCount val="19"/>
                <c:pt idx="0">
                  <c:v>6.2537999999999991</c:v>
                </c:pt>
                <c:pt idx="1">
                  <c:v>7.0037000000000003</c:v>
                </c:pt>
                <c:pt idx="2">
                  <c:v>7.3671000000000006</c:v>
                </c:pt>
                <c:pt idx="3">
                  <c:v>7.2153</c:v>
                </c:pt>
                <c:pt idx="4">
                  <c:v>7.0108000000000006</c:v>
                </c:pt>
                <c:pt idx="5">
                  <c:v>7.2443999999999997</c:v>
                </c:pt>
                <c:pt idx="6">
                  <c:v>7.9795999999999996</c:v>
                </c:pt>
                <c:pt idx="7">
                  <c:v>7.5278999999999998</c:v>
                </c:pt>
                <c:pt idx="8">
                  <c:v>8.3106000000000009</c:v>
                </c:pt>
                <c:pt idx="9">
                  <c:v>8.3490000000000002</c:v>
                </c:pt>
                <c:pt idx="10">
                  <c:v>7.9737</c:v>
                </c:pt>
                <c:pt idx="11">
                  <c:v>7.5408999999999997</c:v>
                </c:pt>
                <c:pt idx="12">
                  <c:v>7.3846999999999996</c:v>
                </c:pt>
                <c:pt idx="13">
                  <c:v>7.5231000000000003</c:v>
                </c:pt>
                <c:pt idx="14">
                  <c:v>7.8033999999999999</c:v>
                </c:pt>
                <c:pt idx="15">
                  <c:v>7.9400999999999993</c:v>
                </c:pt>
                <c:pt idx="16">
                  <c:v>7.7299999999999995</c:v>
                </c:pt>
                <c:pt idx="17">
                  <c:v>7.8296999999999999</c:v>
                </c:pt>
                <c:pt idx="18">
                  <c:v>8.1836000000000002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146-4DC1-9355-8E9680EE3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101544"/>
        <c:axId val="456100368"/>
      </c:lineChart>
      <c:catAx>
        <c:axId val="45610154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456100368"/>
        <c:crosses val="autoZero"/>
        <c:auto val="1"/>
        <c:lblAlgn val="ctr"/>
        <c:lblOffset val="100"/>
        <c:noMultiLvlLbl val="0"/>
      </c:catAx>
      <c:valAx>
        <c:axId val="456100368"/>
        <c:scaling>
          <c:orientation val="minMax"/>
          <c:max val="9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456101544"/>
        <c:crosses val="autoZero"/>
        <c:crossBetween val="between"/>
        <c:majorUnit val="1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5.7987337828701226E-2"/>
          <c:y val="0.81236424003296126"/>
          <c:w val="0.84898032982605598"/>
          <c:h val="7.0981459538323799E-2"/>
        </c:manualLayout>
      </c:layout>
      <c:overlay val="0"/>
      <c:txPr>
        <a:bodyPr/>
        <a:lstStyle/>
        <a:p>
          <a:pPr>
            <a:defRPr sz="700">
              <a:solidFill>
                <a:sysClr val="windowText" lastClr="000000"/>
              </a:solidFill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28</xdr:row>
      <xdr:rowOff>9525</xdr:rowOff>
    </xdr:from>
    <xdr:to>
      <xdr:col>4</xdr:col>
      <xdr:colOff>2314575</xdr:colOff>
      <xdr:row>28</xdr:row>
      <xdr:rowOff>9525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81100" y="5610225"/>
          <a:ext cx="783907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36858</xdr:colOff>
      <xdr:row>2</xdr:row>
      <xdr:rowOff>24434</xdr:rowOff>
    </xdr:from>
    <xdr:to>
      <xdr:col>15</xdr:col>
      <xdr:colOff>103188</xdr:colOff>
      <xdr:row>20</xdr:row>
      <xdr:rowOff>38836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277813</xdr:colOff>
      <xdr:row>18</xdr:row>
      <xdr:rowOff>847328</xdr:rowOff>
    </xdr:from>
    <xdr:to>
      <xdr:col>13</xdr:col>
      <xdr:colOff>873125</xdr:colOff>
      <xdr:row>18</xdr:row>
      <xdr:rowOff>1076311</xdr:rowOff>
    </xdr:to>
    <xdr:sp macro="" textlink="Daten!Q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421188" y="4665266"/>
          <a:ext cx="2579687" cy="228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Statistisches Bundesamt, Abfallentsorgung, verschiedene Jahrgänge; Abfallentsorgung 2024, Wiesbaden, Stand 06/2026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2485</xdr:colOff>
      <xdr:row>18</xdr:row>
      <xdr:rowOff>665538</xdr:rowOff>
    </xdr:from>
    <xdr:to>
      <xdr:col>4</xdr:col>
      <xdr:colOff>894522</xdr:colOff>
      <xdr:row>18</xdr:row>
      <xdr:rowOff>977348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7833" y="4500386"/>
          <a:ext cx="1678885" cy="311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131566</xdr:colOff>
      <xdr:row>0</xdr:row>
      <xdr:rowOff>224873</xdr:rowOff>
    </xdr:from>
    <xdr:to>
      <xdr:col>12</xdr:col>
      <xdr:colOff>843870</xdr:colOff>
      <xdr:row>1</xdr:row>
      <xdr:rowOff>253448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1566" y="224873"/>
          <a:ext cx="5907092" cy="28501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Abgesetzte Komposte und Gärreste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28575</xdr:rowOff>
    </xdr:from>
    <xdr:to>
      <xdr:col>13</xdr:col>
      <xdr:colOff>0</xdr:colOff>
      <xdr:row>3</xdr:row>
      <xdr:rowOff>57150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542925"/>
          <a:ext cx="590550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t> </a:t>
          </a: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3483</xdr:rowOff>
    </xdr:from>
    <xdr:to>
      <xdr:col>13</xdr:col>
      <xdr:colOff>870786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0536" y="257483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16569</xdr:colOff>
      <xdr:row>18</xdr:row>
      <xdr:rowOff>844824</xdr:rowOff>
    </xdr:from>
    <xdr:to>
      <xdr:col>13</xdr:col>
      <xdr:colOff>879069</xdr:colOff>
      <xdr:row>18</xdr:row>
      <xdr:rowOff>844824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8819" y="4662762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139474</xdr:colOff>
      <xdr:row>2</xdr:row>
      <xdr:rowOff>80119</xdr:rowOff>
    </xdr:from>
    <xdr:to>
      <xdr:col>6</xdr:col>
      <xdr:colOff>723717</xdr:colOff>
      <xdr:row>3</xdr:row>
      <xdr:rowOff>77707</xdr:rowOff>
    </xdr:to>
    <xdr:sp macro="" textlink="Daten!B5">
      <xdr:nvSpPr>
        <xdr:cNvPr id="21" name="Textfeld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361724" y="588119"/>
          <a:ext cx="2409868" cy="2357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49C4BDBB-6CD7-4E8D-A0B1-BC3AAD947395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itchFamily="34" charset="0"/>
            </a:rPr>
            <a:pPr/>
            <a:t>Millionen Tonnen</a:t>
          </a:fld>
          <a:endParaRPr lang="de-DE" sz="9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24846</xdr:colOff>
      <xdr:row>18</xdr:row>
      <xdr:rowOff>387899</xdr:rowOff>
    </xdr:from>
    <xdr:to>
      <xdr:col>13</xdr:col>
      <xdr:colOff>887346</xdr:colOff>
      <xdr:row>18</xdr:row>
      <xdr:rowOff>387899</xdr:rowOff>
    </xdr:to>
    <xdr:cxnSp macro="">
      <xdr:nvCxnSpPr>
        <xdr:cNvPr id="23" name="Gerade Verbindun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247096" y="4205837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0.01476</cdr:x>
      <cdr:y>0.89458</cdr:y>
    </cdr:from>
    <cdr:to>
      <cdr:x>0.39344</cdr:x>
      <cdr:y>0.97953</cdr:y>
    </cdr:to>
    <cdr:sp macro="" textlink="Daten!$B$6">
      <cdr:nvSpPr>
        <cdr:cNvPr id="2" name="Textfeld 1"/>
        <cdr:cNvSpPr txBox="1"/>
      </cdr:nvSpPr>
      <cdr:spPr>
        <a:xfrm xmlns:a="http://schemas.openxmlformats.org/drawingml/2006/main">
          <a:off x="109665" y="4166575"/>
          <a:ext cx="2813550" cy="3956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64EDAB4-AA58-4617-B806-DEC586E61CCA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 </a:t>
          </a:fld>
          <a:endParaRPr lang="de-DE" sz="600">
            <a:latin typeface="Meta Offc" panose="020B0604030101020102" pitchFamily="34" charset="0"/>
            <a:cs typeface="Meta Offc" panose="020B0604030101020102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Q29"/>
  <sheetViews>
    <sheetView showGridLines="0" workbookViewId="0">
      <selection activeCell="G27" sqref="G27"/>
    </sheetView>
  </sheetViews>
  <sheetFormatPr baseColWidth="10" defaultColWidth="11.42578125" defaultRowHeight="12.75" x14ac:dyDescent="0.2"/>
  <cols>
    <col min="1" max="1" width="18" style="9" bestFit="1" customWidth="1"/>
    <col min="2" max="2" width="12.7109375" style="9" customWidth="1"/>
    <col min="3" max="5" width="22" style="9" customWidth="1"/>
    <col min="6" max="6" width="17.7109375" style="8" customWidth="1"/>
    <col min="7" max="16384" width="11.42578125" style="9"/>
  </cols>
  <sheetData>
    <row r="1" spans="1:17" ht="15.75" customHeight="1" x14ac:dyDescent="0.2">
      <c r="A1" s="14" t="s">
        <v>1</v>
      </c>
      <c r="B1" s="56" t="s">
        <v>10</v>
      </c>
      <c r="C1" s="56"/>
      <c r="D1" s="56"/>
      <c r="E1" s="56"/>
    </row>
    <row r="2" spans="1:17" ht="16.149999999999999" customHeight="1" x14ac:dyDescent="0.2">
      <c r="A2" s="14" t="s">
        <v>2</v>
      </c>
      <c r="B2" s="57"/>
      <c r="C2" s="57"/>
      <c r="D2" s="57"/>
      <c r="E2" s="57"/>
    </row>
    <row r="3" spans="1:17" ht="27" customHeight="1" x14ac:dyDescent="0.2">
      <c r="A3" s="14" t="s">
        <v>0</v>
      </c>
      <c r="B3" s="59" t="s">
        <v>15</v>
      </c>
      <c r="C3" s="60"/>
      <c r="D3" s="60"/>
      <c r="E3" s="56"/>
      <c r="Q3" s="9" t="str">
        <f>"Quelle: "&amp;Daten!B3</f>
        <v>Quelle: Statistisches Bundesamt, Abfallentsorgung, verschiedene Jahrgänge; Abfallentsorgung 2024, Wiesbaden, Stand 06/2026</v>
      </c>
    </row>
    <row r="4" spans="1:17" x14ac:dyDescent="0.2">
      <c r="A4" s="14" t="s">
        <v>3</v>
      </c>
      <c r="B4" s="57"/>
      <c r="C4" s="57"/>
      <c r="D4" s="57"/>
      <c r="E4" s="57"/>
    </row>
    <row r="5" spans="1:17" x14ac:dyDescent="0.2">
      <c r="A5" s="14" t="s">
        <v>8</v>
      </c>
      <c r="B5" s="57" t="s">
        <v>13</v>
      </c>
      <c r="C5" s="57"/>
      <c r="D5" s="57"/>
      <c r="E5" s="57"/>
    </row>
    <row r="6" spans="1:17" ht="30" customHeight="1" x14ac:dyDescent="0.2">
      <c r="A6" s="15" t="s">
        <v>9</v>
      </c>
      <c r="B6" s="58"/>
      <c r="C6" s="58"/>
      <c r="D6" s="58"/>
      <c r="E6" s="58"/>
    </row>
    <row r="8" spans="1:17" x14ac:dyDescent="0.2">
      <c r="A8" s="10"/>
      <c r="B8" s="10"/>
      <c r="C8" s="10"/>
      <c r="D8" s="10"/>
      <c r="E8" s="10"/>
    </row>
    <row r="9" spans="1:17" ht="31.5" customHeight="1" x14ac:dyDescent="0.2">
      <c r="A9" s="10"/>
      <c r="B9" s="37"/>
      <c r="C9" s="48" t="s">
        <v>14</v>
      </c>
      <c r="D9" s="48" t="s">
        <v>11</v>
      </c>
      <c r="E9" s="48" t="s">
        <v>12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8" customHeight="1" x14ac:dyDescent="0.2">
      <c r="A10" s="10"/>
      <c r="B10" s="13">
        <v>2006</v>
      </c>
      <c r="C10" s="50">
        <v>4.2326999999999995</v>
      </c>
      <c r="D10" s="51">
        <v>2.0211000000000001</v>
      </c>
      <c r="E10" s="52">
        <v>6.2537999999999991</v>
      </c>
      <c r="G10" s="8"/>
      <c r="H10" s="8"/>
    </row>
    <row r="11" spans="1:17" ht="18" customHeight="1" x14ac:dyDescent="0.2">
      <c r="B11" s="12">
        <v>2007</v>
      </c>
      <c r="C11" s="53">
        <v>4.4093999999999998</v>
      </c>
      <c r="D11" s="54">
        <v>2.5943000000000001</v>
      </c>
      <c r="E11" s="55">
        <v>7.0037000000000003</v>
      </c>
      <c r="G11" s="8"/>
      <c r="H11" s="8"/>
    </row>
    <row r="12" spans="1:17" ht="18" customHeight="1" x14ac:dyDescent="0.2">
      <c r="B12" s="13">
        <v>2008</v>
      </c>
      <c r="C12" s="50">
        <v>4.4551000000000007</v>
      </c>
      <c r="D12" s="51">
        <v>2.9119999999999999</v>
      </c>
      <c r="E12" s="52">
        <v>7.3671000000000006</v>
      </c>
      <c r="G12" s="8"/>
      <c r="H12" s="8"/>
    </row>
    <row r="13" spans="1:17" ht="18" customHeight="1" x14ac:dyDescent="0.2">
      <c r="B13" s="12">
        <v>2009</v>
      </c>
      <c r="C13" s="53">
        <v>4.2416</v>
      </c>
      <c r="D13" s="54">
        <v>2.9737</v>
      </c>
      <c r="E13" s="55">
        <v>7.2153</v>
      </c>
      <c r="G13" s="8"/>
      <c r="H13" s="8"/>
    </row>
    <row r="14" spans="1:17" ht="18" customHeight="1" x14ac:dyDescent="0.2">
      <c r="B14" s="13">
        <v>2010</v>
      </c>
      <c r="C14" s="50">
        <v>4.0368000000000004</v>
      </c>
      <c r="D14" s="51">
        <v>2.9740000000000002</v>
      </c>
      <c r="E14" s="52">
        <v>7.0108000000000006</v>
      </c>
      <c r="G14" s="8"/>
      <c r="H14" s="8"/>
    </row>
    <row r="15" spans="1:17" ht="18" customHeight="1" x14ac:dyDescent="0.2">
      <c r="B15" s="12">
        <v>2011</v>
      </c>
      <c r="C15" s="53">
        <v>4.1876999999999995</v>
      </c>
      <c r="D15" s="54">
        <v>3.0566999999999998</v>
      </c>
      <c r="E15" s="55">
        <v>7.2443999999999997</v>
      </c>
      <c r="G15" s="8"/>
      <c r="H15" s="8"/>
    </row>
    <row r="16" spans="1:17" ht="18" customHeight="1" x14ac:dyDescent="0.2">
      <c r="B16" s="13">
        <v>2012</v>
      </c>
      <c r="C16" s="50">
        <v>4.2843999999999998</v>
      </c>
      <c r="D16" s="51">
        <v>3.6951999999999998</v>
      </c>
      <c r="E16" s="52">
        <v>7.9795999999999996</v>
      </c>
      <c r="G16" s="8"/>
      <c r="H16" s="8"/>
    </row>
    <row r="17" spans="2:8" ht="18" customHeight="1" x14ac:dyDescent="0.2">
      <c r="B17" s="12">
        <v>2013</v>
      </c>
      <c r="C17" s="53">
        <v>3.9268000000000001</v>
      </c>
      <c r="D17" s="54">
        <v>3.6010999999999997</v>
      </c>
      <c r="E17" s="55">
        <v>7.5278999999999998</v>
      </c>
      <c r="G17" s="8"/>
      <c r="H17" s="8"/>
    </row>
    <row r="18" spans="2:8" ht="18" customHeight="1" x14ac:dyDescent="0.2">
      <c r="B18" s="13">
        <v>2014</v>
      </c>
      <c r="C18" s="50">
        <v>4.3372999999999999</v>
      </c>
      <c r="D18" s="51">
        <v>3.9733000000000001</v>
      </c>
      <c r="E18" s="52">
        <v>8.3106000000000009</v>
      </c>
      <c r="G18" s="8"/>
      <c r="H18" s="8"/>
    </row>
    <row r="19" spans="2:8" ht="18" customHeight="1" x14ac:dyDescent="0.2">
      <c r="B19" s="12">
        <v>2015</v>
      </c>
      <c r="C19" s="53">
        <v>4.2531999999999996</v>
      </c>
      <c r="D19" s="54">
        <v>4.0958000000000006</v>
      </c>
      <c r="E19" s="55">
        <v>8.3490000000000002</v>
      </c>
      <c r="G19" s="8"/>
      <c r="H19" s="8"/>
    </row>
    <row r="20" spans="2:8" ht="18" customHeight="1" x14ac:dyDescent="0.2">
      <c r="B20" s="13">
        <v>2016</v>
      </c>
      <c r="C20" s="50">
        <v>4.4026999999999994</v>
      </c>
      <c r="D20" s="51">
        <v>3.5710000000000002</v>
      </c>
      <c r="E20" s="52">
        <v>7.9737</v>
      </c>
      <c r="G20" s="8"/>
      <c r="H20" s="8"/>
    </row>
    <row r="21" spans="2:8" ht="18" customHeight="1" x14ac:dyDescent="0.2">
      <c r="B21" s="12">
        <v>2017</v>
      </c>
      <c r="C21" s="53">
        <v>4.1888999999999994</v>
      </c>
      <c r="D21" s="54">
        <v>3.3519999999999999</v>
      </c>
      <c r="E21" s="55">
        <v>7.5408999999999997</v>
      </c>
      <c r="G21" s="8"/>
      <c r="H21" s="8"/>
    </row>
    <row r="22" spans="2:8" ht="18" customHeight="1" x14ac:dyDescent="0.2">
      <c r="B22" s="13">
        <v>2018</v>
      </c>
      <c r="C22" s="50">
        <v>4.2782</v>
      </c>
      <c r="D22" s="51">
        <v>3.1065</v>
      </c>
      <c r="E22" s="52">
        <v>7.3846999999999996</v>
      </c>
      <c r="G22" s="8"/>
      <c r="H22" s="8"/>
    </row>
    <row r="23" spans="2:8" ht="18" customHeight="1" x14ac:dyDescent="0.2">
      <c r="B23" s="12">
        <v>2019</v>
      </c>
      <c r="C23" s="53">
        <v>4.4826000000000006</v>
      </c>
      <c r="D23" s="54">
        <v>3.0405000000000002</v>
      </c>
      <c r="E23" s="55">
        <v>7.5231000000000003</v>
      </c>
      <c r="G23" s="8"/>
      <c r="H23" s="8"/>
    </row>
    <row r="24" spans="2:8" ht="18" customHeight="1" x14ac:dyDescent="0.2">
      <c r="B24" s="13">
        <v>2020</v>
      </c>
      <c r="C24" s="50">
        <v>4.7519</v>
      </c>
      <c r="D24" s="51">
        <v>3.0514999999999999</v>
      </c>
      <c r="E24" s="52">
        <v>7.8033999999999999</v>
      </c>
      <c r="G24" s="8"/>
      <c r="H24" s="8"/>
    </row>
    <row r="25" spans="2:8" ht="18" customHeight="1" x14ac:dyDescent="0.2">
      <c r="B25" s="12">
        <v>2021</v>
      </c>
      <c r="C25" s="53">
        <v>4.6013999999999999</v>
      </c>
      <c r="D25" s="54">
        <v>3.3386999999999998</v>
      </c>
      <c r="E25" s="55">
        <f>C25+D25</f>
        <v>7.9400999999999993</v>
      </c>
      <c r="G25" s="8"/>
      <c r="H25" s="8"/>
    </row>
    <row r="26" spans="2:8" ht="18" customHeight="1" x14ac:dyDescent="0.2">
      <c r="B26" s="13">
        <v>2022</v>
      </c>
      <c r="C26" s="50">
        <v>4.3682999999999996</v>
      </c>
      <c r="D26" s="51">
        <v>3.3616999999999999</v>
      </c>
      <c r="E26" s="52">
        <f>C26+D26</f>
        <v>7.7299999999999995</v>
      </c>
      <c r="G26" s="8"/>
      <c r="H26" s="8"/>
    </row>
    <row r="27" spans="2:8" ht="18" customHeight="1" x14ac:dyDescent="0.2">
      <c r="B27" s="12">
        <v>2023</v>
      </c>
      <c r="C27" s="53">
        <v>4.0407999999999999</v>
      </c>
      <c r="D27" s="54">
        <v>3.7888999999999999</v>
      </c>
      <c r="E27" s="55">
        <f>C27+D27</f>
        <v>7.8296999999999999</v>
      </c>
      <c r="G27" s="8"/>
      <c r="H27" s="8"/>
    </row>
    <row r="28" spans="2:8" ht="18" customHeight="1" x14ac:dyDescent="0.2">
      <c r="B28" s="13">
        <v>2024</v>
      </c>
      <c r="C28" s="50">
        <v>4.3103999999999996</v>
      </c>
      <c r="D28" s="51">
        <v>3.8732000000000002</v>
      </c>
      <c r="E28" s="52">
        <f>C28+D28</f>
        <v>8.1836000000000002</v>
      </c>
      <c r="G28" s="8"/>
      <c r="H28" s="8"/>
    </row>
    <row r="29" spans="2:8" ht="18" customHeight="1" x14ac:dyDescent="0.2">
      <c r="C29" s="49"/>
      <c r="D29" s="49"/>
    </row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19" type="noConversion"/>
  <conditionalFormatting sqref="G9:Q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abSelected="1" zoomScale="120" zoomScaleNormal="120" workbookViewId="0">
      <selection activeCell="R24" sqref="R24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7.28515625" style="1" customWidth="1"/>
    <col min="15" max="15" width="1.42578125" style="1" customWidth="1"/>
    <col min="16" max="16" width="15.28515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28515625" customWidth="1"/>
    <col min="25" max="25" width="2.5703125" customWidth="1"/>
  </cols>
  <sheetData>
    <row r="1" spans="1:25" ht="20.2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 x14ac:dyDescent="0.2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62" t="s">
        <v>7</v>
      </c>
      <c r="R2" s="63"/>
      <c r="S2" s="63"/>
      <c r="T2" s="63"/>
      <c r="U2" s="63"/>
      <c r="V2" s="63"/>
      <c r="W2" s="63"/>
      <c r="X2" s="63"/>
      <c r="Y2" s="64"/>
    </row>
    <row r="3" spans="1:25" ht="18.75" customHeight="1" x14ac:dyDescent="0.3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2"/>
      <c r="Q3" s="22"/>
      <c r="R3" s="23"/>
      <c r="S3" s="24"/>
      <c r="T3" s="23"/>
      <c r="U3" s="23"/>
      <c r="V3" s="24"/>
      <c r="W3" s="23"/>
      <c r="X3" s="23"/>
      <c r="Y3" s="25"/>
    </row>
    <row r="4" spans="1:25" ht="16.149999999999999" customHeight="1" x14ac:dyDescent="0.2">
      <c r="A4" s="4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2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 x14ac:dyDescent="0.2">
      <c r="A5" s="4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2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 x14ac:dyDescent="0.2">
      <c r="A6" s="41"/>
      <c r="C6" s="4"/>
      <c r="N6" s="42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 x14ac:dyDescent="0.2">
      <c r="A7" s="41"/>
      <c r="C7" s="4"/>
      <c r="N7" s="42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 x14ac:dyDescent="0.2">
      <c r="A8" s="41"/>
      <c r="C8" s="4"/>
      <c r="N8" s="42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 x14ac:dyDescent="0.2">
      <c r="A9" s="41"/>
      <c r="C9" s="4"/>
      <c r="N9" s="42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 x14ac:dyDescent="0.2">
      <c r="A10" s="41"/>
      <c r="C10" s="4"/>
      <c r="N10" s="42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 x14ac:dyDescent="0.2">
      <c r="A11" s="41"/>
      <c r="C11" s="4"/>
      <c r="N11" s="42"/>
      <c r="Q11" s="26"/>
      <c r="R11" s="29" t="s">
        <v>4</v>
      </c>
      <c r="S11" s="27"/>
      <c r="T11" s="27"/>
      <c r="U11" s="27"/>
      <c r="V11" s="27"/>
      <c r="W11" s="27"/>
      <c r="X11" s="27"/>
      <c r="Y11" s="28"/>
    </row>
    <row r="12" spans="1:25" ht="16.5" customHeight="1" x14ac:dyDescent="0.2">
      <c r="A12" s="41"/>
      <c r="C12" s="4"/>
      <c r="N12" s="42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25" customHeight="1" x14ac:dyDescent="0.2">
      <c r="A13" s="41"/>
      <c r="C13" s="4"/>
      <c r="N13" s="42"/>
      <c r="Q13" s="26"/>
      <c r="R13" s="29" t="s">
        <v>5</v>
      </c>
      <c r="S13" s="27"/>
      <c r="T13" s="27"/>
      <c r="U13" s="27"/>
      <c r="V13" s="27"/>
      <c r="W13" s="27"/>
      <c r="X13" s="27"/>
      <c r="Y13" s="28"/>
    </row>
    <row r="14" spans="1:25" ht="16.5" customHeight="1" x14ac:dyDescent="0.2">
      <c r="A14" s="41"/>
      <c r="B14" s="16"/>
      <c r="C14" s="17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3"/>
      <c r="O14" s="16"/>
      <c r="P14" s="16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 x14ac:dyDescent="0.2">
      <c r="A15" s="41"/>
      <c r="B15" s="16"/>
      <c r="C15" s="1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43"/>
      <c r="O15" s="16"/>
      <c r="P15" s="16"/>
      <c r="Q15" s="26"/>
      <c r="R15" s="27"/>
      <c r="S15" s="29" t="s">
        <v>6</v>
      </c>
      <c r="T15" s="27"/>
      <c r="U15" s="27"/>
      <c r="V15" s="29" t="s">
        <v>6</v>
      </c>
      <c r="W15" s="27"/>
      <c r="X15" s="27"/>
      <c r="Y15" s="28"/>
    </row>
    <row r="16" spans="1:25" ht="16.5" customHeight="1" x14ac:dyDescent="0.2">
      <c r="A16" s="41"/>
      <c r="B16" s="16"/>
      <c r="C16" s="1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3"/>
      <c r="O16" s="16"/>
      <c r="P16" s="16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 x14ac:dyDescent="0.2">
      <c r="A17" s="41"/>
      <c r="B17" s="16"/>
      <c r="C17" s="1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43"/>
      <c r="O17" s="16"/>
      <c r="P17" s="16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5" customHeight="1" x14ac:dyDescent="0.2">
      <c r="A18" s="41"/>
      <c r="B18" s="16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3"/>
      <c r="O18" s="16"/>
      <c r="P18" s="16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90.75" customHeight="1" x14ac:dyDescent="0.2">
      <c r="A19" s="44"/>
      <c r="B19" s="45"/>
      <c r="C19" s="46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7"/>
      <c r="O19" s="16"/>
      <c r="P19" s="1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9" customHeight="1" x14ac:dyDescent="0.2">
      <c r="B20" s="18"/>
      <c r="C20" s="19"/>
      <c r="D20" s="18"/>
      <c r="E20" s="61"/>
      <c r="F20" s="18"/>
      <c r="G20" s="61"/>
      <c r="H20" s="18"/>
      <c r="I20" s="61"/>
      <c r="J20" s="18"/>
      <c r="K20" s="61"/>
      <c r="L20" s="18"/>
      <c r="M20" s="61"/>
      <c r="N20" s="18"/>
      <c r="O20" s="16"/>
      <c r="P20" s="16"/>
    </row>
    <row r="21" spans="1:25" ht="11.25" customHeight="1" x14ac:dyDescent="0.2">
      <c r="B21" s="18"/>
      <c r="C21" s="19"/>
      <c r="D21" s="18"/>
      <c r="E21" s="61"/>
      <c r="F21" s="18"/>
      <c r="G21" s="61"/>
      <c r="H21" s="18"/>
      <c r="I21" s="61"/>
      <c r="J21" s="18"/>
      <c r="K21" s="61"/>
      <c r="L21" s="18"/>
      <c r="M21" s="61"/>
      <c r="N21" s="18"/>
      <c r="O21" s="16"/>
      <c r="P21" s="16"/>
    </row>
    <row r="22" spans="1:25" ht="3.75" customHeight="1" x14ac:dyDescent="0.2">
      <c r="B22" s="18"/>
      <c r="C22" s="19"/>
      <c r="D22" s="18"/>
      <c r="E22" s="20"/>
      <c r="F22" s="18"/>
      <c r="G22" s="20"/>
      <c r="H22" s="18"/>
      <c r="I22" s="20"/>
      <c r="J22" s="18"/>
      <c r="K22" s="20"/>
      <c r="L22" s="18"/>
      <c r="M22" s="20"/>
      <c r="N22" s="18"/>
      <c r="O22" s="16"/>
      <c r="P22" s="16"/>
    </row>
    <row r="23" spans="1:25" ht="9" customHeight="1" x14ac:dyDescent="0.2">
      <c r="B23" s="18"/>
      <c r="C23" s="19"/>
      <c r="D23" s="18"/>
      <c r="E23" s="61"/>
      <c r="F23" s="18"/>
      <c r="G23" s="61"/>
      <c r="H23" s="18"/>
      <c r="I23" s="61"/>
      <c r="J23" s="18"/>
      <c r="K23" s="61"/>
      <c r="L23" s="18"/>
      <c r="M23" s="61"/>
      <c r="N23" s="18"/>
      <c r="O23" s="16"/>
      <c r="P23" s="16"/>
    </row>
    <row r="24" spans="1:25" ht="9" customHeight="1" x14ac:dyDescent="0.2">
      <c r="B24" s="18"/>
      <c r="C24" s="19"/>
      <c r="D24" s="18"/>
      <c r="E24" s="61"/>
      <c r="F24" s="18"/>
      <c r="G24" s="61"/>
      <c r="H24" s="18"/>
      <c r="I24" s="61"/>
      <c r="J24" s="18"/>
      <c r="K24" s="61"/>
      <c r="L24" s="18"/>
      <c r="M24" s="61"/>
      <c r="N24" s="18"/>
      <c r="O24" s="16"/>
      <c r="P24" s="16"/>
    </row>
    <row r="25" spans="1:25" ht="16.5" customHeight="1" x14ac:dyDescent="0.2">
      <c r="B25" s="16"/>
      <c r="C25" s="17"/>
      <c r="D25" s="21"/>
      <c r="E25" s="21"/>
      <c r="F25" s="21"/>
      <c r="G25" s="21"/>
      <c r="H25" s="21"/>
      <c r="I25" s="21"/>
      <c r="J25" s="21"/>
      <c r="K25" s="21"/>
      <c r="L25" s="21"/>
      <c r="M25" s="16"/>
      <c r="N25" s="16"/>
      <c r="O25" s="16"/>
      <c r="P25" s="16"/>
    </row>
    <row r="26" spans="1:25" ht="21.75" customHeight="1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25" ht="6.75" customHeight="1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25" ht="6" customHeight="1" x14ac:dyDescent="0.2">
      <c r="B28" s="33"/>
      <c r="C28" s="33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1:25" ht="4.5" customHeight="1" x14ac:dyDescent="0.2">
      <c r="B29" s="33"/>
      <c r="C29" s="33"/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1:25" ht="6" customHeight="1" x14ac:dyDescent="0.2">
      <c r="B30" s="33"/>
      <c r="C30" s="33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1:25" ht="6.7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5" ht="4.5" customHeight="1" x14ac:dyDescent="0.2">
      <c r="B32" s="16"/>
      <c r="C32" s="16"/>
      <c r="D32" s="16"/>
      <c r="E32" s="16"/>
      <c r="F32" s="16"/>
      <c r="G32" s="16"/>
      <c r="H32" s="35"/>
      <c r="I32" s="35"/>
      <c r="J32" s="35"/>
      <c r="K32" s="35"/>
      <c r="L32" s="35"/>
      <c r="M32" s="16"/>
      <c r="N32" s="16"/>
      <c r="O32" s="16"/>
      <c r="P32" s="16"/>
    </row>
    <row r="33" spans="2:16" ht="18" customHeight="1" x14ac:dyDescent="0.2">
      <c r="B33" s="36"/>
      <c r="C33" s="36"/>
      <c r="D33" s="36"/>
      <c r="E33" s="36"/>
      <c r="F33" s="36"/>
      <c r="G33" s="35"/>
      <c r="H33" s="35"/>
      <c r="I33" s="35"/>
      <c r="J33" s="35"/>
      <c r="K33" s="35"/>
      <c r="L33" s="35"/>
      <c r="M33" s="16"/>
      <c r="N33" s="16"/>
      <c r="O33" s="16"/>
      <c r="P33" s="16"/>
    </row>
    <row r="34" spans="2:16" x14ac:dyDescent="0.2">
      <c r="B34" s="36"/>
      <c r="C34" s="36"/>
      <c r="D34" s="36"/>
      <c r="E34" s="36"/>
      <c r="F34" s="36"/>
      <c r="G34" s="35"/>
      <c r="H34" s="35"/>
      <c r="I34" s="35"/>
      <c r="J34" s="35"/>
      <c r="K34" s="35"/>
      <c r="L34" s="35"/>
      <c r="M34" s="16"/>
      <c r="N34" s="16"/>
      <c r="O34" s="16"/>
      <c r="P34" s="16"/>
    </row>
    <row r="35" spans="2:16" x14ac:dyDescent="0.2">
      <c r="B35" s="7"/>
      <c r="C35" s="7"/>
      <c r="D35" s="7"/>
      <c r="E35" s="7"/>
      <c r="F35" s="7"/>
      <c r="G35" s="3"/>
      <c r="H35" s="3"/>
      <c r="I35" s="3"/>
      <c r="J35" s="3"/>
      <c r="K35" s="3"/>
      <c r="L35" s="3"/>
    </row>
  </sheetData>
  <sheetProtection selectLockedCells="1"/>
  <mergeCells count="11">
    <mergeCell ref="Q2:Y2"/>
    <mergeCell ref="E20:E21"/>
    <mergeCell ref="G20:G21"/>
    <mergeCell ref="I20:I21"/>
    <mergeCell ref="K20:K21"/>
    <mergeCell ref="M20:M21"/>
    <mergeCell ref="E23:E24"/>
    <mergeCell ref="G23:G24"/>
    <mergeCell ref="I23:I24"/>
    <mergeCell ref="K23:K24"/>
    <mergeCell ref="M23:M24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2017-12-08T10:48:33Z</cp:lastPrinted>
  <dcterms:created xsi:type="dcterms:W3CDTF">2010-08-25T11:28:54Z</dcterms:created>
  <dcterms:modified xsi:type="dcterms:W3CDTF">2026-10-21T07:59:24Z</dcterms:modified>
</cp:coreProperties>
</file>