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Z:\Int\DATEN-ZUR-UMWELT\_DzU-ARTIKEL\06_CHEMIKALIEN\6-3_PSM-Umwelt\"/>
    </mc:Choice>
  </mc:AlternateContent>
  <xr:revisionPtr revIDLastSave="0" documentId="13_ncr:1_{03D177A9-F64A-445B-8529-5C85BC314EE0}" xr6:coauthVersionLast="47" xr6:coauthVersionMax="47" xr10:uidLastSave="{00000000-0000-0000-0000-000000000000}"/>
  <bookViews>
    <workbookView xWindow="-120" yWindow="-120" windowWidth="29040" windowHeight="15240" tabRatio="217" xr2:uid="{00000000-000D-0000-FFFF-FFFF00000000}"/>
  </bookViews>
  <sheets>
    <sheet name="Tabelle1" sheetId="1" r:id="rId1"/>
  </sheets>
  <definedNames>
    <definedName name="Print_Area" localSheetId="0">Tabelle1!$A$1:$U$13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0" i="1" l="1"/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R10" i="1"/>
  <c r="S10" i="1"/>
  <c r="T10" i="1"/>
  <c r="U10" i="1"/>
  <c r="V10" i="1"/>
  <c r="W10" i="1"/>
  <c r="X10" i="1"/>
  <c r="P11" i="1" l="1"/>
  <c r="O11" i="1"/>
  <c r="N11" i="1"/>
</calcChain>
</file>

<file path=xl/sharedStrings.xml><?xml version="1.0" encoding="utf-8"?>
<sst xmlns="http://schemas.openxmlformats.org/spreadsheetml/2006/main" count="10" uniqueCount="10">
  <si>
    <t>Herbizide</t>
  </si>
  <si>
    <t>Fungizide</t>
  </si>
  <si>
    <t>Insektizide, Akarizide</t>
  </si>
  <si>
    <t>Gesamt</t>
  </si>
  <si>
    <t>darunter inerte Gase* im Vorratsschutz</t>
  </si>
  <si>
    <t>Sonstige (ohne inerte Gase)</t>
  </si>
  <si>
    <t>Summe ohne inerte Gase</t>
  </si>
  <si>
    <t>Quelle: Bundesamt für Verbraucherschutz und Lebensmittelsicherheit, Absatz an Pflanzenschutzmitteln in der Bundesrepublik Deutschland. Ergebnisse der Meldungen gemäß § 64 (früher § 19) Pflanzenschutzgesetz</t>
  </si>
  <si>
    <t>Inlandsabsatz von Pflanzenschutzmitteln in Tonnen Wirkstoff</t>
  </si>
  <si>
    <t>* zum Beispiel Kohlendioxid; inert = wenig reaktionsfreudig; Einsatz in geschlossenen Räumen/Lagerungsbehältern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</si>
</sst>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theme="0"/>
      <name val="Meta Offc"/>
      <family val="2"/>
    </font>
    <font>
      <sz val="9"/>
      <name val="Meta Offc"/>
      <family val="2"/>
    </font>
    <font>
      <b/>
      <sz val="12"/>
      <color theme="1"/>
      <name val="Meta Offc"/>
      <family val="2"/>
    </font>
    <font>
      <b/>
      <sz val="9"/>
      <name val="Meta Offc"/>
      <family val="2"/>
    </font>
    <font>
      <sz val="6"/>
      <name val="Meta Serif Offc"/>
    </font>
    <font>
      <sz val="9"/>
      <color theme="1"/>
      <name val="Meta Offc"/>
      <family val="2"/>
    </font>
    <font>
      <sz val="8"/>
      <name val="Meta Serif Offc"/>
    </font>
    <font>
      <sz val="8"/>
      <name val="Meta Offc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E6E6E6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auto="1"/>
      </left>
      <right/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top"/>
    </xf>
    <xf numFmtId="0" fontId="0" fillId="3" borderId="0" xfId="0" applyFill="1"/>
    <xf numFmtId="0" fontId="3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right"/>
    </xf>
    <xf numFmtId="0" fontId="3" fillId="3" borderId="0" xfId="0" applyFont="1" applyFill="1" applyBorder="1" applyAlignment="1">
      <alignment horizontal="right" vertical="top"/>
    </xf>
    <xf numFmtId="0" fontId="5" fillId="3" borderId="0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2" fillId="4" borderId="3" xfId="0" applyFont="1" applyFill="1" applyBorder="1" applyAlignment="1">
      <alignment horizontal="left" vertical="center" wrapText="1" indent="1"/>
    </xf>
    <xf numFmtId="3" fontId="0" fillId="3" borderId="0" xfId="0" applyNumberFormat="1" applyFill="1"/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vertical="center" wrapText="1"/>
    </xf>
    <xf numFmtId="3" fontId="2" fillId="4" borderId="4" xfId="0" applyNumberFormat="1" applyFont="1" applyFill="1" applyBorder="1" applyAlignment="1">
      <alignment vertical="center" wrapText="1"/>
    </xf>
    <xf numFmtId="3" fontId="2" fillId="4" borderId="5" xfId="0" applyNumberFormat="1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3" fontId="2" fillId="4" borderId="6" xfId="0" applyNumberFormat="1" applyFont="1" applyFill="1" applyBorder="1" applyAlignment="1">
      <alignment vertical="center" wrapText="1"/>
    </xf>
    <xf numFmtId="3" fontId="1" fillId="2" borderId="0" xfId="0" applyNumberFormat="1" applyFont="1" applyFill="1" applyAlignment="1">
      <alignment horizontal="right" vertical="center"/>
    </xf>
    <xf numFmtId="3" fontId="6" fillId="3" borderId="6" xfId="0" applyNumberFormat="1" applyFont="1" applyFill="1" applyBorder="1" applyAlignment="1">
      <alignment vertical="center"/>
    </xf>
    <xf numFmtId="0" fontId="0" fillId="3" borderId="7" xfId="0" applyFill="1" applyBorder="1" applyAlignment="1">
      <alignment horizontal="right"/>
    </xf>
    <xf numFmtId="0" fontId="1" fillId="2" borderId="2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horizontal="right" vertical="center"/>
    </xf>
    <xf numFmtId="0" fontId="0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righ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</xdr:row>
      <xdr:rowOff>161925</xdr:rowOff>
    </xdr:from>
    <xdr:to>
      <xdr:col>31</xdr:col>
      <xdr:colOff>41718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14312" y="233363"/>
          <a:ext cx="1753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27"/>
  <sheetViews>
    <sheetView showGridLines="0" tabSelected="1" zoomScale="80" zoomScaleNormal="80" workbookViewId="0">
      <selection activeCell="G19" sqref="G19"/>
    </sheetView>
  </sheetViews>
  <sheetFormatPr baseColWidth="10" defaultColWidth="11.42578125" defaultRowHeight="15" x14ac:dyDescent="0.25"/>
  <cols>
    <col min="1" max="1" width="3.140625" style="3" customWidth="1"/>
    <col min="2" max="2" width="21.42578125" style="3" customWidth="1"/>
    <col min="3" max="22" width="8.140625" style="7" customWidth="1"/>
    <col min="23" max="26" width="8.140625" style="3" customWidth="1"/>
    <col min="27" max="27" width="8.28515625" style="3" customWidth="1"/>
    <col min="28" max="28" width="8.140625" style="3" customWidth="1"/>
    <col min="29" max="29" width="9" style="3" customWidth="1"/>
    <col min="30" max="30" width="9.140625" style="3" customWidth="1"/>
    <col min="31" max="31" width="9.28515625" style="3" customWidth="1"/>
    <col min="32" max="16384" width="11.42578125" style="3"/>
  </cols>
  <sheetData>
    <row r="1" spans="2:31" ht="6" customHeight="1" x14ac:dyDescent="0.25"/>
    <row r="2" spans="2:31" ht="14.25" customHeight="1" x14ac:dyDescent="0.25">
      <c r="B2" s="2"/>
    </row>
    <row r="3" spans="2:31" ht="22.5" customHeight="1" x14ac:dyDescent="0.25">
      <c r="B3" s="4" t="s">
        <v>8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2:31" ht="18.75" customHeight="1" x14ac:dyDescent="0.25">
      <c r="B4" s="1"/>
      <c r="C4" s="16">
        <v>1995</v>
      </c>
      <c r="D4" s="15">
        <v>1996</v>
      </c>
      <c r="E4" s="15">
        <v>1997</v>
      </c>
      <c r="F4" s="15">
        <v>1998</v>
      </c>
      <c r="G4" s="15">
        <v>1999</v>
      </c>
      <c r="H4" s="15">
        <v>2000</v>
      </c>
      <c r="I4" s="15">
        <v>2001</v>
      </c>
      <c r="J4" s="15">
        <v>2002</v>
      </c>
      <c r="K4" s="15">
        <v>2003</v>
      </c>
      <c r="L4" s="15">
        <v>2004</v>
      </c>
      <c r="M4" s="15">
        <v>2005</v>
      </c>
      <c r="N4" s="15">
        <v>2006</v>
      </c>
      <c r="O4" s="15">
        <v>2007</v>
      </c>
      <c r="P4" s="15">
        <v>2008</v>
      </c>
      <c r="Q4" s="15">
        <v>2009</v>
      </c>
      <c r="R4" s="15">
        <v>2010</v>
      </c>
      <c r="S4" s="15">
        <v>2011</v>
      </c>
      <c r="T4" s="15">
        <v>2012</v>
      </c>
      <c r="U4" s="15">
        <v>2013</v>
      </c>
      <c r="V4" s="15">
        <v>2014</v>
      </c>
      <c r="W4" s="15">
        <v>2015</v>
      </c>
      <c r="X4" s="15">
        <v>2016</v>
      </c>
      <c r="Y4" s="28">
        <v>2017</v>
      </c>
      <c r="Z4" s="28">
        <v>2018</v>
      </c>
      <c r="AA4" s="28">
        <v>2019</v>
      </c>
      <c r="AB4" s="23">
        <v>2020</v>
      </c>
      <c r="AC4" s="30">
        <v>2021</v>
      </c>
      <c r="AD4" s="30">
        <v>2022</v>
      </c>
      <c r="AE4" s="30">
        <v>2023</v>
      </c>
    </row>
    <row r="5" spans="2:31" ht="18.75" customHeight="1" x14ac:dyDescent="0.25">
      <c r="B5" s="5" t="s">
        <v>0</v>
      </c>
      <c r="C5" s="17">
        <v>16065</v>
      </c>
      <c r="D5" s="17">
        <v>16541</v>
      </c>
      <c r="E5" s="17">
        <v>16485</v>
      </c>
      <c r="F5" s="17">
        <v>17269</v>
      </c>
      <c r="G5" s="17">
        <v>15825</v>
      </c>
      <c r="H5" s="17">
        <v>16610</v>
      </c>
      <c r="I5" s="17">
        <v>14942</v>
      </c>
      <c r="J5" s="17">
        <v>14328</v>
      </c>
      <c r="K5" s="17">
        <v>15350</v>
      </c>
      <c r="L5" s="17">
        <v>15923</v>
      </c>
      <c r="M5" s="17">
        <v>14698</v>
      </c>
      <c r="N5" s="17">
        <v>17015</v>
      </c>
      <c r="O5" s="17">
        <v>17147</v>
      </c>
      <c r="P5" s="17">
        <v>18626</v>
      </c>
      <c r="Q5" s="17">
        <v>14619</v>
      </c>
      <c r="R5" s="17">
        <v>16675</v>
      </c>
      <c r="S5" s="17">
        <v>17955</v>
      </c>
      <c r="T5" s="17">
        <v>19907</v>
      </c>
      <c r="U5" s="18">
        <v>17996</v>
      </c>
      <c r="V5" s="18">
        <v>17887</v>
      </c>
      <c r="W5" s="18">
        <v>16336</v>
      </c>
      <c r="X5" s="18">
        <v>15046</v>
      </c>
      <c r="Y5" s="26">
        <v>16716</v>
      </c>
      <c r="Z5" s="26">
        <v>14575</v>
      </c>
      <c r="AA5" s="26">
        <v>13972</v>
      </c>
      <c r="AB5" s="26">
        <v>14619</v>
      </c>
      <c r="AC5" s="26">
        <v>16114</v>
      </c>
      <c r="AD5" s="26">
        <v>16850</v>
      </c>
      <c r="AE5" s="26">
        <v>13168</v>
      </c>
    </row>
    <row r="6" spans="2:31" ht="18.75" customHeight="1" x14ac:dyDescent="0.25">
      <c r="B6" s="6" t="s">
        <v>1</v>
      </c>
      <c r="C6" s="19">
        <v>9652</v>
      </c>
      <c r="D6" s="19">
        <v>10404</v>
      </c>
      <c r="E6" s="19">
        <v>9397</v>
      </c>
      <c r="F6" s="19">
        <v>10530</v>
      </c>
      <c r="G6" s="19">
        <v>9702</v>
      </c>
      <c r="H6" s="19">
        <v>9641</v>
      </c>
      <c r="I6" s="19">
        <v>8246</v>
      </c>
      <c r="J6" s="19">
        <v>10129</v>
      </c>
      <c r="K6" s="19">
        <v>10033</v>
      </c>
      <c r="L6" s="19">
        <v>8176</v>
      </c>
      <c r="M6" s="19">
        <v>10184</v>
      </c>
      <c r="N6" s="19">
        <v>10251</v>
      </c>
      <c r="O6" s="19">
        <v>10942</v>
      </c>
      <c r="P6" s="19">
        <v>11505</v>
      </c>
      <c r="Q6" s="19">
        <v>10922</v>
      </c>
      <c r="R6" s="19">
        <v>10431</v>
      </c>
      <c r="S6" s="19">
        <v>10474</v>
      </c>
      <c r="T6" s="19">
        <v>9066</v>
      </c>
      <c r="U6" s="20">
        <v>10387</v>
      </c>
      <c r="V6" s="20">
        <v>12665</v>
      </c>
      <c r="W6" s="20">
        <v>12539</v>
      </c>
      <c r="X6" s="20">
        <v>12145</v>
      </c>
      <c r="Y6" s="24">
        <v>13271</v>
      </c>
      <c r="Z6" s="24">
        <v>11686</v>
      </c>
      <c r="AA6" s="24">
        <v>10222</v>
      </c>
      <c r="AB6" s="24">
        <v>9842</v>
      </c>
      <c r="AC6" s="24">
        <v>9699</v>
      </c>
      <c r="AD6" s="24">
        <v>11529</v>
      </c>
      <c r="AE6" s="24">
        <v>9347</v>
      </c>
    </row>
    <row r="7" spans="2:31" ht="18.75" customHeight="1" x14ac:dyDescent="0.25">
      <c r="B7" s="10" t="s">
        <v>2</v>
      </c>
      <c r="C7" s="17">
        <v>4925</v>
      </c>
      <c r="D7" s="17">
        <v>3797</v>
      </c>
      <c r="E7" s="17">
        <v>4696</v>
      </c>
      <c r="F7" s="17">
        <v>6276</v>
      </c>
      <c r="G7" s="17">
        <v>6125</v>
      </c>
      <c r="H7" s="17">
        <v>6111</v>
      </c>
      <c r="I7" s="17">
        <v>6518</v>
      </c>
      <c r="J7" s="17">
        <v>5889</v>
      </c>
      <c r="K7" s="17">
        <v>6370</v>
      </c>
      <c r="L7" s="17">
        <v>7328</v>
      </c>
      <c r="M7" s="17">
        <v>6809</v>
      </c>
      <c r="N7" s="17">
        <v>7780</v>
      </c>
      <c r="O7" s="17">
        <v>9153</v>
      </c>
      <c r="P7" s="17">
        <v>9665</v>
      </c>
      <c r="Q7" s="17">
        <v>9625</v>
      </c>
      <c r="R7" s="17">
        <v>10360</v>
      </c>
      <c r="S7" s="17">
        <v>11681</v>
      </c>
      <c r="T7" s="17">
        <v>12830</v>
      </c>
      <c r="U7" s="18">
        <v>12054</v>
      </c>
      <c r="V7" s="18">
        <v>12653</v>
      </c>
      <c r="W7" s="18">
        <v>14885</v>
      </c>
      <c r="X7" s="18">
        <v>15483</v>
      </c>
      <c r="Y7" s="26">
        <v>14580</v>
      </c>
      <c r="Z7" s="26">
        <v>16252</v>
      </c>
      <c r="AA7" s="26">
        <v>18674</v>
      </c>
      <c r="AB7" s="26">
        <v>21269</v>
      </c>
      <c r="AC7" s="26">
        <v>20596</v>
      </c>
      <c r="AD7" s="26">
        <v>17123</v>
      </c>
      <c r="AE7" s="26">
        <v>16019</v>
      </c>
    </row>
    <row r="8" spans="2:31" ht="25.15" customHeight="1" x14ac:dyDescent="0.25">
      <c r="B8" s="13" t="s">
        <v>4</v>
      </c>
      <c r="C8" s="19">
        <v>4064</v>
      </c>
      <c r="D8" s="19">
        <v>3006</v>
      </c>
      <c r="E8" s="19">
        <v>3941</v>
      </c>
      <c r="F8" s="19">
        <v>5239</v>
      </c>
      <c r="G8" s="19">
        <v>5172</v>
      </c>
      <c r="H8" s="19">
        <v>5266</v>
      </c>
      <c r="I8" s="19">
        <v>5778</v>
      </c>
      <c r="J8" s="19">
        <v>5147</v>
      </c>
      <c r="K8" s="19">
        <v>5591</v>
      </c>
      <c r="L8" s="19">
        <v>6246</v>
      </c>
      <c r="M8" s="19">
        <v>5982</v>
      </c>
      <c r="N8" s="19">
        <v>6967</v>
      </c>
      <c r="O8" s="19">
        <v>8061</v>
      </c>
      <c r="P8" s="19">
        <v>8756</v>
      </c>
      <c r="Q8" s="19">
        <v>8595</v>
      </c>
      <c r="R8" s="19">
        <v>9419</v>
      </c>
      <c r="S8" s="19">
        <v>10798</v>
      </c>
      <c r="T8" s="19">
        <v>11713</v>
      </c>
      <c r="U8" s="20">
        <v>11214</v>
      </c>
      <c r="V8" s="20">
        <v>11588</v>
      </c>
      <c r="W8" s="20">
        <v>13859</v>
      </c>
      <c r="X8" s="20">
        <v>14666</v>
      </c>
      <c r="Y8" s="24">
        <v>13723</v>
      </c>
      <c r="Z8" s="24">
        <v>15364</v>
      </c>
      <c r="AA8" s="24">
        <v>17741</v>
      </c>
      <c r="AB8" s="24">
        <v>20189</v>
      </c>
      <c r="AC8" s="24">
        <v>19738</v>
      </c>
      <c r="AD8" s="24">
        <v>16154</v>
      </c>
      <c r="AE8" s="24">
        <v>15304</v>
      </c>
    </row>
    <row r="9" spans="2:31" ht="28.5" customHeight="1" x14ac:dyDescent="0.25">
      <c r="B9" s="5" t="s">
        <v>5</v>
      </c>
      <c r="C9" s="17">
        <v>3889</v>
      </c>
      <c r="D9" s="17">
        <v>4343</v>
      </c>
      <c r="E9" s="17">
        <v>4069</v>
      </c>
      <c r="F9" s="17">
        <v>4808</v>
      </c>
      <c r="G9" s="17">
        <v>3751</v>
      </c>
      <c r="H9" s="17">
        <v>3232</v>
      </c>
      <c r="I9" s="17">
        <v>3957</v>
      </c>
      <c r="J9" s="17">
        <v>4332</v>
      </c>
      <c r="K9" s="17">
        <v>4002</v>
      </c>
      <c r="L9" s="17">
        <v>3704</v>
      </c>
      <c r="M9" s="17">
        <v>3803</v>
      </c>
      <c r="N9" s="17">
        <v>3740</v>
      </c>
      <c r="O9" s="17">
        <v>3502</v>
      </c>
      <c r="P9" s="17">
        <v>3624</v>
      </c>
      <c r="Q9" s="17">
        <v>3591</v>
      </c>
      <c r="R9" s="17">
        <v>3378</v>
      </c>
      <c r="S9" s="17">
        <v>3755</v>
      </c>
      <c r="T9" s="17">
        <v>3724</v>
      </c>
      <c r="U9" s="18">
        <v>3328</v>
      </c>
      <c r="V9" s="18">
        <v>2898</v>
      </c>
      <c r="W9" s="18">
        <v>4372</v>
      </c>
      <c r="X9" s="18">
        <v>4247</v>
      </c>
      <c r="Y9" s="26">
        <v>3739</v>
      </c>
      <c r="Z9" s="26">
        <v>2475</v>
      </c>
      <c r="AA9" s="26">
        <v>2352</v>
      </c>
      <c r="AB9" s="26">
        <v>2632</v>
      </c>
      <c r="AC9" s="26">
        <v>2356</v>
      </c>
      <c r="AD9" s="26">
        <v>2790</v>
      </c>
      <c r="AE9" s="26">
        <v>2065</v>
      </c>
    </row>
    <row r="10" spans="2:31" ht="18.75" customHeight="1" x14ac:dyDescent="0.25">
      <c r="B10" s="1" t="s">
        <v>6</v>
      </c>
      <c r="C10" s="21">
        <f t="shared" ref="C10:W10" si="0">C5+C6+(C7-C8)+C9</f>
        <v>30467</v>
      </c>
      <c r="D10" s="21">
        <f t="shared" si="0"/>
        <v>32079</v>
      </c>
      <c r="E10" s="21">
        <f t="shared" si="0"/>
        <v>30706</v>
      </c>
      <c r="F10" s="21">
        <f t="shared" si="0"/>
        <v>33644</v>
      </c>
      <c r="G10" s="21">
        <f t="shared" si="0"/>
        <v>30231</v>
      </c>
      <c r="H10" s="21">
        <f t="shared" si="0"/>
        <v>30328</v>
      </c>
      <c r="I10" s="21">
        <f t="shared" si="0"/>
        <v>27885</v>
      </c>
      <c r="J10" s="21">
        <f t="shared" si="0"/>
        <v>29531</v>
      </c>
      <c r="K10" s="21">
        <f t="shared" si="0"/>
        <v>30164</v>
      </c>
      <c r="L10" s="21">
        <f t="shared" si="0"/>
        <v>28885</v>
      </c>
      <c r="M10" s="21">
        <f t="shared" si="0"/>
        <v>29512</v>
      </c>
      <c r="N10" s="21">
        <f t="shared" si="0"/>
        <v>31819</v>
      </c>
      <c r="O10" s="21">
        <f t="shared" si="0"/>
        <v>32683</v>
      </c>
      <c r="P10" s="21">
        <f t="shared" si="0"/>
        <v>34664</v>
      </c>
      <c r="Q10" s="21">
        <f t="shared" si="0"/>
        <v>30162</v>
      </c>
      <c r="R10" s="21">
        <f t="shared" si="0"/>
        <v>31425</v>
      </c>
      <c r="S10" s="21">
        <f t="shared" si="0"/>
        <v>33067</v>
      </c>
      <c r="T10" s="21">
        <f t="shared" si="0"/>
        <v>33814</v>
      </c>
      <c r="U10" s="21">
        <f t="shared" si="0"/>
        <v>32551</v>
      </c>
      <c r="V10" s="21">
        <f t="shared" si="0"/>
        <v>34515</v>
      </c>
      <c r="W10" s="21">
        <f t="shared" si="0"/>
        <v>34273</v>
      </c>
      <c r="X10" s="21">
        <f>X5+X6+(X7-X8)+X9</f>
        <v>32255</v>
      </c>
      <c r="Y10" s="29">
        <v>34583</v>
      </c>
      <c r="Z10" s="29">
        <v>29624</v>
      </c>
      <c r="AA10" s="29">
        <v>27496</v>
      </c>
      <c r="AB10" s="29">
        <v>27813</v>
      </c>
      <c r="AC10" s="29">
        <v>29027</v>
      </c>
      <c r="AD10" s="29">
        <v>32138</v>
      </c>
      <c r="AE10" s="29">
        <v>25295</v>
      </c>
    </row>
    <row r="11" spans="2:31" ht="24.75" customHeight="1" x14ac:dyDescent="0.25">
      <c r="B11" s="1" t="s">
        <v>3</v>
      </c>
      <c r="C11" s="22">
        <v>34531</v>
      </c>
      <c r="D11" s="21">
        <v>35085</v>
      </c>
      <c r="E11" s="21">
        <v>34647</v>
      </c>
      <c r="F11" s="21">
        <v>38883</v>
      </c>
      <c r="G11" s="21">
        <v>35403</v>
      </c>
      <c r="H11" s="21">
        <v>35594</v>
      </c>
      <c r="I11" s="21">
        <v>33663</v>
      </c>
      <c r="J11" s="21">
        <v>34678</v>
      </c>
      <c r="K11" s="21">
        <v>35755</v>
      </c>
      <c r="L11" s="21">
        <v>35131</v>
      </c>
      <c r="M11" s="21">
        <v>35494</v>
      </c>
      <c r="N11" s="21">
        <f>SUM(N9,N5:N7)</f>
        <v>38786</v>
      </c>
      <c r="O11" s="21">
        <f>SUM(O9,O7,O6,O5)</f>
        <v>40744</v>
      </c>
      <c r="P11" s="21">
        <f>SUM(P9,P7,P6,P5)</f>
        <v>43420</v>
      </c>
      <c r="Q11" s="21">
        <v>38757</v>
      </c>
      <c r="R11" s="21">
        <v>40844</v>
      </c>
      <c r="S11" s="21">
        <v>43865</v>
      </c>
      <c r="T11" s="21">
        <v>45527</v>
      </c>
      <c r="U11" s="21">
        <v>43765</v>
      </c>
      <c r="V11" s="21">
        <v>46103</v>
      </c>
      <c r="W11" s="21">
        <v>48132</v>
      </c>
      <c r="X11" s="21">
        <v>46921</v>
      </c>
      <c r="Y11" s="29">
        <v>48306</v>
      </c>
      <c r="Z11" s="29">
        <v>44988</v>
      </c>
      <c r="AA11" s="29">
        <v>45237</v>
      </c>
      <c r="AB11" s="29">
        <v>48002</v>
      </c>
      <c r="AC11" s="25">
        <v>48765</v>
      </c>
      <c r="AD11" s="31">
        <v>48292</v>
      </c>
      <c r="AE11" s="31">
        <v>40599</v>
      </c>
    </row>
    <row r="12" spans="2:31" ht="42" customHeight="1" x14ac:dyDescent="0.25">
      <c r="B12" s="33" t="s">
        <v>9</v>
      </c>
      <c r="C12" s="32"/>
      <c r="D12" s="32"/>
      <c r="E12" s="32"/>
      <c r="F12" s="32"/>
      <c r="J12" s="9"/>
      <c r="K12" s="9"/>
      <c r="N12" s="3"/>
      <c r="O12" s="9"/>
      <c r="P12" s="9"/>
      <c r="R12" s="9"/>
      <c r="S12" s="9"/>
      <c r="X12" s="34" t="s">
        <v>7</v>
      </c>
      <c r="Y12" s="34"/>
      <c r="Z12" s="34"/>
      <c r="AA12" s="34"/>
      <c r="AB12" s="34"/>
      <c r="AC12" s="34"/>
      <c r="AD12" s="34"/>
      <c r="AE12" s="34"/>
    </row>
    <row r="13" spans="2:31" ht="5.25" customHeight="1" x14ac:dyDescent="0.25"/>
    <row r="14" spans="2:31" ht="18.75" customHeight="1" x14ac:dyDescent="0.25"/>
    <row r="15" spans="2:31" ht="18.75" customHeight="1" x14ac:dyDescent="0.25"/>
    <row r="16" spans="2:31" ht="18.75" customHeight="1" x14ac:dyDescent="0.25">
      <c r="W16" s="14"/>
    </row>
    <row r="17" spans="2:18" ht="18.75" customHeight="1" x14ac:dyDescent="0.25"/>
    <row r="18" spans="2:18" ht="18.75" customHeight="1" x14ac:dyDescent="0.25"/>
    <row r="19" spans="2:18" ht="18.75" customHeight="1" x14ac:dyDescent="0.25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2:18" ht="18.75" customHeight="1" x14ac:dyDescent="0.25"/>
    <row r="21" spans="2:18" ht="18.75" customHeight="1" x14ac:dyDescent="0.25">
      <c r="M21" s="27"/>
    </row>
    <row r="22" spans="2:18" ht="18.75" customHeight="1" x14ac:dyDescent="0.25"/>
    <row r="23" spans="2:18" ht="18.75" customHeight="1" x14ac:dyDescent="0.25"/>
    <row r="24" spans="2:18" ht="18.75" customHeight="1" x14ac:dyDescent="0.25"/>
    <row r="25" spans="2:18" ht="18.75" customHeight="1" x14ac:dyDescent="0.25"/>
    <row r="26" spans="2:18" ht="18.75" customHeight="1" x14ac:dyDescent="0.25"/>
    <row r="27" spans="2:18" ht="18.75" customHeight="1" x14ac:dyDescent="0.25"/>
  </sheetData>
  <mergeCells count="1">
    <mergeCell ref="X12:AE12"/>
  </mergeCells>
  <pageMargins left="0.70866141732283472" right="0.70866141732283472" top="0.78740157480314965" bottom="0.78740157480314965" header="1.1811023622047245" footer="1.1811023622047245"/>
  <pageSetup paperSize="9" scale="49" orientation="landscape" r:id="rId1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610CE595C0724F9A659DE6FD4D8DF0" ma:contentTypeVersion="4" ma:contentTypeDescription="Ein neues Dokument erstellen." ma:contentTypeScope="" ma:versionID="6aa0754deab5c3a34d2c1fcc860ac5e1">
  <xsd:schema xmlns:xsd="http://www.w3.org/2001/XMLSchema" xmlns:xs="http://www.w3.org/2001/XMLSchema" xmlns:p="http://schemas.microsoft.com/office/2006/metadata/properties" xmlns:ns2="http://schemas.microsoft.com/sharepoint/v4" xmlns:ns3="ff7d243c-ff8b-4273-a289-0611ee877a91" targetNamespace="http://schemas.microsoft.com/office/2006/metadata/properties" ma:root="true" ma:fieldsID="afed261510474c3a88dc5952cfa99efc" ns2:_="" ns3:_="">
    <xsd:import namespace="http://schemas.microsoft.com/sharepoint/v4"/>
    <xsd:import namespace="ff7d243c-ff8b-4273-a289-0611ee877a91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d243c-ff8b-4273-a289-0611ee877a9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E347A4-92AA-4437-9726-0983F74B4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ff7d243c-ff8b-4273-a289-0611ee877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8C1986-EFEA-492F-AB35-17842E4BBA14}">
  <ds:schemaRefs>
    <ds:schemaRef ds:uri="http://purl.org/dc/terms/"/>
    <ds:schemaRef ds:uri="http://schemas.microsoft.com/sharepoint/v4"/>
    <ds:schemaRef ds:uri="http://schemas.microsoft.com/office/2006/documentManagement/types"/>
    <ds:schemaRef ds:uri="http://purl.org/dc/dcmitype/"/>
    <ds:schemaRef ds:uri="ff7d243c-ff8b-4273-a289-0611ee877a91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A929783-B17A-4CCC-824C-E21F58F697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Vogel, Tommy</cp:lastModifiedBy>
  <cp:lastPrinted>2025-09-10T06:43:12Z</cp:lastPrinted>
  <dcterms:created xsi:type="dcterms:W3CDTF">2013-07-09T20:30:19Z</dcterms:created>
  <dcterms:modified xsi:type="dcterms:W3CDTF">2025-09-10T06:47:10Z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0x0101005A610CE595C0724F9A659DE6FD4D8DF0</vt:lpwstr>
  </property>
</Properties>
</file>