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2_UMWELT-WIRTSCHAFT\12-3_Umweltschutzausg\"/>
    </mc:Choice>
  </mc:AlternateContent>
  <xr:revisionPtr revIDLastSave="0" documentId="13_ncr:1_{A6704698-A2BB-458D-AFE7-E6338EE8D088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OFFSET(Daten!$B$11,0,0,COUNTA(Daten!$B$11:$B$16),-1)</definedName>
    <definedName name="Daten01">OFFSET(Daten!$C$11,0,0,COUNTA(Daten!$C$11:$C$16),-1)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Fussnote5" localSheetId="0">Daten!$A$24</definedName>
    <definedName name="p" localSheetId="1">Diagramm!$A$1:$O$22</definedName>
    <definedName name="Print_Area" localSheetId="1">Diagramm!$A$1:$O$22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E16" i="1" s="1"/>
  <c r="E13" i="1" l="1"/>
  <c r="E11" i="1"/>
  <c r="E15" i="1"/>
  <c r="E12" i="1"/>
  <c r="E14" i="1"/>
  <c r="T3" i="1"/>
  <c r="E17" i="1" l="1"/>
</calcChain>
</file>

<file path=xl/sharedStrings.xml><?xml version="1.0" encoding="utf-8"?>
<sst xmlns="http://schemas.openxmlformats.org/spreadsheetml/2006/main" count="28" uniqueCount="27">
  <si>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</si>
  <si>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</si>
  <si>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</si>
  <si>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</si>
  <si>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</si>
  <si>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</si>
  <si>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</si>
  <si>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</si>
  <si>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</si>
  <si>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Arten- und Landschaftsschutz</t>
  </si>
  <si>
    <t>Forschung und Entwicklung im Umweltbereich</t>
  </si>
  <si>
    <t>Abwasserwirtschaft</t>
  </si>
  <si>
    <t>Abfallwirtschaft</t>
  </si>
  <si>
    <t xml:space="preserve"> </t>
  </si>
  <si>
    <t>Fußnote2:</t>
  </si>
  <si>
    <t>Fußnote1:</t>
  </si>
  <si>
    <t>Millionen Euro</t>
  </si>
  <si>
    <t>Gesamt</t>
  </si>
  <si>
    <t xml:space="preserve"> in %</t>
  </si>
  <si>
    <t xml:space="preserve">¹ vorläufig und teilweise geschätzt                                                                             </t>
  </si>
  <si>
    <t>² beinhaltet Luftreinhaltung und Klimaschutz, Schutz und Sanierung von Boden, Grund- und Oberflächenwasser, Lärm- und Erschütterungsschutz, Strahlenschutz
³ beinhaltet z. B. Umweltverwaltungen der Länder</t>
  </si>
  <si>
    <t>Sonstige Umweltaktivitäten³</t>
  </si>
  <si>
    <t>Beseitigung von Umweltbelastungen²</t>
  </si>
  <si>
    <t>Umweltbereich</t>
  </si>
  <si>
    <t>Statistisches Bundesamt 2025, Umweltökonomischen Gesamtrechnungen, Umweltschutzausgaben nach Umweltbereichen, https://www.destatis.de/DE/Themen/Gesellschaft-Umwelt/Umwelt/UGR/umweltschutzausgaben/Tabellen/ausgaben-bereiche.html</t>
  </si>
  <si>
    <t>Umweltschutzausgaben nach Umweltbereichen im Jahr 2023¹</t>
  </si>
  <si>
    <t xml:space="preserve">2023¹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</si>
</sst>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#\ ##0"/>
    <numFmt numFmtId="168" formatCode="@*."/>
    <numFmt numFmtId="169" formatCode="&quot;Gesamt&quot;\ #,##0\ &quot;Millionen Euro&quot;"/>
    <numFmt numFmtId="170" formatCode="0.0"/>
    <numFmt numFmtId="171" formatCode="@\ *.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\ \ @\ *."/>
    <numFmt numFmtId="179" formatCode="\ \ @"/>
    <numFmt numFmtId="180" formatCode="\ \ \ @\ *."/>
    <numFmt numFmtId="181" formatCode="\ \ \ @"/>
    <numFmt numFmtId="182" formatCode="\ \ \ \ @\ *."/>
    <numFmt numFmtId="183" formatCode="\ \ \ \ @"/>
    <numFmt numFmtId="184" formatCode="\ \ \ \ \ \ @\ *."/>
    <numFmt numFmtId="185" formatCode="\ \ \ \ \ \ @"/>
    <numFmt numFmtId="186" formatCode="\ \ \ \ \ \ \ @\ *."/>
    <numFmt numFmtId="187" formatCode="\ \ \ \ \ \ \ \ \ @\ *."/>
    <numFmt numFmtId="188" formatCode="\ \ \ \ \ \ \ \ \ @"/>
    <numFmt numFmtId="189" formatCode="_(&quot;$&quot;* #,##0_);_(&quot;$&quot;* \(#,##0\);_(&quot;$&quot;* &quot;-&quot;_);_(@_)"/>
    <numFmt numFmtId="190" formatCode="###\ ##0.0;[Red]\-###\ ##0.0;\-"/>
    <numFmt numFmtId="191" formatCode="###\ ###\ ##0;[Red]\-###\ ###\ ##0;\-"/>
    <numFmt numFmtId="192" formatCode=".\ #;00000000000000000000000000000000000000000000000000000000000000000000000000000000000000000000000000000000000000000000000000000000000000000000000000000000000000000000000000000000000000000000000000000000000000000000000"/>
    <numFmt numFmtId="193" formatCode="#,##0\ &quot;Mio. Euro&quot;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sz val="9"/>
      <name val="MetaNormalLF-Roman"/>
      <family val="2"/>
    </font>
    <font>
      <sz val="9"/>
      <color theme="1"/>
      <name val="MetaNormalLF-Roman"/>
      <family val="2"/>
    </font>
    <font>
      <b/>
      <sz val="9"/>
      <color theme="1"/>
      <name val="MetaNormalLF-Roman"/>
      <family val="2"/>
    </font>
    <font>
      <sz val="8"/>
      <color theme="1"/>
      <name val="MetaNormalLF-Roman"/>
      <family val="2"/>
    </font>
    <font>
      <b/>
      <sz val="9"/>
      <color rgb="FF080808"/>
      <name val="Cambria"/>
      <family val="1"/>
    </font>
    <font>
      <sz val="10"/>
      <name val="Arial"/>
      <family val="2"/>
    </font>
    <font>
      <sz val="10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1"/>
      <name val="MetaNormalLF-Roman"/>
      <family val="2"/>
    </font>
    <font>
      <u/>
      <sz val="10"/>
      <color indexed="12"/>
      <name val="Arial"/>
      <family val="2"/>
    </font>
    <font>
      <sz val="18"/>
      <color rgb="FFFF0000"/>
      <name val="MetaNormalLF-Roman"/>
    </font>
    <font>
      <sz val="12"/>
      <color rgb="FFFF0000"/>
      <name val="Arial"/>
      <family val="2"/>
    </font>
    <font>
      <sz val="9"/>
      <color theme="1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171" fontId="21" fillId="0" borderId="0"/>
    <xf numFmtId="49" fontId="21" fillId="0" borderId="0"/>
    <xf numFmtId="172" fontId="21" fillId="0" borderId="0">
      <alignment horizontal="center"/>
    </xf>
    <xf numFmtId="173" fontId="21" fillId="0" borderId="0"/>
    <xf numFmtId="174" fontId="21" fillId="0" borderId="0"/>
    <xf numFmtId="175" fontId="21" fillId="0" borderId="0"/>
    <xf numFmtId="176" fontId="21" fillId="0" borderId="0"/>
    <xf numFmtId="177" fontId="40" fillId="0" borderId="0"/>
    <xf numFmtId="178" fontId="41" fillId="0" borderId="0"/>
    <xf numFmtId="179" fontId="40" fillId="0" borderId="0"/>
    <xf numFmtId="180" fontId="21" fillId="0" borderId="0"/>
    <xf numFmtId="181" fontId="21" fillId="0" borderId="0"/>
    <xf numFmtId="182" fontId="21" fillId="0" borderId="0"/>
    <xf numFmtId="183" fontId="40" fillId="0" borderId="0"/>
    <xf numFmtId="49" fontId="42" fillId="0" borderId="27" applyNumberFormat="0" applyFont="0" applyFill="0" applyBorder="0" applyProtection="0">
      <alignment horizontal="left" vertical="center" indent="5"/>
    </xf>
    <xf numFmtId="184" fontId="21" fillId="0" borderId="0">
      <alignment horizontal="center"/>
    </xf>
    <xf numFmtId="185" fontId="21" fillId="0" borderId="0">
      <alignment horizontal="center"/>
    </xf>
    <xf numFmtId="186" fontId="21" fillId="0" borderId="0">
      <alignment horizontal="center"/>
    </xf>
    <xf numFmtId="187" fontId="21" fillId="0" borderId="0">
      <alignment horizontal="center"/>
    </xf>
    <xf numFmtId="188" fontId="21" fillId="0" borderId="0">
      <alignment horizontal="center"/>
    </xf>
    <xf numFmtId="164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42" fillId="0" borderId="28">
      <alignment horizontal="left" vertical="center" wrapText="1" indent="2"/>
    </xf>
    <xf numFmtId="190" fontId="33" fillId="0" borderId="11" applyFill="0" applyBorder="0">
      <alignment horizontal="right" indent="1"/>
    </xf>
    <xf numFmtId="0" fontId="21" fillId="0" borderId="22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40" fillId="0" borderId="0"/>
    <xf numFmtId="191" fontId="39" fillId="0" borderId="0">
      <alignment horizontal="right" indent="1"/>
    </xf>
    <xf numFmtId="49" fontId="4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3" fillId="0" borderId="0"/>
    <xf numFmtId="0" fontId="3" fillId="0" borderId="0"/>
    <xf numFmtId="0" fontId="38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6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1" fillId="27" borderId="0" xfId="0" applyFont="1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2" fillId="28" borderId="14" xfId="0" applyFont="1" applyFill="1" applyBorder="1" applyAlignment="1">
      <alignment horizontal="right" vertical="center"/>
    </xf>
    <xf numFmtId="0" fontId="32" fillId="28" borderId="15" xfId="0" applyFont="1" applyFill="1" applyBorder="1" applyAlignment="1">
      <alignment horizontal="right" vertical="center"/>
    </xf>
    <xf numFmtId="0" fontId="31" fillId="27" borderId="0" xfId="0" applyFont="1" applyFill="1" applyBorder="1" applyProtection="1"/>
    <xf numFmtId="0" fontId="31" fillId="27" borderId="0" xfId="0" applyFont="1" applyFill="1" applyProtection="1"/>
    <xf numFmtId="0" fontId="32" fillId="28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wrapText="1"/>
    </xf>
    <xf numFmtId="3" fontId="0" fillId="24" borderId="0" xfId="0" applyNumberFormat="1" applyFill="1" applyProtection="1"/>
    <xf numFmtId="167" fontId="33" fillId="0" borderId="0" xfId="43" applyNumberFormat="1" applyFont="1" applyAlignment="1">
      <alignment horizontal="right" indent="1"/>
    </xf>
    <xf numFmtId="3" fontId="33" fillId="0" borderId="0" xfId="43" applyNumberFormat="1" applyFont="1" applyAlignment="1">
      <alignment horizontal="right" indent="1"/>
    </xf>
    <xf numFmtId="167" fontId="0" fillId="24" borderId="0" xfId="0" applyNumberFormat="1" applyFill="1"/>
    <xf numFmtId="0" fontId="33" fillId="0" borderId="0" xfId="43" applyFont="1" applyBorder="1" applyAlignment="1">
      <alignment horizontal="center"/>
    </xf>
    <xf numFmtId="0" fontId="36" fillId="0" borderId="0" xfId="44" applyFont="1"/>
    <xf numFmtId="0" fontId="34" fillId="0" borderId="0" xfId="44" applyFont="1"/>
    <xf numFmtId="3" fontId="35" fillId="0" borderId="0" xfId="44" applyNumberFormat="1" applyFont="1" applyAlignment="1">
      <alignment horizontal="right" indent="2"/>
    </xf>
    <xf numFmtId="168" fontId="35" fillId="0" borderId="0" xfId="44" applyNumberFormat="1" applyFont="1" applyBorder="1" applyAlignment="1">
      <alignment horizontal="left" indent="1"/>
    </xf>
    <xf numFmtId="0" fontId="3" fillId="24" borderId="0" xfId="0" applyFont="1" applyFill="1"/>
    <xf numFmtId="0" fontId="37" fillId="27" borderId="26" xfId="0" applyFont="1" applyFill="1" applyBorder="1" applyAlignment="1">
      <alignment horizontal="left" vertical="center" wrapText="1"/>
    </xf>
    <xf numFmtId="0" fontId="37" fillId="29" borderId="26" xfId="0" applyFont="1" applyFill="1" applyBorder="1" applyAlignment="1">
      <alignment horizontal="left" vertical="center" wrapText="1"/>
    </xf>
    <xf numFmtId="169" fontId="32" fillId="28" borderId="25" xfId="0" applyNumberFormat="1" applyFont="1" applyFill="1" applyBorder="1" applyAlignment="1">
      <alignment horizontal="center" vertical="center" wrapText="1"/>
    </xf>
    <xf numFmtId="0" fontId="32" fillId="28" borderId="25" xfId="0" applyFont="1" applyFill="1" applyBorder="1" applyAlignment="1">
      <alignment horizontal="center" vertical="center" wrapText="1"/>
    </xf>
    <xf numFmtId="170" fontId="0" fillId="24" borderId="0" xfId="0" applyNumberFormat="1" applyFill="1" applyProtection="1"/>
    <xf numFmtId="0" fontId="45" fillId="0" borderId="0" xfId="44" applyFont="1"/>
    <xf numFmtId="0" fontId="46" fillId="24" borderId="0" xfId="0" applyFont="1" applyFill="1" applyProtection="1"/>
    <xf numFmtId="192" fontId="47" fillId="0" borderId="0" xfId="45" applyNumberFormat="1" applyFont="1" applyAlignment="1">
      <alignment horizontal="center"/>
    </xf>
    <xf numFmtId="192" fontId="47" fillId="29" borderId="0" xfId="45" applyNumberFormat="1" applyFont="1" applyFill="1" applyAlignment="1">
      <alignment horizontal="center"/>
    </xf>
    <xf numFmtId="0" fontId="32" fillId="28" borderId="24" xfId="0" applyFont="1" applyFill="1" applyBorder="1" applyAlignment="1">
      <alignment horizontal="center" vertical="center" wrapText="1"/>
    </xf>
    <xf numFmtId="193" fontId="47" fillId="0" borderId="0" xfId="45" applyNumberFormat="1" applyFont="1" applyAlignment="1">
      <alignment horizontal="center"/>
    </xf>
    <xf numFmtId="193" fontId="47" fillId="29" borderId="0" xfId="45" applyNumberFormat="1" applyFont="1" applyFill="1" applyAlignment="1">
      <alignment horizontal="center"/>
    </xf>
    <xf numFmtId="0" fontId="31" fillId="27" borderId="10" xfId="0" applyFont="1" applyFill="1" applyBorder="1" applyAlignment="1" applyProtection="1">
      <alignment horizontal="left" vertical="center" wrapText="1"/>
      <protection locked="0"/>
    </xf>
    <xf numFmtId="0" fontId="31" fillId="27" borderId="10" xfId="0" applyFont="1" applyFill="1" applyBorder="1" applyAlignment="1" applyProtection="1">
      <alignment horizontal="left" vertical="center"/>
      <protection locked="0"/>
    </xf>
    <xf numFmtId="0" fontId="31" fillId="27" borderId="10" xfId="0" applyFont="1" applyFill="1" applyBorder="1" applyAlignment="1" applyProtection="1">
      <alignment horizontal="left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86">
    <cellStyle name="0mitP" xfId="48" xr:uid="{00000000-0005-0000-0000-000000000000}"/>
    <cellStyle name="0ohneP" xfId="49" xr:uid="{00000000-0005-0000-0000-000001000000}"/>
    <cellStyle name="10mitP" xfId="50" xr:uid="{00000000-0005-0000-0000-000002000000}"/>
    <cellStyle name="12mitP" xfId="51" xr:uid="{00000000-0005-0000-0000-000003000000}"/>
    <cellStyle name="12ohneP" xfId="52" xr:uid="{00000000-0005-0000-0000-000004000000}"/>
    <cellStyle name="13mitP" xfId="53" xr:uid="{00000000-0005-0000-0000-000005000000}"/>
    <cellStyle name="1mitP" xfId="54" xr:uid="{00000000-0005-0000-0000-000006000000}"/>
    <cellStyle name="1ohneP" xfId="55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6" xr:uid="{00000000-0005-0000-0000-000008000000}"/>
    <cellStyle name="2ohneP" xfId="57" xr:uid="{00000000-0005-0000-0000-000009000000}"/>
    <cellStyle name="3mitP" xfId="58" xr:uid="{00000000-0005-0000-0000-00000A000000}"/>
    <cellStyle name="3ohneP" xfId="59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0" xr:uid="{00000000-0005-0000-0000-00000C000000}"/>
    <cellStyle name="4ohneP" xfId="61" xr:uid="{00000000-0005-0000-0000-00000D000000}"/>
    <cellStyle name="5x indented GHG Textfiels" xfId="62" xr:uid="{00000000-0005-0000-0000-00000E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3" xr:uid="{00000000-0005-0000-0000-00000F000000}"/>
    <cellStyle name="6ohneP" xfId="64" xr:uid="{00000000-0005-0000-0000-000010000000}"/>
    <cellStyle name="7mitP" xfId="65" xr:uid="{00000000-0005-0000-0000-000011000000}"/>
    <cellStyle name="9mitP" xfId="66" xr:uid="{00000000-0005-0000-0000-000012000000}"/>
    <cellStyle name="9ohneP" xfId="67" xr:uid="{00000000-0005-0000-0000-00001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8" xr:uid="{00000000-0005-0000-0000-000014000000}"/>
    <cellStyle name="Currency [0]" xfId="69" xr:uid="{00000000-0005-0000-0000-000015000000}"/>
    <cellStyle name="CustomizationCells" xfId="70" xr:uid="{00000000-0005-0000-0000-000016000000}"/>
    <cellStyle name="Eine_Nachkommastelle" xfId="71" xr:uid="{00000000-0005-0000-0000-000017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2" xr:uid="{00000000-0005-0000-0000-000018000000}"/>
    <cellStyle name="Gut" xfId="30" builtinId="26" customBuiltin="1"/>
    <cellStyle name="Komma 2" xfId="73" xr:uid="{00000000-0005-0000-0000-000019000000}"/>
    <cellStyle name="Komma 2 2" xfId="74" xr:uid="{00000000-0005-0000-0000-00001A000000}"/>
    <cellStyle name="Komma 3" xfId="75" xr:uid="{00000000-0005-0000-0000-00001B000000}"/>
    <cellStyle name="Link 2" xfId="85" xr:uid="{00000000-0005-0000-0000-00001D000000}"/>
    <cellStyle name="mitP" xfId="76" xr:uid="{00000000-0005-0000-0000-00001E000000}"/>
    <cellStyle name="Neutral" xfId="31" builtinId="28" customBuiltin="1"/>
    <cellStyle name="Notiz" xfId="32" builtinId="10" customBuiltin="1"/>
    <cellStyle name="Ohne_Nachkomma" xfId="77" xr:uid="{00000000-0005-0000-0000-00001F000000}"/>
    <cellStyle name="ohneP" xfId="78" xr:uid="{00000000-0005-0000-0000-000020000000}"/>
    <cellStyle name="Prozent 2" xfId="79" xr:uid="{00000000-0005-0000-0000-000021000000}"/>
    <cellStyle name="Schlecht" xfId="33" builtinId="27" customBuiltin="1"/>
    <cellStyle name="Standard" xfId="0" builtinId="0"/>
    <cellStyle name="Standard 2" xfId="42" xr:uid="{00000000-0005-0000-0000-000022000000}"/>
    <cellStyle name="Standard 2 2" xfId="81" xr:uid="{00000000-0005-0000-0000-000024000000}"/>
    <cellStyle name="Standard 2 3" xfId="47" xr:uid="{00000000-0005-0000-0000-000025000000}"/>
    <cellStyle name="Standard 2 4" xfId="80" xr:uid="{00000000-0005-0000-0000-000023000000}"/>
    <cellStyle name="Standard 3" xfId="43" xr:uid="{00000000-0005-0000-0000-000023000000}"/>
    <cellStyle name="Standard 3 2" xfId="82" xr:uid="{00000000-0005-0000-0000-000026000000}"/>
    <cellStyle name="Standard 4" xfId="83" xr:uid="{00000000-0005-0000-0000-000027000000}"/>
    <cellStyle name="Standard 5" xfId="44" xr:uid="{00000000-0005-0000-0000-000024000000}"/>
    <cellStyle name="Standard 5 2" xfId="46" xr:uid="{00000000-0005-0000-0000-000028000000}"/>
    <cellStyle name="Standard 6" xfId="84" xr:uid="{00000000-0005-0000-0000-000029000000}"/>
    <cellStyle name="Standard 7" xfId="45" xr:uid="{00000000-0005-0000-0000-00005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5EAD35"/>
      <color rgb="FF125D86"/>
      <color rgb="FFD78400"/>
      <color rgb="FF005F85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56411184319166"/>
          <c:y val="0.11866029652271513"/>
          <c:w val="0.49546862424511573"/>
          <c:h val="0.7841995029810915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3B-4A01-A1B7-F61659C7C67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3B-4A01-A1B7-F61659C7C67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23B-4A01-A1B7-F61659C7C67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23B-4A01-A1B7-F61659C7C677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23B-4A01-A1B7-F61659C7C677}"/>
              </c:ext>
            </c:extLst>
          </c:dPt>
          <c:dPt>
            <c:idx val="5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23B-4A01-A1B7-F61659C7C677}"/>
              </c:ext>
            </c:extLst>
          </c:dPt>
          <c:dPt>
            <c:idx val="6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23B-4A01-A1B7-F61659C7C677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23B-4A01-A1B7-F61659C7C677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23B-4A01-A1B7-F61659C7C677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23B-4A01-A1B7-F61659C7C677}"/>
              </c:ext>
            </c:extLst>
          </c:dPt>
          <c:dLbls>
            <c:dLbl>
              <c:idx val="0"/>
              <c:layout>
                <c:manualLayout>
                  <c:x val="0.14896387280748663"/>
                  <c:y val="5.6093082781019744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3B-4A01-A1B7-F61659C7C677}"/>
                </c:ext>
              </c:extLst>
            </c:dLbl>
            <c:dLbl>
              <c:idx val="1"/>
              <c:layout>
                <c:manualLayout>
                  <c:x val="-0.16474762509784571"/>
                  <c:y val="0.1031320135439946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3B-4A01-A1B7-F61659C7C677}"/>
                </c:ext>
              </c:extLst>
            </c:dLbl>
            <c:dLbl>
              <c:idx val="2"/>
              <c:layout>
                <c:manualLayout>
                  <c:x val="-0.18954842632475263"/>
                  <c:y val="2.2565259287065691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3B-4A01-A1B7-F61659C7C677}"/>
                </c:ext>
              </c:extLst>
            </c:dLbl>
            <c:dLbl>
              <c:idx val="3"/>
              <c:layout>
                <c:manualLayout>
                  <c:x val="-0.17173930655369396"/>
                  <c:y val="-5.6087444931126641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3B-4A01-A1B7-F61659C7C677}"/>
                </c:ext>
              </c:extLst>
            </c:dLbl>
            <c:dLbl>
              <c:idx val="4"/>
              <c:layout>
                <c:manualLayout>
                  <c:x val="-7.9977174743625173E-2"/>
                  <c:y val="-0.149428627404366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3B-4A01-A1B7-F61659C7C677}"/>
                </c:ext>
              </c:extLst>
            </c:dLbl>
            <c:dLbl>
              <c:idx val="5"/>
              <c:layout>
                <c:manualLayout>
                  <c:x val="0.10622523159053872"/>
                  <c:y val="-0.1437698704844933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3B-4A01-A1B7-F61659C7C677}"/>
                </c:ext>
              </c:extLst>
            </c:dLbl>
            <c:dLbl>
              <c:idx val="6"/>
              <c:layout>
                <c:manualLayout>
                  <c:x val="4.2671047319632768E-2"/>
                  <c:y val="-0.1610504893488644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3B-4A01-A1B7-F61659C7C677}"/>
                </c:ext>
              </c:extLst>
            </c:dLbl>
            <c:dLbl>
              <c:idx val="7"/>
              <c:layout>
                <c:manualLayout>
                  <c:x val="0.12637181860333588"/>
                  <c:y val="-0.11948907274270575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3B-4A01-A1B7-F61659C7C677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Daten!$B$11:$B$16</c:f>
              <c:strCache>
                <c:ptCount val="6"/>
                <c:pt idx="0">
                  <c:v>Abwasserwirtschaft</c:v>
                </c:pt>
                <c:pt idx="1">
                  <c:v>Abfallwirtschaft</c:v>
                </c:pt>
                <c:pt idx="2">
                  <c:v>Beseitigung von Umweltbelastungen²</c:v>
                </c:pt>
                <c:pt idx="3">
                  <c:v>Arten- und Landschaftsschutz</c:v>
                </c:pt>
                <c:pt idx="4">
                  <c:v>Forschung und Entwicklung im Umweltbereich</c:v>
                </c:pt>
                <c:pt idx="5">
                  <c:v>Sonstige Umweltaktivitäten³</c:v>
                </c:pt>
              </c:strCache>
            </c:strRef>
          </c:cat>
          <c:val>
            <c:numRef>
              <c:f>Daten!$C$11:$C$16</c:f>
              <c:numCache>
                <c:formatCode>#,##0\ "Mio. Euro"</c:formatCode>
                <c:ptCount val="6"/>
                <c:pt idx="0">
                  <c:v>34399</c:v>
                </c:pt>
                <c:pt idx="1">
                  <c:v>33547</c:v>
                </c:pt>
                <c:pt idx="2">
                  <c:v>10694</c:v>
                </c:pt>
                <c:pt idx="3">
                  <c:v>2791</c:v>
                </c:pt>
                <c:pt idx="4">
                  <c:v>1856</c:v>
                </c:pt>
                <c:pt idx="5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23B-4A01-A1B7-F61659C7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2</xdr:row>
      <xdr:rowOff>180334</xdr:rowOff>
    </xdr:from>
    <xdr:to>
      <xdr:col>14</xdr:col>
      <xdr:colOff>684069</xdr:colOff>
      <xdr:row>18</xdr:row>
      <xdr:rowOff>886558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7126" y="693219"/>
          <a:ext cx="6784731" cy="408393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344366</xdr:colOff>
      <xdr:row>2</xdr:row>
      <xdr:rowOff>190501</xdr:rowOff>
    </xdr:from>
    <xdr:to>
      <xdr:col>15</xdr:col>
      <xdr:colOff>424962</xdr:colOff>
      <xdr:row>18</xdr:row>
      <xdr:rowOff>1069732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137680</xdr:colOff>
      <xdr:row>0</xdr:row>
      <xdr:rowOff>241788</xdr:rowOff>
    </xdr:from>
    <xdr:to>
      <xdr:col>12</xdr:col>
      <xdr:colOff>846257</xdr:colOff>
      <xdr:row>2</xdr:row>
      <xdr:rowOff>13921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7680" y="241788"/>
          <a:ext cx="5903365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Umweltschutzausgaben nach Umweltbereichen im Jahr 2023¹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12385</xdr:colOff>
      <xdr:row>1</xdr:row>
      <xdr:rowOff>3483</xdr:rowOff>
    </xdr:from>
    <xdr:to>
      <xdr:col>14</xdr:col>
      <xdr:colOff>667067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862" y="26325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8</xdr:col>
      <xdr:colOff>95250</xdr:colOff>
      <xdr:row>11</xdr:row>
      <xdr:rowOff>175844</xdr:rowOff>
    </xdr:from>
    <xdr:ext cx="923193" cy="703385"/>
    <xdr:sp macro="" textlink="Daten!C17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194538" y="2498479"/>
          <a:ext cx="923193" cy="703385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10A6A7E9-A0B9-44AA-B863-24CC9B3FEE6C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Gesamt 85.309 Millionen Euro</a:t>
          </a:fld>
          <a:endParaRPr lang="en-US" sz="900" b="1" i="0" u="none" strike="noStrike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oneCellAnchor>
  <xdr:twoCellAnchor editAs="absolute">
    <xdr:from>
      <xdr:col>1</xdr:col>
      <xdr:colOff>17319</xdr:colOff>
      <xdr:row>18</xdr:row>
      <xdr:rowOff>897880</xdr:rowOff>
    </xdr:from>
    <xdr:to>
      <xdr:col>8</xdr:col>
      <xdr:colOff>446943</xdr:colOff>
      <xdr:row>18</xdr:row>
      <xdr:rowOff>1040424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7127" y="4788476"/>
          <a:ext cx="3309104" cy="142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B5269F3-3A7D-4BFE-AF3A-B8AB4804B99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¹ vorläufig und teilweise geschätzt                                                                             </a:t>
          </a:fld>
          <a:endParaRPr lang="en-US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8</xdr:col>
      <xdr:colOff>490904</xdr:colOff>
      <xdr:row>18</xdr:row>
      <xdr:rowOff>895215</xdr:rowOff>
    </xdr:from>
    <xdr:to>
      <xdr:col>14</xdr:col>
      <xdr:colOff>688732</xdr:colOff>
      <xdr:row>21</xdr:row>
      <xdr:rowOff>0</xdr:rowOff>
    </xdr:to>
    <xdr:sp macro="" textlink="Daten!T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590192" y="4785811"/>
          <a:ext cx="3436328" cy="4236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0" rtlCol="0" anchor="t"/>
        <a:lstStyle/>
        <a:p>
          <a:pPr algn="r"/>
          <a:fld id="{26B45766-6386-4D39-A7C4-644CFAAF3A88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Umweltökonomischen Gesamtrechnungen, Umweltschutzausgaben nach Umweltbereichen, https://www.destatis.de/DE/Themen/Gesellschaft-Umwelt/Umwelt/UGR/umweltschutzausgaben/Tabellen/ausgaben-bereiche.html</a:t>
          </a:fld>
          <a:endParaRPr lang="en-US" sz="6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12385</xdr:colOff>
      <xdr:row>18</xdr:row>
      <xdr:rowOff>895148</xdr:rowOff>
    </xdr:from>
    <xdr:to>
      <xdr:col>14</xdr:col>
      <xdr:colOff>667067</xdr:colOff>
      <xdr:row>18</xdr:row>
      <xdr:rowOff>895148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2193" y="4785744"/>
          <a:ext cx="677266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17320</xdr:colOff>
      <xdr:row>18</xdr:row>
      <xdr:rowOff>996459</xdr:rowOff>
    </xdr:from>
    <xdr:to>
      <xdr:col>6</xdr:col>
      <xdr:colOff>893886</xdr:colOff>
      <xdr:row>21</xdr:row>
      <xdr:rowOff>21978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7128" y="4887055"/>
          <a:ext cx="2708296" cy="344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DD4C8B8-7BCF-4C86-A4A4-B43DA33B22B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² beinhaltet Luftreinhaltung und Klimaschutz, Schutz und Sanierung von Boden, Grund- und Oberflächenwasser, Lärm- und Erschütterungsschutz, Strahlenschutz
³ beinhaltet z. B. Umweltverwaltungen der Länder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4"/>
  <sheetViews>
    <sheetView showGridLines="0" zoomScaleNormal="100" workbookViewId="0">
      <selection activeCell="C14" sqref="C14"/>
    </sheetView>
  </sheetViews>
  <sheetFormatPr baseColWidth="10" defaultColWidth="11.42578125" defaultRowHeight="12.75"/>
  <cols>
    <col min="1" max="1" width="18" style="23" bestFit="1" customWidth="1"/>
    <col min="2" max="2" width="44.28515625" style="23" customWidth="1"/>
    <col min="3" max="3" width="39.5703125" style="23" customWidth="1"/>
    <col min="4" max="4" width="4.140625" style="13" customWidth="1"/>
    <col min="5" max="5" width="12.5703125" style="13" bestFit="1" customWidth="1"/>
    <col min="6" max="6" width="7" style="13" bestFit="1" customWidth="1"/>
    <col min="7" max="7" width="11.42578125" style="13"/>
    <col min="8" max="16384" width="11.42578125" style="23"/>
  </cols>
  <sheetData>
    <row r="1" spans="1:20">
      <c r="A1" s="34" t="s">
        <v>1</v>
      </c>
      <c r="B1" s="62" t="s">
        <v>25</v>
      </c>
      <c r="C1" s="62"/>
    </row>
    <row r="2" spans="1:20" ht="15.95" customHeight="1">
      <c r="A2" s="34" t="s">
        <v>2</v>
      </c>
      <c r="B2" s="63" t="s">
        <v>16</v>
      </c>
      <c r="C2" s="63"/>
    </row>
    <row r="3" spans="1:20" ht="48.75" customHeight="1">
      <c r="A3" s="34" t="s">
        <v>0</v>
      </c>
      <c r="B3" s="62" t="s">
        <v>24</v>
      </c>
      <c r="C3" s="62"/>
      <c r="T3" s="49" t="str">
        <f>"Quelle: "&amp;Daten!B3</f>
        <v>Quelle: Statistisches Bundesamt 2025, Umweltökonomischen Gesamtrechnungen, Umweltschutzausgaben nach Umweltbereichen, https://www.destatis.de/DE/Themen/Gesellschaft-Umwelt/Umwelt/UGR/umweltschutzausgaben/Tabellen/ausgaben-bereiche.html</v>
      </c>
    </row>
    <row r="4" spans="1:20" ht="15">
      <c r="A4" s="34" t="s">
        <v>15</v>
      </c>
      <c r="B4" s="62" t="s">
        <v>19</v>
      </c>
      <c r="C4" s="62"/>
      <c r="E4" s="56"/>
      <c r="F4" s="39"/>
      <c r="R4" s="29"/>
    </row>
    <row r="5" spans="1:20" ht="43.5" customHeight="1">
      <c r="A5" s="34" t="s">
        <v>14</v>
      </c>
      <c r="B5" s="62" t="s">
        <v>20</v>
      </c>
      <c r="C5" s="62"/>
      <c r="E5" s="56"/>
      <c r="F5" s="39"/>
      <c r="R5" s="29"/>
    </row>
    <row r="6" spans="1:20" ht="15">
      <c r="A6" s="34" t="s">
        <v>7</v>
      </c>
      <c r="B6" s="63"/>
      <c r="C6" s="63"/>
      <c r="E6" s="56"/>
    </row>
    <row r="7" spans="1:20">
      <c r="A7" s="35" t="s">
        <v>8</v>
      </c>
      <c r="B7" s="64"/>
      <c r="C7" s="64"/>
    </row>
    <row r="8" spans="1:20">
      <c r="A8" s="29"/>
      <c r="B8" s="29"/>
      <c r="C8" s="29"/>
    </row>
    <row r="9" spans="1:20">
      <c r="A9" s="36"/>
      <c r="B9" s="36"/>
      <c r="C9" s="36"/>
    </row>
    <row r="10" spans="1:20" ht="18" customHeight="1">
      <c r="A10" s="37"/>
      <c r="B10" s="38" t="s">
        <v>23</v>
      </c>
      <c r="C10" s="53" t="s">
        <v>26</v>
      </c>
      <c r="D10" s="14"/>
      <c r="E10" s="53" t="s">
        <v>18</v>
      </c>
      <c r="F10" s="14"/>
      <c r="G10" s="1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8" customHeight="1">
      <c r="A11" s="29"/>
      <c r="B11" s="50" t="s">
        <v>11</v>
      </c>
      <c r="C11" s="60">
        <v>34399</v>
      </c>
      <c r="E11" s="57">
        <f>C11/(C17/100)</f>
        <v>40.322826430974459</v>
      </c>
      <c r="F11" s="44"/>
      <c r="G11" s="41"/>
      <c r="H11" s="41"/>
      <c r="I11" s="41"/>
      <c r="J11" s="41"/>
      <c r="K11" s="41"/>
      <c r="L11" s="41"/>
      <c r="M11" s="41"/>
      <c r="N11" s="41"/>
      <c r="O11" s="42"/>
    </row>
    <row r="12" spans="1:20" ht="18" customHeight="1">
      <c r="A12" s="29"/>
      <c r="B12" s="51" t="s">
        <v>12</v>
      </c>
      <c r="C12" s="61">
        <v>33547</v>
      </c>
      <c r="E12" s="58">
        <f>C12/(C17/100)</f>
        <v>39.324104139070904</v>
      </c>
      <c r="F12" s="54"/>
    </row>
    <row r="13" spans="1:20" ht="18" customHeight="1">
      <c r="A13" s="29"/>
      <c r="B13" s="50" t="s">
        <v>22</v>
      </c>
      <c r="C13" s="60">
        <v>10694</v>
      </c>
      <c r="E13" s="57">
        <f>C13/(C17/100)</f>
        <v>12.535605856357476</v>
      </c>
      <c r="O13" s="43"/>
    </row>
    <row r="14" spans="1:20" ht="18" customHeight="1">
      <c r="A14" s="29"/>
      <c r="B14" s="51" t="s">
        <v>9</v>
      </c>
      <c r="C14" s="61">
        <v>2791</v>
      </c>
      <c r="E14" s="58">
        <f>C14/(C17/100)</f>
        <v>3.2716360524680863</v>
      </c>
    </row>
    <row r="15" spans="1:20" ht="18" customHeight="1">
      <c r="A15" s="29"/>
      <c r="B15" s="50" t="s">
        <v>10</v>
      </c>
      <c r="C15" s="60">
        <v>1856</v>
      </c>
      <c r="E15" s="57">
        <f>C15/(C17/100)</f>
        <v>2.1756203917523353</v>
      </c>
    </row>
    <row r="16" spans="1:20" ht="18" customHeight="1">
      <c r="A16" s="29"/>
      <c r="B16" s="51" t="s">
        <v>21</v>
      </c>
      <c r="C16" s="61">
        <v>2022</v>
      </c>
      <c r="E16" s="58">
        <f>C16/(C17/100)</f>
        <v>2.3702071293767362</v>
      </c>
    </row>
    <row r="17" spans="1:5" ht="18" customHeight="1">
      <c r="A17" s="29"/>
      <c r="B17" s="38" t="s">
        <v>17</v>
      </c>
      <c r="C17" s="52">
        <f>SUM(C11:C16)</f>
        <v>85309</v>
      </c>
      <c r="D17" s="40"/>
      <c r="E17" s="59">
        <f>SUM(E11:E16)</f>
        <v>99.999999999999986</v>
      </c>
    </row>
    <row r="18" spans="1:5" ht="18" customHeight="1">
      <c r="A18" s="29"/>
      <c r="B18" s="48"/>
      <c r="C18" s="47"/>
      <c r="D18" s="40"/>
    </row>
    <row r="19" spans="1:5">
      <c r="A19" s="49" t="s">
        <v>13</v>
      </c>
    </row>
    <row r="20" spans="1:5">
      <c r="A20" s="45"/>
    </row>
    <row r="21" spans="1:5" s="46" customFormat="1" ht="36.75" customHeight="1">
      <c r="A21" s="45"/>
      <c r="B21" s="55"/>
    </row>
    <row r="22" spans="1:5" s="46" customFormat="1" ht="15" customHeight="1">
      <c r="A22" s="45"/>
    </row>
    <row r="23" spans="1:5" ht="15" customHeight="1">
      <c r="A23" s="45"/>
    </row>
    <row r="24" spans="1:5" s="45" customFormat="1" ht="15.75" customHeight="1"/>
  </sheetData>
  <sheetProtection selectLockedCells="1"/>
  <mergeCells count="7">
    <mergeCell ref="B1:C1"/>
    <mergeCell ref="B6:C6"/>
    <mergeCell ref="B7:C7"/>
    <mergeCell ref="B4:C4"/>
    <mergeCell ref="B3:C3"/>
    <mergeCell ref="B2:C2"/>
    <mergeCell ref="B5:C5"/>
  </mergeCells>
  <phoneticPr fontId="21" type="noConversion"/>
  <conditionalFormatting sqref="D10 F10:T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activeCell="I29" sqref="I29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3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6"/>
      <c r="Q2" s="65" t="s">
        <v>6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6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6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6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1"/>
      <c r="C6" s="4"/>
      <c r="O6" s="26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1"/>
      <c r="C7" s="4"/>
      <c r="O7" s="26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1"/>
      <c r="C8" s="4"/>
      <c r="O8" s="26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1"/>
      <c r="C9" s="4"/>
      <c r="O9" s="26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1"/>
      <c r="C10" s="4"/>
      <c r="O10" s="26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1"/>
      <c r="C11" s="4"/>
      <c r="O11" s="26"/>
      <c r="Q11" s="16"/>
      <c r="R11" s="22" t="s">
        <v>3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1"/>
      <c r="C12" s="4"/>
      <c r="O12" s="26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1"/>
      <c r="C13" s="4"/>
      <c r="O13" s="26"/>
      <c r="Q13" s="16"/>
      <c r="R13" s="22" t="s">
        <v>4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1"/>
      <c r="C14" s="4"/>
      <c r="O14" s="26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1"/>
      <c r="C15" s="4"/>
      <c r="O15" s="26"/>
      <c r="Q15" s="16"/>
      <c r="R15" s="17"/>
      <c r="S15" s="22" t="s">
        <v>5</v>
      </c>
      <c r="T15" s="17"/>
      <c r="U15" s="17"/>
      <c r="V15" s="22" t="s">
        <v>5</v>
      </c>
      <c r="W15" s="17"/>
      <c r="X15" s="17"/>
      <c r="Y15" s="18"/>
    </row>
    <row r="16" spans="1:25" ht="16.5" customHeight="1">
      <c r="A16" s="31"/>
      <c r="C16" s="4"/>
      <c r="O16" s="26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1"/>
      <c r="C17" s="4"/>
      <c r="O17" s="26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1"/>
      <c r="C18" s="4"/>
      <c r="O18" s="26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6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1"/>
      <c r="B20" s="10"/>
      <c r="C20" s="11"/>
      <c r="D20" s="12"/>
      <c r="E20" s="68"/>
      <c r="F20" s="12"/>
      <c r="G20" s="68"/>
      <c r="H20" s="12"/>
      <c r="I20" s="68"/>
      <c r="J20" s="12"/>
      <c r="K20" s="68"/>
      <c r="L20" s="12"/>
      <c r="M20" s="68"/>
      <c r="N20" s="10"/>
      <c r="O20" s="26"/>
    </row>
    <row r="21" spans="1:25" ht="7.5" customHeight="1">
      <c r="A21" s="31"/>
      <c r="B21" s="10"/>
      <c r="C21" s="11"/>
      <c r="D21" s="12"/>
      <c r="E21" s="68"/>
      <c r="F21" s="12"/>
      <c r="G21" s="68"/>
      <c r="H21" s="12"/>
      <c r="I21" s="68"/>
      <c r="J21" s="12"/>
      <c r="K21" s="68"/>
      <c r="L21" s="12"/>
      <c r="M21" s="68"/>
      <c r="N21" s="10"/>
      <c r="O21" s="26"/>
    </row>
    <row r="22" spans="1:25" ht="6" customHeight="1">
      <c r="A22" s="32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  <row r="30" spans="1:25">
      <c r="B30" s="15"/>
      <c r="C30" s="15"/>
      <c r="D30" s="15"/>
      <c r="E30" s="15"/>
      <c r="F30" s="15"/>
      <c r="G30" s="3"/>
      <c r="H30" s="3"/>
      <c r="I30" s="3"/>
      <c r="J30" s="3"/>
      <c r="K30" s="3"/>
      <c r="L30" s="3"/>
    </row>
    <row r="31" spans="1:25">
      <c r="B31" s="15"/>
      <c r="C31" s="15"/>
      <c r="D31" s="15"/>
      <c r="E31" s="15"/>
      <c r="F31" s="15"/>
      <c r="G31" s="3"/>
      <c r="H31" s="3"/>
      <c r="I31" s="3"/>
      <c r="J31" s="3"/>
      <c r="K31" s="3"/>
      <c r="L31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Daten!Fussnote5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2018-04-11T07:30:11Z</cp:lastPrinted>
  <dcterms:created xsi:type="dcterms:W3CDTF">2010-08-25T11:28:54Z</dcterms:created>
  <dcterms:modified xsi:type="dcterms:W3CDTF">2026-03-04T13:30:13Z</dcterms:modified>
</cp:coreProperties>
</file>