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4_Oeffentliche-Abwasserentsorg\"/>
    </mc:Choice>
  </mc:AlternateContent>
  <xr:revisionPtr revIDLastSave="0" documentId="13_ncr:1_{DF86CFD7-AF64-4DE9-88B3-094F0BEDF5F1}" xr6:coauthVersionLast="36" xr6:coauthVersionMax="36" xr10:uidLastSave="{00000000-0000-0000-0000-000000000000}"/>
  <bookViews>
    <workbookView xWindow="465" yWindow="8925" windowWidth="23715" windowHeight="5730" xr2:uid="{00000000-000D-0000-FFFF-FFFF00000000}"/>
  </bookViews>
  <sheets>
    <sheet name="Tabelle1" sheetId="1" r:id="rId1"/>
  </sheets>
  <definedNames>
    <definedName name="Fussnote1" localSheetId="0">Tabelle1!$B$80</definedName>
    <definedName name="Fussnote2" localSheetId="0">Tabelle1!#REF!</definedName>
    <definedName name="Fussnote3" localSheetId="0">Tabelle1!#REF!</definedName>
    <definedName name="Fussnote4" localSheetId="0">Tabelle1!#REF!</definedName>
    <definedName name="Fussnote5" localSheetId="0">Tabelle1!#REF!</definedName>
    <definedName name="Fussnote6" localSheetId="0">Tabelle1!#REF!</definedName>
    <definedName name="Print_Area" localSheetId="0">Tabelle1!$A$1:$O$38</definedName>
  </definedNames>
  <calcPr calcId="191029"/>
</workbook>
</file>

<file path=xl/calcChain.xml><?xml version="1.0" encoding="utf-8"?>
<calcChain xmlns="http://schemas.openxmlformats.org/spreadsheetml/2006/main">
  <c r="J17" i="1" l="1"/>
  <c r="N28" i="1"/>
  <c r="N23" i="1"/>
  <c r="N20" i="1"/>
  <c r="N16" i="1"/>
  <c r="N13" i="1"/>
  <c r="F13" i="1" l="1"/>
  <c r="H13" i="1"/>
  <c r="L13" i="1"/>
  <c r="F14" i="1"/>
  <c r="H14" i="1"/>
  <c r="J14" i="1"/>
  <c r="L14" i="1"/>
  <c r="L15" i="1"/>
  <c r="F16" i="1"/>
  <c r="H16" i="1"/>
  <c r="J16" i="1"/>
  <c r="L16" i="1"/>
  <c r="F17" i="1"/>
  <c r="L17" i="1"/>
  <c r="L18" i="1"/>
  <c r="F19" i="1"/>
  <c r="H19" i="1"/>
  <c r="J19" i="1"/>
  <c r="L19" i="1"/>
  <c r="F20" i="1"/>
  <c r="J20" i="1"/>
  <c r="L20" i="1"/>
  <c r="F21" i="1"/>
  <c r="H21" i="1"/>
  <c r="J21" i="1"/>
  <c r="L21" i="1"/>
  <c r="F22" i="1"/>
  <c r="H22" i="1"/>
  <c r="J22" i="1"/>
  <c r="L22" i="1"/>
  <c r="F23" i="1"/>
  <c r="H23" i="1"/>
  <c r="J23" i="1"/>
  <c r="L23" i="1"/>
  <c r="F24" i="1"/>
  <c r="H24" i="1"/>
  <c r="L24" i="1"/>
  <c r="F25" i="1"/>
  <c r="H25" i="1"/>
  <c r="J25" i="1"/>
  <c r="L25" i="1"/>
  <c r="F26" i="1"/>
  <c r="H26" i="1"/>
  <c r="J26" i="1"/>
  <c r="L26" i="1"/>
  <c r="F27" i="1"/>
  <c r="H27" i="1"/>
  <c r="J27" i="1"/>
  <c r="L27" i="1"/>
  <c r="F28" i="1"/>
  <c r="H28" i="1"/>
  <c r="J28" i="1"/>
  <c r="L28" i="1"/>
  <c r="C29" i="1"/>
  <c r="D29" i="1"/>
  <c r="E29" i="1"/>
  <c r="F29" i="1" s="1"/>
  <c r="G29" i="1"/>
  <c r="I29" i="1"/>
  <c r="J29" i="1" s="1"/>
  <c r="K29" i="1"/>
  <c r="L29" i="1" s="1"/>
  <c r="H29" i="1" l="1"/>
  <c r="N21" i="1"/>
  <c r="M29" i="1"/>
  <c r="N29" i="1" s="1"/>
  <c r="N26" i="1"/>
  <c r="N14" i="1"/>
</calcChain>
</file>

<file path=xl/sharedStrings.xml><?xml version="1.0" encoding="utf-8"?>
<sst xmlns="http://schemas.openxmlformats.org/spreadsheetml/2006/main" count="85" uniqueCount="42">
  <si>
    <t>Land</t>
  </si>
  <si>
    <t>Stoffliche Verwertung</t>
  </si>
  <si>
    <t>zusammen</t>
  </si>
  <si>
    <t>Baden- Württemberg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</si>
  <si>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</si>
  <si>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</si>
  <si>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</si>
  <si>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</si>
  <si>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</si>
  <si>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</si>
  <si>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</si>
  <si>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</si>
  <si>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</si>
  <si>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</si>
  <si>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</si>
  <si>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</si>
  <si>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</si>
  <si>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</si>
  <si>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</si>
  <si>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r>
      <t>in der Landwirtschaft</t>
    </r>
    <r>
      <rPr>
        <b/>
        <vertAlign val="superscript"/>
        <sz val="9"/>
        <color indexed="9"/>
        <rFont val="Meta Offc"/>
        <family val="2"/>
      </rPr>
      <t>2)</t>
    </r>
  </si>
  <si>
    <r>
      <t>bei landschaftsbaulichen Maßnahmen</t>
    </r>
    <r>
      <rPr>
        <b/>
        <vertAlign val="superscript"/>
        <sz val="9"/>
        <color indexed="9"/>
        <rFont val="Meta Offc"/>
        <family val="2"/>
      </rPr>
      <t>3)</t>
    </r>
  </si>
  <si>
    <t xml:space="preserve"> -</t>
  </si>
  <si>
    <t xml:space="preserve"> - </t>
  </si>
  <si>
    <t>Bayern</t>
  </si>
  <si>
    <r>
      <t>Prozent</t>
    </r>
    <r>
      <rPr>
        <b/>
        <vertAlign val="superscript"/>
        <sz val="9"/>
        <color indexed="9"/>
        <rFont val="Meta Offc"/>
        <family val="2"/>
      </rPr>
      <t>7)</t>
    </r>
  </si>
  <si>
    <r>
      <t>sonstige stoffliche Verwertung</t>
    </r>
    <r>
      <rPr>
        <b/>
        <vertAlign val="superscript"/>
        <sz val="9"/>
        <color indexed="9"/>
        <rFont val="Meta Offc"/>
        <family val="2"/>
      </rPr>
      <t>4)</t>
    </r>
  </si>
  <si>
    <t xml:space="preserve"> -  = Nichts vorhanden.</t>
  </si>
  <si>
    <t>Quelle: Statistisches Bundesamt, https://www.destatis.de/DE/Themen/Gesellschaft-Umwelt/Umwelt/Wasserwirtschaft/Tabellen/liste-klaerschlammverwertungsart.html (09.02.2021)</t>
  </si>
  <si>
    <t>Direkte Klärschlammentsorgung insgesamt</t>
  </si>
  <si>
    <r>
      <t>Prozent</t>
    </r>
    <r>
      <rPr>
        <b/>
        <vertAlign val="superscript"/>
        <sz val="9"/>
        <color indexed="9"/>
        <rFont val="Meta Offc"/>
        <family val="2"/>
      </rPr>
      <t>8)</t>
    </r>
  </si>
  <si>
    <r>
      <t>Tonnen
Trockenmasse</t>
    </r>
    <r>
      <rPr>
        <b/>
        <vertAlign val="superscript"/>
        <sz val="9"/>
        <color indexed="9"/>
        <rFont val="Meta Offc"/>
        <family val="2"/>
      </rPr>
      <t>7)</t>
    </r>
  </si>
  <si>
    <r>
      <t>Sonstige direkte Entsorgung</t>
    </r>
    <r>
      <rPr>
        <b/>
        <vertAlign val="superscript"/>
        <sz val="9"/>
        <color indexed="9"/>
        <rFont val="Meta Offc"/>
        <family val="2"/>
      </rPr>
      <t>6)</t>
    </r>
  </si>
  <si>
    <r>
      <t>Thermische Entsorgung</t>
    </r>
    <r>
      <rPr>
        <b/>
        <vertAlign val="superscript"/>
        <sz val="9"/>
        <color theme="0"/>
        <rFont val="Meta Offc"/>
        <family val="2"/>
      </rPr>
      <t>5)</t>
    </r>
  </si>
  <si>
    <r>
      <t>Klärschlammentsorgung aus der  öffentlichen Abwasserbehandlung 2019</t>
    </r>
    <r>
      <rPr>
        <b/>
        <vertAlign val="superscript"/>
        <sz val="12"/>
        <color theme="1"/>
        <rFont val="Meta Offc"/>
        <family val="2"/>
      </rPr>
      <t>1)</t>
    </r>
  </si>
  <si>
    <r>
      <rPr>
        <vertAlign val="superscript"/>
        <sz val="6"/>
        <rFont val="Meta Offc"/>
        <family val="2"/>
      </rPr>
      <t>7)</t>
    </r>
    <r>
      <rPr>
        <sz val="6"/>
        <rFont val="Meta Offc"/>
        <family val="2"/>
      </rPr>
      <t xml:space="preserve"> Trockenmasse ist die Masse des Klärschlamms ohne Wasseranteil.</t>
    </r>
  </si>
  <si>
    <r>
      <rPr>
        <vertAlign val="superscript"/>
        <sz val="6"/>
        <rFont val="Meta Offc"/>
        <family val="2"/>
      </rPr>
      <t>1)</t>
    </r>
    <r>
      <rPr>
        <sz val="6"/>
        <rFont val="Meta Offc"/>
        <family val="2"/>
      </rPr>
      <t xml:space="preserve"> Einschließlich der von anderen Abwasserbehandlungsanlagen bezogenen Klärschlammmenge, ohne Abgabe an andere Abwasserbehandlungsanlagen. Die regionale Zuordnung erfolgt jeweils nach dem Standort der Abwasserbehandlungsanlage.
Baden-Württemberg: Ab 2016 Befragung der Kläranlagenbetreiber, bis 2015 Nutzung einer Verwal­tungsquelle. "Direkte Entsorgung insgesamt" bis 2015 erhöht, da die an Kläranlagen mit Standort in anderen Bundesländern abgegebene Klärschlammmenge enthalten ist. Mit Vorerhebungen bis 2015 nur eingeschränkt vergleichbar.</t>
    </r>
  </si>
  <si>
    <r>
      <rPr>
        <vertAlign val="superscript"/>
        <sz val="6"/>
        <rFont val="Meta Offc"/>
        <family val="2"/>
      </rPr>
      <t xml:space="preserve">2) </t>
    </r>
    <r>
      <rPr>
        <sz val="6"/>
        <rFont val="Meta Offc"/>
        <family val="2"/>
      </rPr>
      <t>Nach der Klärschlammverordnung (AbfKlärV); im eigenen Bundesland, in anderen Bundesländern und in anderen Staaten verwerteter Klärschlamm nach Bericht für die EU-Kommission (gilt nicht für Bayern).</t>
    </r>
  </si>
  <si>
    <r>
      <rPr>
        <vertAlign val="superscript"/>
        <sz val="6"/>
        <rFont val="Meta Offc"/>
        <family val="2"/>
      </rPr>
      <t xml:space="preserve">3) </t>
    </r>
    <r>
      <rPr>
        <sz val="6"/>
        <rFont val="Meta Offc"/>
        <family val="2"/>
      </rPr>
      <t>Zum Beispiel Rekultivierung.</t>
    </r>
  </si>
  <si>
    <r>
      <rPr>
        <vertAlign val="superscript"/>
        <sz val="6"/>
        <rFont val="Meta Offc"/>
        <family val="2"/>
      </rPr>
      <t xml:space="preserve">4) </t>
    </r>
    <r>
      <rPr>
        <sz val="6"/>
        <rFont val="Meta Offc"/>
        <family val="2"/>
      </rPr>
      <t>Zum Beispiel Vererdung, Kompostierung, auch in eigenen Anlagen.</t>
    </r>
  </si>
  <si>
    <r>
      <rPr>
        <vertAlign val="superscript"/>
        <sz val="6"/>
        <rFont val="Meta Offc"/>
        <family val="2"/>
      </rPr>
      <t xml:space="preserve">5) </t>
    </r>
    <r>
      <rPr>
        <sz val="6"/>
        <rFont val="Meta Offc"/>
        <family val="2"/>
      </rPr>
      <t>Zum Beispiel in Kraftwerken, Zementwerken, Abfallverbrennungsanlagen.</t>
    </r>
  </si>
  <si>
    <r>
      <rPr>
        <vertAlign val="superscript"/>
        <sz val="6"/>
        <rFont val="Meta Offc"/>
        <family val="2"/>
      </rPr>
      <t xml:space="preserve">6) </t>
    </r>
    <r>
      <rPr>
        <sz val="6"/>
        <rFont val="Meta Offc"/>
        <family val="2"/>
      </rPr>
      <t>Hierzu zählt auch die Abgabe an Trocknunsanlagen, wenn die weitere Entsorgung nicht bekannt ist.</t>
    </r>
  </si>
  <si>
    <r>
      <rPr>
        <vertAlign val="superscript"/>
        <sz val="6"/>
        <rFont val="Meta Offc"/>
        <family val="2"/>
      </rPr>
      <t xml:space="preserve">8) </t>
    </r>
    <r>
      <rPr>
        <sz val="6"/>
        <rFont val="Meta Offc"/>
        <family val="2"/>
      </rPr>
      <t>Die Prozentangaben beziehen sich auf die "Direkte Klärschlammentsorgung insgesamt". Durch das Runden der Zahlen können sich bei der Summierung von Einzelangaben geringfügige Abweichungen in der Endsumme ergeben.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</si>
</sst>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vertAlign val="superscript"/>
      <sz val="9"/>
      <color indexed="9"/>
      <name val="Meta Offc"/>
      <family val="2"/>
    </font>
    <font>
      <sz val="6"/>
      <name val="Meta Serif Offc"/>
    </font>
    <font>
      <u/>
      <sz val="11"/>
      <color theme="10"/>
      <name val="Calibri"/>
      <family val="2"/>
    </font>
    <font>
      <b/>
      <sz val="12"/>
      <color theme="1"/>
      <name val="Meta Offc"/>
      <family val="2"/>
    </font>
    <font>
      <sz val="11"/>
      <color rgb="FF2B2B2D"/>
      <name val="Arial"/>
      <family val="2"/>
    </font>
    <font>
      <vertAlign val="superscript"/>
      <sz val="11"/>
      <color rgb="FF2B2B2D"/>
      <name val="Arial"/>
      <family val="2"/>
    </font>
    <font>
      <b/>
      <sz val="9"/>
      <color theme="0"/>
      <name val="Meta Offc"/>
      <family val="2"/>
    </font>
    <font>
      <b/>
      <vertAlign val="superscript"/>
      <sz val="12"/>
      <color theme="1"/>
      <name val="Meta Offc"/>
      <family val="2"/>
    </font>
    <font>
      <vertAlign val="superscript"/>
      <sz val="6"/>
      <name val="Meta Offc"/>
      <family val="2"/>
    </font>
    <font>
      <b/>
      <vertAlign val="superscript"/>
      <sz val="9"/>
      <color theme="0"/>
      <name val="Meta Offc"/>
      <family val="2"/>
    </font>
    <font>
      <sz val="6"/>
      <color theme="1"/>
      <name val="Meta Off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E6E6E6"/>
        <bgColor indexed="64"/>
      </patternFill>
    </fill>
    <fill>
      <patternFill patternType="solid">
        <fgColor rgb="FFC8CCD0"/>
        <bgColor indexed="64"/>
      </patternFill>
    </fill>
    <fill>
      <patternFill patternType="solid">
        <fgColor rgb="FFE7EA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</fills>
  <borders count="36">
    <border>
      <left/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 style="thin">
        <color theme="0"/>
      </top>
      <bottom/>
      <diagonal/>
    </border>
    <border>
      <left style="dotted">
        <color theme="1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C8CCD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C8CCD0"/>
      </top>
      <bottom/>
      <diagonal/>
    </border>
    <border>
      <left/>
      <right/>
      <top style="medium">
        <color rgb="FFC8CCD0"/>
      </top>
      <bottom/>
      <diagonal/>
    </border>
    <border>
      <left/>
      <right style="medium">
        <color rgb="FFFFFFFF"/>
      </right>
      <top style="medium">
        <color rgb="FFC8CCD0"/>
      </top>
      <bottom/>
      <diagonal/>
    </border>
    <border>
      <left style="medium">
        <color rgb="FFFFFFFF"/>
      </left>
      <right/>
      <top/>
      <bottom style="medium">
        <color rgb="FFC8CCD0"/>
      </bottom>
      <diagonal/>
    </border>
    <border>
      <left/>
      <right/>
      <top/>
      <bottom style="medium">
        <color rgb="FFC8CCD0"/>
      </bottom>
      <diagonal/>
    </border>
    <border>
      <left/>
      <right style="medium">
        <color rgb="FFFFFFFF"/>
      </right>
      <top/>
      <bottom style="medium">
        <color rgb="FFC8CCD0"/>
      </bottom>
      <diagonal/>
    </border>
    <border>
      <left style="medium">
        <color rgb="FFFFFFFF"/>
      </left>
      <right/>
      <top style="medium">
        <color rgb="FFC8CCD0"/>
      </top>
      <bottom style="medium">
        <color rgb="FFC8CCD0"/>
      </bottom>
      <diagonal/>
    </border>
    <border>
      <left/>
      <right/>
      <top style="medium">
        <color rgb="FFC8CCD0"/>
      </top>
      <bottom style="medium">
        <color rgb="FFC8CCD0"/>
      </bottom>
      <diagonal/>
    </border>
    <border>
      <left/>
      <right style="medium">
        <color rgb="FFFFFFFF"/>
      </right>
      <top style="medium">
        <color rgb="FFC8CCD0"/>
      </top>
      <bottom style="medium">
        <color rgb="FFC8CCD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C8CCD0"/>
      </bottom>
      <diagonal/>
    </border>
    <border>
      <left style="medium">
        <color rgb="FFFFFFFF"/>
      </left>
      <right/>
      <top style="medium">
        <color rgb="FFC8CCD0"/>
      </top>
      <bottom style="medium">
        <color rgb="FFFFFFFF"/>
      </bottom>
      <diagonal/>
    </border>
    <border>
      <left/>
      <right/>
      <top style="medium">
        <color rgb="FFC8CCD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C8CCD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tted">
        <color theme="1"/>
      </left>
      <right/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0" fillId="2" borderId="0" xfId="0" applyFill="1"/>
    <xf numFmtId="0" fontId="7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 indent="3"/>
    </xf>
    <xf numFmtId="0" fontId="3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 indent="3"/>
    </xf>
    <xf numFmtId="3" fontId="1" fillId="3" borderId="2" xfId="0" applyNumberFormat="1" applyFont="1" applyFill="1" applyBorder="1" applyAlignment="1">
      <alignment horizontal="right" vertical="center" wrapText="1" indent="3"/>
    </xf>
    <xf numFmtId="164" fontId="1" fillId="2" borderId="2" xfId="0" applyNumberFormat="1" applyFont="1" applyFill="1" applyBorder="1" applyAlignment="1">
      <alignment horizontal="right" vertical="center" wrapText="1" indent="3"/>
    </xf>
    <xf numFmtId="164" fontId="1" fillId="3" borderId="2" xfId="0" applyNumberFormat="1" applyFont="1" applyFill="1" applyBorder="1" applyAlignment="1">
      <alignment horizontal="right" vertical="center" wrapText="1" indent="3"/>
    </xf>
    <xf numFmtId="3" fontId="1" fillId="2" borderId="2" xfId="0" applyNumberFormat="1" applyFont="1" applyFill="1" applyBorder="1" applyAlignment="1">
      <alignment horizontal="right" vertical="center" wrapText="1" indent="4"/>
    </xf>
    <xf numFmtId="3" fontId="1" fillId="3" borderId="2" xfId="0" applyNumberFormat="1" applyFont="1" applyFill="1" applyBorder="1" applyAlignment="1">
      <alignment horizontal="right" vertical="center" wrapText="1" indent="4"/>
    </xf>
    <xf numFmtId="3" fontId="1" fillId="2" borderId="2" xfId="0" applyNumberFormat="1" applyFont="1" applyFill="1" applyBorder="1" applyAlignment="1">
      <alignment horizontal="right" vertical="center" wrapText="1" indent="2"/>
    </xf>
    <xf numFmtId="3" fontId="1" fillId="3" borderId="2" xfId="0" applyNumberFormat="1" applyFont="1" applyFill="1" applyBorder="1" applyAlignment="1">
      <alignment horizontal="right" vertical="center" wrapText="1" indent="2"/>
    </xf>
    <xf numFmtId="4" fontId="1" fillId="3" borderId="2" xfId="0" applyNumberFormat="1" applyFont="1" applyFill="1" applyBorder="1" applyAlignment="1">
      <alignment horizontal="right" vertical="center" wrapText="1" indent="2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4" borderId="7" xfId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right" wrapText="1"/>
    </xf>
    <xf numFmtId="0" fontId="8" fillId="6" borderId="9" xfId="0" applyFont="1" applyFill="1" applyBorder="1" applyAlignment="1">
      <alignment horizontal="right" wrapText="1" inden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0" fillId="2" borderId="0" xfId="0" applyNumberFormat="1" applyFill="1"/>
    <xf numFmtId="0" fontId="0" fillId="2" borderId="0" xfId="0" applyNumberFormat="1" applyFill="1"/>
    <xf numFmtId="164" fontId="0" fillId="2" borderId="0" xfId="0" applyNumberFormat="1" applyFill="1"/>
    <xf numFmtId="0" fontId="10" fillId="7" borderId="1" xfId="0" applyFont="1" applyFill="1" applyBorder="1" applyAlignment="1">
      <alignment horizontal="left" vertical="center" wrapText="1"/>
    </xf>
    <xf numFmtId="3" fontId="10" fillId="7" borderId="2" xfId="0" applyNumberFormat="1" applyFont="1" applyFill="1" applyBorder="1" applyAlignment="1">
      <alignment horizontal="right" vertical="center" wrapText="1" indent="4"/>
    </xf>
    <xf numFmtId="3" fontId="10" fillId="7" borderId="2" xfId="0" applyNumberFormat="1" applyFont="1" applyFill="1" applyBorder="1" applyAlignment="1">
      <alignment horizontal="right" vertical="center" wrapText="1" indent="2"/>
    </xf>
    <xf numFmtId="164" fontId="10" fillId="7" borderId="2" xfId="0" applyNumberFormat="1" applyFont="1" applyFill="1" applyBorder="1" applyAlignment="1">
      <alignment horizontal="right" vertical="center" wrapText="1" indent="3"/>
    </xf>
    <xf numFmtId="4" fontId="10" fillId="7" borderId="2" xfId="0" applyNumberFormat="1" applyFont="1" applyFill="1" applyBorder="1" applyAlignment="1">
      <alignment horizontal="right" vertical="center" wrapText="1" indent="3"/>
    </xf>
    <xf numFmtId="0" fontId="5" fillId="2" borderId="0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 vertical="center" wrapText="1" indent="3"/>
    </xf>
    <xf numFmtId="164" fontId="1" fillId="2" borderId="3" xfId="0" applyNumberFormat="1" applyFont="1" applyFill="1" applyBorder="1" applyAlignment="1">
      <alignment horizontal="right" vertical="center" wrapText="1" indent="3"/>
    </xf>
    <xf numFmtId="164" fontId="1" fillId="3" borderId="4" xfId="0" applyNumberFormat="1" applyFont="1" applyFill="1" applyBorder="1" applyAlignment="1">
      <alignment horizontal="right" vertical="center" wrapText="1" indent="3"/>
    </xf>
    <xf numFmtId="3" fontId="10" fillId="7" borderId="2" xfId="0" applyNumberFormat="1" applyFont="1" applyFill="1" applyBorder="1" applyAlignment="1">
      <alignment horizontal="right" vertical="center" wrapText="1" indent="3"/>
    </xf>
    <xf numFmtId="4" fontId="10" fillId="7" borderId="4" xfId="0" applyNumberFormat="1" applyFont="1" applyFill="1" applyBorder="1" applyAlignment="1">
      <alignment horizontal="righ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3"/>
    </xf>
    <xf numFmtId="3" fontId="1" fillId="3" borderId="4" xfId="0" applyNumberFormat="1" applyFont="1" applyFill="1" applyBorder="1" applyAlignment="1">
      <alignment horizontal="right" vertical="center" wrapText="1" indent="3"/>
    </xf>
    <xf numFmtId="164" fontId="1" fillId="3" borderId="35" xfId="0" applyNumberFormat="1" applyFont="1" applyFill="1" applyBorder="1" applyAlignment="1">
      <alignment horizontal="right" vertical="center" wrapText="1" indent="3"/>
    </xf>
    <xf numFmtId="0" fontId="3" fillId="2" borderId="0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 wrapText="1" indent="7"/>
    </xf>
    <xf numFmtId="4" fontId="1" fillId="3" borderId="2" xfId="0" applyNumberFormat="1" applyFont="1" applyFill="1" applyBorder="1" applyAlignment="1">
      <alignment horizontal="left" vertical="center" wrapText="1" indent="7"/>
    </xf>
    <xf numFmtId="0" fontId="10" fillId="7" borderId="28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6" fillId="4" borderId="5" xfId="1" applyFill="1" applyBorder="1" applyAlignment="1" applyProtection="1">
      <alignment horizontal="center" vertical="center" wrapText="1"/>
    </xf>
    <xf numFmtId="0" fontId="6" fillId="4" borderId="6" xfId="1" applyFill="1" applyBorder="1" applyAlignment="1" applyProtection="1">
      <alignment horizontal="center" vertical="center" wrapText="1"/>
    </xf>
    <xf numFmtId="0" fontId="6" fillId="4" borderId="20" xfId="1" applyFill="1" applyBorder="1" applyAlignment="1" applyProtection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4" borderId="21" xfId="1" applyFill="1" applyBorder="1" applyAlignment="1" applyProtection="1">
      <alignment horizontal="center" vertical="center" wrapText="1"/>
    </xf>
    <xf numFmtId="0" fontId="6" fillId="4" borderId="22" xfId="1" applyFill="1" applyBorder="1" applyAlignment="1" applyProtection="1">
      <alignment horizontal="center" vertical="center" wrapText="1"/>
    </xf>
    <xf numFmtId="0" fontId="6" fillId="4" borderId="23" xfId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14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7"/>
  <sheetViews>
    <sheetView showGridLines="0" tabSelected="1" zoomScaleNormal="100" workbookViewId="0">
      <selection sqref="A1:O39"/>
    </sheetView>
  </sheetViews>
  <sheetFormatPr baseColWidth="10" defaultRowHeight="15" x14ac:dyDescent="0.25"/>
  <cols>
    <col min="1" max="1" width="3.28515625" style="2" customWidth="1"/>
    <col min="2" max="2" width="16.7109375" style="2" customWidth="1"/>
    <col min="3" max="3" width="19.42578125" style="2" customWidth="1"/>
    <col min="4" max="14" width="14.28515625" style="2" customWidth="1"/>
    <col min="15" max="15" width="3.28515625" style="2" customWidth="1"/>
    <col min="16" max="16384" width="11.42578125" style="2"/>
  </cols>
  <sheetData>
    <row r="1" spans="2:16" ht="6" customHeight="1" x14ac:dyDescent="0.25"/>
    <row r="2" spans="2:16" ht="14.25" customHeight="1" x14ac:dyDescent="0.25">
      <c r="B2" s="1"/>
    </row>
    <row r="3" spans="2:16" ht="22.5" customHeight="1" x14ac:dyDescent="0.25"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6" ht="10.5" customHeight="1" x14ac:dyDescent="0.25">
      <c r="B4" s="51" t="s">
        <v>0</v>
      </c>
      <c r="C4" s="52" t="s">
        <v>28</v>
      </c>
      <c r="D4" s="55" t="s">
        <v>1</v>
      </c>
      <c r="E4" s="56"/>
      <c r="F4" s="56"/>
      <c r="G4" s="56"/>
      <c r="H4" s="56"/>
      <c r="I4" s="56"/>
      <c r="J4" s="52"/>
      <c r="K4" s="55" t="s">
        <v>32</v>
      </c>
      <c r="L4" s="52"/>
      <c r="M4" s="55" t="s">
        <v>31</v>
      </c>
      <c r="N4" s="52"/>
    </row>
    <row r="5" spans="2:16" ht="10.5" customHeight="1" x14ac:dyDescent="0.25">
      <c r="B5" s="46"/>
      <c r="C5" s="53"/>
      <c r="D5" s="57"/>
      <c r="E5" s="58"/>
      <c r="F5" s="58"/>
      <c r="G5" s="58"/>
      <c r="H5" s="58"/>
      <c r="I5" s="58"/>
      <c r="J5" s="53"/>
      <c r="K5" s="57"/>
      <c r="L5" s="53"/>
      <c r="M5" s="57"/>
      <c r="N5" s="53"/>
    </row>
    <row r="6" spans="2:16" ht="10.5" customHeight="1" x14ac:dyDescent="0.25">
      <c r="B6" s="46"/>
      <c r="C6" s="53"/>
      <c r="D6" s="59"/>
      <c r="E6" s="60"/>
      <c r="F6" s="60"/>
      <c r="G6" s="60"/>
      <c r="H6" s="60"/>
      <c r="I6" s="60"/>
      <c r="J6" s="54"/>
      <c r="K6" s="57"/>
      <c r="L6" s="53"/>
      <c r="M6" s="57"/>
      <c r="N6" s="53"/>
    </row>
    <row r="7" spans="2:16" ht="12" customHeight="1" x14ac:dyDescent="0.25">
      <c r="B7" s="46"/>
      <c r="C7" s="53"/>
      <c r="D7" s="46" t="s">
        <v>2</v>
      </c>
      <c r="E7" s="57" t="s">
        <v>19</v>
      </c>
      <c r="F7" s="53"/>
      <c r="G7" s="55" t="s">
        <v>20</v>
      </c>
      <c r="H7" s="52"/>
      <c r="I7" s="56" t="s">
        <v>25</v>
      </c>
      <c r="J7" s="52"/>
      <c r="K7" s="57"/>
      <c r="L7" s="53"/>
      <c r="M7" s="57"/>
      <c r="N7" s="53"/>
    </row>
    <row r="8" spans="2:16" ht="12" customHeight="1" x14ac:dyDescent="0.25">
      <c r="B8" s="46"/>
      <c r="C8" s="53"/>
      <c r="D8" s="46"/>
      <c r="E8" s="57"/>
      <c r="F8" s="53"/>
      <c r="G8" s="57"/>
      <c r="H8" s="53"/>
      <c r="I8" s="58"/>
      <c r="J8" s="53"/>
      <c r="K8" s="57"/>
      <c r="L8" s="53"/>
      <c r="M8" s="57"/>
      <c r="N8" s="53"/>
    </row>
    <row r="9" spans="2:16" ht="12" customHeight="1" x14ac:dyDescent="0.25">
      <c r="B9" s="46"/>
      <c r="C9" s="54"/>
      <c r="D9" s="47"/>
      <c r="E9" s="59"/>
      <c r="F9" s="54"/>
      <c r="G9" s="59"/>
      <c r="H9" s="54"/>
      <c r="I9" s="60"/>
      <c r="J9" s="54"/>
      <c r="K9" s="57"/>
      <c r="L9" s="53"/>
      <c r="M9" s="57"/>
      <c r="N9" s="53"/>
    </row>
    <row r="10" spans="2:16" ht="12" customHeight="1" x14ac:dyDescent="0.25">
      <c r="B10" s="46"/>
      <c r="C10" s="55" t="s">
        <v>30</v>
      </c>
      <c r="D10" s="56"/>
      <c r="E10" s="56"/>
      <c r="F10" s="51" t="s">
        <v>29</v>
      </c>
      <c r="G10" s="51" t="s">
        <v>30</v>
      </c>
      <c r="H10" s="52" t="s">
        <v>29</v>
      </c>
      <c r="I10" s="58" t="s">
        <v>30</v>
      </c>
      <c r="J10" s="51" t="s">
        <v>29</v>
      </c>
      <c r="K10" s="55" t="s">
        <v>30</v>
      </c>
      <c r="L10" s="51" t="s">
        <v>24</v>
      </c>
      <c r="M10" s="51" t="s">
        <v>30</v>
      </c>
      <c r="N10" s="51" t="s">
        <v>29</v>
      </c>
    </row>
    <row r="11" spans="2:16" ht="12" customHeight="1" x14ac:dyDescent="0.25">
      <c r="B11" s="46"/>
      <c r="C11" s="57"/>
      <c r="D11" s="58"/>
      <c r="E11" s="58"/>
      <c r="F11" s="46"/>
      <c r="G11" s="46"/>
      <c r="H11" s="53"/>
      <c r="I11" s="58"/>
      <c r="J11" s="46"/>
      <c r="K11" s="57"/>
      <c r="L11" s="46"/>
      <c r="M11" s="46"/>
      <c r="N11" s="46"/>
    </row>
    <row r="12" spans="2:16" ht="12" customHeight="1" x14ac:dyDescent="0.25">
      <c r="B12" s="47"/>
      <c r="C12" s="59"/>
      <c r="D12" s="60"/>
      <c r="E12" s="60"/>
      <c r="F12" s="47"/>
      <c r="G12" s="47"/>
      <c r="H12" s="54"/>
      <c r="I12" s="58"/>
      <c r="J12" s="47"/>
      <c r="K12" s="59"/>
      <c r="L12" s="47"/>
      <c r="M12" s="47"/>
      <c r="N12" s="47"/>
    </row>
    <row r="13" spans="2:16" ht="18.75" customHeight="1" x14ac:dyDescent="0.25">
      <c r="B13" s="4" t="s">
        <v>3</v>
      </c>
      <c r="C13" s="12">
        <v>219671</v>
      </c>
      <c r="D13" s="14">
        <v>1822</v>
      </c>
      <c r="E13" s="14">
        <v>1202</v>
      </c>
      <c r="F13" s="10">
        <f>E13*100/C13</f>
        <v>0.54718192205616578</v>
      </c>
      <c r="G13" s="14">
        <v>620</v>
      </c>
      <c r="H13" s="10">
        <f>G13*100/C13</f>
        <v>0.28224025929685759</v>
      </c>
      <c r="I13" s="35" t="s">
        <v>22</v>
      </c>
      <c r="J13" s="35" t="s">
        <v>22</v>
      </c>
      <c r="K13" s="14">
        <v>216683</v>
      </c>
      <c r="L13" s="10">
        <f t="shared" ref="L13:L29" si="0">K13*100/C13</f>
        <v>98.639784040679018</v>
      </c>
      <c r="M13" s="35">
        <v>1166</v>
      </c>
      <c r="N13" s="36">
        <f t="shared" ref="N13" si="1">M13*100/C13</f>
        <v>0.53079377796796123</v>
      </c>
      <c r="O13" s="26"/>
      <c r="P13" s="27"/>
    </row>
    <row r="14" spans="2:16" ht="18.75" customHeight="1" x14ac:dyDescent="0.25">
      <c r="B14" s="7" t="s">
        <v>23</v>
      </c>
      <c r="C14" s="13">
        <v>283987</v>
      </c>
      <c r="D14" s="15">
        <v>52925</v>
      </c>
      <c r="E14" s="15">
        <v>23009</v>
      </c>
      <c r="F14" s="11">
        <f>E14*100/C14</f>
        <v>8.1021314355938827</v>
      </c>
      <c r="G14" s="15">
        <v>20660</v>
      </c>
      <c r="H14" s="11">
        <f>G14*100/C14</f>
        <v>7.2749808970128917</v>
      </c>
      <c r="I14" s="15">
        <v>9256</v>
      </c>
      <c r="J14" s="8">
        <f>I14*100/C14</f>
        <v>3.2593041230760562</v>
      </c>
      <c r="K14" s="15">
        <v>230573</v>
      </c>
      <c r="L14" s="11">
        <f t="shared" si="0"/>
        <v>81.191392563744117</v>
      </c>
      <c r="M14" s="9">
        <v>489</v>
      </c>
      <c r="N14" s="37">
        <f>M14*100/C14</f>
        <v>0.1721909805730544</v>
      </c>
      <c r="O14" s="26"/>
      <c r="P14" s="26"/>
    </row>
    <row r="15" spans="2:16" ht="18.75" customHeight="1" x14ac:dyDescent="0.25">
      <c r="B15" s="4" t="s">
        <v>4</v>
      </c>
      <c r="C15" s="12">
        <v>57722</v>
      </c>
      <c r="D15" s="14" t="s">
        <v>21</v>
      </c>
      <c r="E15" s="14" t="s">
        <v>22</v>
      </c>
      <c r="F15" s="10" t="s">
        <v>21</v>
      </c>
      <c r="G15" s="14" t="s">
        <v>22</v>
      </c>
      <c r="H15" s="35" t="s">
        <v>22</v>
      </c>
      <c r="I15" s="14" t="s">
        <v>22</v>
      </c>
      <c r="J15" s="35" t="s">
        <v>22</v>
      </c>
      <c r="K15" s="14">
        <v>57722</v>
      </c>
      <c r="L15" s="10">
        <f t="shared" si="0"/>
        <v>100</v>
      </c>
      <c r="M15" s="35" t="s">
        <v>22</v>
      </c>
      <c r="N15" s="40" t="s">
        <v>22</v>
      </c>
      <c r="O15" s="26"/>
    </row>
    <row r="16" spans="2:16" ht="18.75" customHeight="1" x14ac:dyDescent="0.25">
      <c r="B16" s="7" t="s">
        <v>5</v>
      </c>
      <c r="C16" s="13">
        <v>63640</v>
      </c>
      <c r="D16" s="15">
        <v>18161</v>
      </c>
      <c r="E16" s="15">
        <v>4918</v>
      </c>
      <c r="F16" s="11">
        <f>E16*100/C16</f>
        <v>7.72784412319296</v>
      </c>
      <c r="G16" s="15">
        <v>2083</v>
      </c>
      <c r="H16" s="11">
        <f>G16*100/C16</f>
        <v>3.2730986800754245</v>
      </c>
      <c r="I16" s="15">
        <v>11160</v>
      </c>
      <c r="J16" s="8">
        <f>I16*100/C16</f>
        <v>17.536140791954747</v>
      </c>
      <c r="K16" s="15">
        <v>45389</v>
      </c>
      <c r="L16" s="11">
        <f t="shared" si="0"/>
        <v>71.321495914519176</v>
      </c>
      <c r="M16" s="9">
        <v>90</v>
      </c>
      <c r="N16" s="37">
        <f>M16*100/C16</f>
        <v>0.14142049025769957</v>
      </c>
      <c r="O16" s="26"/>
    </row>
    <row r="17" spans="2:16" ht="18.75" customHeight="1" x14ac:dyDescent="0.25">
      <c r="B17" s="4" t="s">
        <v>6</v>
      </c>
      <c r="C17" s="12">
        <v>19551</v>
      </c>
      <c r="D17" s="14">
        <v>2577</v>
      </c>
      <c r="E17" s="14">
        <v>2370</v>
      </c>
      <c r="F17" s="10">
        <f>E17*100/C17</f>
        <v>12.122142089918674</v>
      </c>
      <c r="G17" s="14" t="s">
        <v>22</v>
      </c>
      <c r="H17" s="44" t="s">
        <v>22</v>
      </c>
      <c r="I17" s="14">
        <v>207</v>
      </c>
      <c r="J17" s="5">
        <f>I17*100/C17</f>
        <v>1.0587693724106184</v>
      </c>
      <c r="K17" s="14">
        <v>16974</v>
      </c>
      <c r="L17" s="10">
        <f t="shared" si="0"/>
        <v>86.819088537670709</v>
      </c>
      <c r="M17" s="35" t="s">
        <v>22</v>
      </c>
      <c r="N17" s="40" t="s">
        <v>22</v>
      </c>
      <c r="O17" s="26"/>
    </row>
    <row r="18" spans="2:16" ht="18.75" customHeight="1" x14ac:dyDescent="0.25">
      <c r="B18" s="7" t="s">
        <v>7</v>
      </c>
      <c r="C18" s="13">
        <v>47600</v>
      </c>
      <c r="D18" s="15" t="s">
        <v>22</v>
      </c>
      <c r="E18" s="16" t="s">
        <v>22</v>
      </c>
      <c r="F18" s="8" t="s">
        <v>22</v>
      </c>
      <c r="G18" s="16" t="s">
        <v>22</v>
      </c>
      <c r="H18" s="45" t="s">
        <v>22</v>
      </c>
      <c r="I18" s="16" t="s">
        <v>22</v>
      </c>
      <c r="J18" s="8" t="s">
        <v>22</v>
      </c>
      <c r="K18" s="15">
        <v>47600</v>
      </c>
      <c r="L18" s="11">
        <f t="shared" si="0"/>
        <v>100</v>
      </c>
      <c r="M18" s="9" t="s">
        <v>21</v>
      </c>
      <c r="N18" s="41" t="s">
        <v>21</v>
      </c>
      <c r="O18" s="26"/>
    </row>
    <row r="19" spans="2:16" ht="18.75" customHeight="1" x14ac:dyDescent="0.25">
      <c r="B19" s="4" t="s">
        <v>8</v>
      </c>
      <c r="C19" s="12">
        <v>148696</v>
      </c>
      <c r="D19" s="14">
        <v>38412</v>
      </c>
      <c r="E19" s="14">
        <v>28560</v>
      </c>
      <c r="F19" s="10">
        <f t="shared" ref="F19:F29" si="2">E19*100/C19</f>
        <v>19.206972615268736</v>
      </c>
      <c r="G19" s="14">
        <v>3561</v>
      </c>
      <c r="H19" s="10">
        <f t="shared" ref="H19:H29" si="3">G19*100/C19</f>
        <v>2.394818959487814</v>
      </c>
      <c r="I19" s="14">
        <v>6291</v>
      </c>
      <c r="J19" s="5">
        <f>I19*100/C19</f>
        <v>4.2307795771237959</v>
      </c>
      <c r="K19" s="14">
        <v>110284</v>
      </c>
      <c r="L19" s="10">
        <f t="shared" si="0"/>
        <v>74.167428848119656</v>
      </c>
      <c r="M19" s="35" t="s">
        <v>22</v>
      </c>
      <c r="N19" s="40" t="s">
        <v>22</v>
      </c>
      <c r="O19" s="26"/>
    </row>
    <row r="20" spans="2:16" ht="28.5" customHeight="1" x14ac:dyDescent="0.25">
      <c r="B20" s="7" t="s">
        <v>9</v>
      </c>
      <c r="C20" s="13">
        <v>35524</v>
      </c>
      <c r="D20" s="15">
        <v>20204</v>
      </c>
      <c r="E20" s="15">
        <v>17659</v>
      </c>
      <c r="F20" s="11">
        <f t="shared" si="2"/>
        <v>49.710055173966893</v>
      </c>
      <c r="G20" s="16" t="s">
        <v>22</v>
      </c>
      <c r="H20" s="8" t="s">
        <v>22</v>
      </c>
      <c r="I20" s="15">
        <v>2545</v>
      </c>
      <c r="J20" s="8">
        <f>I20*100/C20</f>
        <v>7.1641707014975795</v>
      </c>
      <c r="K20" s="15">
        <v>14778</v>
      </c>
      <c r="L20" s="11">
        <f t="shared" si="0"/>
        <v>41.600045039972976</v>
      </c>
      <c r="M20" s="9">
        <v>542</v>
      </c>
      <c r="N20" s="37">
        <f>M20*100/C20</f>
        <v>1.5257290845625493</v>
      </c>
      <c r="O20" s="26"/>
      <c r="P20" s="26"/>
    </row>
    <row r="21" spans="2:16" ht="18.75" customHeight="1" x14ac:dyDescent="0.25">
      <c r="B21" s="4" t="s">
        <v>10</v>
      </c>
      <c r="C21" s="12">
        <v>156777</v>
      </c>
      <c r="D21" s="14">
        <v>82613</v>
      </c>
      <c r="E21" s="14">
        <v>58791</v>
      </c>
      <c r="F21" s="10">
        <f t="shared" si="2"/>
        <v>37.499760806750992</v>
      </c>
      <c r="G21" s="14">
        <v>13747</v>
      </c>
      <c r="H21" s="10">
        <f t="shared" si="3"/>
        <v>8.7685055843650535</v>
      </c>
      <c r="I21" s="14">
        <v>10075</v>
      </c>
      <c r="J21" s="5">
        <f>I21*100/C21</f>
        <v>6.4263252900616799</v>
      </c>
      <c r="K21" s="14">
        <v>64425</v>
      </c>
      <c r="L21" s="10">
        <f t="shared" si="0"/>
        <v>41.093400179873321</v>
      </c>
      <c r="M21" s="35">
        <v>9739</v>
      </c>
      <c r="N21" s="36">
        <f t="shared" ref="N21:N23" si="4">M21*100/C21</f>
        <v>6.2120081389489528</v>
      </c>
      <c r="O21" s="26"/>
    </row>
    <row r="22" spans="2:16" ht="27.75" customHeight="1" x14ac:dyDescent="0.25">
      <c r="B22" s="7" t="s">
        <v>11</v>
      </c>
      <c r="C22" s="13">
        <v>359049</v>
      </c>
      <c r="D22" s="15">
        <v>25433</v>
      </c>
      <c r="E22" s="15">
        <v>20170</v>
      </c>
      <c r="F22" s="11">
        <f t="shared" si="2"/>
        <v>5.6176176510726945</v>
      </c>
      <c r="G22" s="15">
        <v>3953</v>
      </c>
      <c r="H22" s="11">
        <f t="shared" si="3"/>
        <v>1.100963935284599</v>
      </c>
      <c r="I22" s="15">
        <v>1310</v>
      </c>
      <c r="J22" s="8">
        <f>I22*100/C22</f>
        <v>0.36485270812618892</v>
      </c>
      <c r="K22" s="15">
        <v>333616</v>
      </c>
      <c r="L22" s="11">
        <f t="shared" si="0"/>
        <v>92.916565705516518</v>
      </c>
      <c r="M22" s="9" t="s">
        <v>21</v>
      </c>
      <c r="N22" s="41" t="s">
        <v>21</v>
      </c>
      <c r="O22" s="26"/>
    </row>
    <row r="23" spans="2:16" ht="18.75" customHeight="1" x14ac:dyDescent="0.25">
      <c r="B23" s="4" t="s">
        <v>12</v>
      </c>
      <c r="C23" s="12">
        <v>83884</v>
      </c>
      <c r="D23" s="14">
        <v>47323</v>
      </c>
      <c r="E23" s="14">
        <v>42984</v>
      </c>
      <c r="F23" s="10">
        <f t="shared" si="2"/>
        <v>51.242191597920936</v>
      </c>
      <c r="G23" s="14">
        <v>68</v>
      </c>
      <c r="H23" s="10">
        <f t="shared" si="3"/>
        <v>8.1064326927662009E-2</v>
      </c>
      <c r="I23" s="14">
        <v>4271</v>
      </c>
      <c r="J23" s="5">
        <f>I23*100/C23</f>
        <v>5.0915550045300657</v>
      </c>
      <c r="K23" s="14">
        <v>36149</v>
      </c>
      <c r="L23" s="10">
        <f t="shared" si="0"/>
        <v>43.094034619236091</v>
      </c>
      <c r="M23" s="35">
        <v>412</v>
      </c>
      <c r="N23" s="36">
        <f t="shared" si="4"/>
        <v>0.49115445138524627</v>
      </c>
      <c r="O23" s="26"/>
      <c r="P23" s="26"/>
    </row>
    <row r="24" spans="2:16" ht="18.75" customHeight="1" x14ac:dyDescent="0.25">
      <c r="B24" s="7" t="s">
        <v>13</v>
      </c>
      <c r="C24" s="13">
        <v>18324</v>
      </c>
      <c r="D24" s="15">
        <v>10100</v>
      </c>
      <c r="E24" s="15">
        <v>4725</v>
      </c>
      <c r="F24" s="11">
        <f t="shared" si="2"/>
        <v>25.785854616895875</v>
      </c>
      <c r="G24" s="15">
        <v>5375</v>
      </c>
      <c r="H24" s="9">
        <f t="shared" si="3"/>
        <v>29.333115040384197</v>
      </c>
      <c r="I24" s="16" t="s">
        <v>22</v>
      </c>
      <c r="J24" s="8" t="s">
        <v>22</v>
      </c>
      <c r="K24" s="15">
        <v>8224</v>
      </c>
      <c r="L24" s="11">
        <f t="shared" si="0"/>
        <v>44.881030342719932</v>
      </c>
      <c r="M24" s="9" t="s">
        <v>21</v>
      </c>
      <c r="N24" s="41" t="s">
        <v>21</v>
      </c>
      <c r="O24" s="28"/>
    </row>
    <row r="25" spans="2:16" ht="18.75" customHeight="1" x14ac:dyDescent="0.25">
      <c r="B25" s="4" t="s">
        <v>14</v>
      </c>
      <c r="C25" s="12">
        <v>74302</v>
      </c>
      <c r="D25" s="14">
        <v>30022</v>
      </c>
      <c r="E25" s="14">
        <v>10384</v>
      </c>
      <c r="F25" s="10">
        <f t="shared" si="2"/>
        <v>13.975397701273183</v>
      </c>
      <c r="G25" s="14">
        <v>4527</v>
      </c>
      <c r="H25" s="10">
        <f t="shared" si="3"/>
        <v>6.0927027536270897</v>
      </c>
      <c r="I25" s="14">
        <v>15111</v>
      </c>
      <c r="J25" s="5">
        <f>I25*100/C25</f>
        <v>20.33727221339937</v>
      </c>
      <c r="K25" s="14">
        <v>44280</v>
      </c>
      <c r="L25" s="10">
        <f t="shared" si="0"/>
        <v>59.594627331700359</v>
      </c>
      <c r="M25" s="35" t="s">
        <v>22</v>
      </c>
      <c r="N25" s="40" t="s">
        <v>22</v>
      </c>
      <c r="O25" s="26"/>
    </row>
    <row r="26" spans="2:16" ht="18.75" customHeight="1" x14ac:dyDescent="0.25">
      <c r="B26" s="7" t="s">
        <v>15</v>
      </c>
      <c r="C26" s="13">
        <v>54849</v>
      </c>
      <c r="D26" s="15">
        <v>27493</v>
      </c>
      <c r="E26" s="15">
        <v>10223</v>
      </c>
      <c r="F26" s="11">
        <f t="shared" si="2"/>
        <v>18.638443727324109</v>
      </c>
      <c r="G26" s="15">
        <v>2498</v>
      </c>
      <c r="H26" s="11">
        <f t="shared" si="3"/>
        <v>4.5543218654852415</v>
      </c>
      <c r="I26" s="15">
        <v>14772</v>
      </c>
      <c r="J26" s="8">
        <f>I26*100/C26</f>
        <v>26.932122736968768</v>
      </c>
      <c r="K26" s="15">
        <v>26767</v>
      </c>
      <c r="L26" s="11">
        <f t="shared" si="0"/>
        <v>48.801254352859672</v>
      </c>
      <c r="M26" s="9">
        <v>589</v>
      </c>
      <c r="N26" s="42">
        <f>M26*100/C26</f>
        <v>1.0738573173622126</v>
      </c>
      <c r="O26" s="26"/>
      <c r="P26" s="26"/>
    </row>
    <row r="27" spans="2:16" ht="18.75" customHeight="1" x14ac:dyDescent="0.25">
      <c r="B27" s="4" t="s">
        <v>16</v>
      </c>
      <c r="C27" s="12">
        <v>67749</v>
      </c>
      <c r="D27" s="14">
        <v>45846</v>
      </c>
      <c r="E27" s="14">
        <v>45482</v>
      </c>
      <c r="F27" s="10">
        <f t="shared" si="2"/>
        <v>67.133094215412768</v>
      </c>
      <c r="G27" s="14">
        <v>12</v>
      </c>
      <c r="H27" s="10">
        <f t="shared" si="3"/>
        <v>1.7712438559978744E-2</v>
      </c>
      <c r="I27" s="14">
        <v>352</v>
      </c>
      <c r="J27" s="5">
        <f>I27*100/C27</f>
        <v>0.51956486442604322</v>
      </c>
      <c r="K27" s="14">
        <v>21903</v>
      </c>
      <c r="L27" s="10">
        <f t="shared" si="0"/>
        <v>32.329628481601205</v>
      </c>
      <c r="M27" s="35" t="s">
        <v>22</v>
      </c>
      <c r="N27" s="40" t="s">
        <v>22</v>
      </c>
      <c r="O27" s="26"/>
      <c r="P27" s="26"/>
    </row>
    <row r="28" spans="2:16" ht="18.75" customHeight="1" x14ac:dyDescent="0.25">
      <c r="B28" s="7" t="s">
        <v>17</v>
      </c>
      <c r="C28" s="13">
        <v>48764</v>
      </c>
      <c r="D28" s="15">
        <v>30792</v>
      </c>
      <c r="E28" s="15">
        <v>17007</v>
      </c>
      <c r="F28" s="11">
        <f t="shared" si="2"/>
        <v>34.876138134689526</v>
      </c>
      <c r="G28" s="15">
        <v>1493</v>
      </c>
      <c r="H28" s="11">
        <f t="shared" si="3"/>
        <v>3.061684849479124</v>
      </c>
      <c r="I28" s="15">
        <v>12292</v>
      </c>
      <c r="J28" s="8">
        <f>I28*100/C28</f>
        <v>25.207120006562217</v>
      </c>
      <c r="K28" s="15">
        <v>17879</v>
      </c>
      <c r="L28" s="11">
        <f t="shared" si="0"/>
        <v>36.664342547781153</v>
      </c>
      <c r="M28" s="9">
        <v>93</v>
      </c>
      <c r="N28" s="37">
        <f>M28*100/C28</f>
        <v>0.19071446148798293</v>
      </c>
      <c r="O28" s="26"/>
    </row>
    <row r="29" spans="2:16" ht="18.75" customHeight="1" x14ac:dyDescent="0.25">
      <c r="B29" s="29" t="s">
        <v>18</v>
      </c>
      <c r="C29" s="30">
        <f>SUM(C13:C28)</f>
        <v>1740089</v>
      </c>
      <c r="D29" s="31">
        <f>SUM(D13:D28)</f>
        <v>433723</v>
      </c>
      <c r="E29" s="31">
        <f>SUM(E13:E28)</f>
        <v>287484</v>
      </c>
      <c r="F29" s="32">
        <f t="shared" si="2"/>
        <v>16.521223914408974</v>
      </c>
      <c r="G29" s="31">
        <f>SUM(G13:G28)</f>
        <v>58597</v>
      </c>
      <c r="H29" s="32">
        <f t="shared" si="3"/>
        <v>3.3674714339324021</v>
      </c>
      <c r="I29" s="31">
        <f>SUM(I13:I28)</f>
        <v>87642</v>
      </c>
      <c r="J29" s="33">
        <f>I29*100/C29</f>
        <v>5.0366389305374613</v>
      </c>
      <c r="K29" s="31">
        <f>SUM(K13:K28)</f>
        <v>1293246</v>
      </c>
      <c r="L29" s="32">
        <f t="shared" si="0"/>
        <v>74.320681298485312</v>
      </c>
      <c r="M29" s="38">
        <f>SUM(M13:M28)</f>
        <v>13120</v>
      </c>
      <c r="N29" s="39">
        <f>M29*100/C29</f>
        <v>0.75398442263585363</v>
      </c>
      <c r="O29" s="26"/>
      <c r="P29" s="26"/>
    </row>
    <row r="30" spans="2:16" ht="14.25" customHeight="1" x14ac:dyDescent="0.25">
      <c r="B30" s="43" t="s">
        <v>26</v>
      </c>
      <c r="C30" s="79"/>
      <c r="D30" s="79"/>
      <c r="E30" s="79"/>
      <c r="F30" s="79"/>
      <c r="G30" s="79"/>
      <c r="N30" s="34" t="s">
        <v>27</v>
      </c>
    </row>
    <row r="31" spans="2:16" ht="37.5" customHeight="1" x14ac:dyDescent="0.25">
      <c r="B31" s="78" t="s">
        <v>35</v>
      </c>
      <c r="C31" s="78"/>
      <c r="D31" s="78"/>
      <c r="E31" s="78"/>
      <c r="F31" s="78"/>
      <c r="G31" s="78"/>
      <c r="H31" s="6"/>
      <c r="I31" s="6"/>
      <c r="J31" s="6"/>
      <c r="K31" s="6"/>
      <c r="L31" s="6"/>
      <c r="M31" s="6"/>
      <c r="N31" s="6"/>
    </row>
    <row r="32" spans="2:16" ht="18.75" customHeight="1" x14ac:dyDescent="0.25">
      <c r="B32" s="78" t="s">
        <v>36</v>
      </c>
      <c r="C32" s="78"/>
      <c r="D32" s="78"/>
      <c r="E32" s="78"/>
      <c r="F32" s="78"/>
      <c r="G32" s="78"/>
      <c r="H32" s="6"/>
      <c r="I32" s="6"/>
      <c r="J32" s="6"/>
      <c r="K32" s="6"/>
      <c r="L32" s="6"/>
      <c r="M32" s="6"/>
      <c r="N32" s="6"/>
    </row>
    <row r="33" spans="2:14" ht="14.25" customHeight="1" x14ac:dyDescent="0.25">
      <c r="B33" s="43" t="s">
        <v>37</v>
      </c>
      <c r="C33" s="43"/>
      <c r="D33" s="43"/>
      <c r="E33" s="43"/>
      <c r="F33" s="43"/>
      <c r="G33" s="43"/>
      <c r="H33" s="6"/>
      <c r="I33" s="6"/>
      <c r="J33" s="6"/>
      <c r="K33" s="6"/>
      <c r="L33" s="6"/>
      <c r="M33" s="6"/>
      <c r="N33" s="6"/>
    </row>
    <row r="34" spans="2:14" ht="14.25" customHeight="1" x14ac:dyDescent="0.25">
      <c r="B34" s="43" t="s">
        <v>38</v>
      </c>
      <c r="C34" s="43"/>
      <c r="D34" s="43"/>
      <c r="E34" s="43"/>
      <c r="F34" s="43"/>
      <c r="G34" s="43"/>
      <c r="H34" s="6"/>
      <c r="I34" s="6"/>
      <c r="J34" s="6"/>
      <c r="K34" s="6"/>
      <c r="L34" s="6"/>
      <c r="M34" s="6"/>
      <c r="N34" s="6"/>
    </row>
    <row r="35" spans="2:14" ht="14.25" customHeight="1" x14ac:dyDescent="0.25">
      <c r="B35" s="43" t="s">
        <v>39</v>
      </c>
      <c r="C35" s="43"/>
      <c r="D35" s="43"/>
      <c r="E35" s="43"/>
      <c r="F35" s="43"/>
      <c r="G35" s="43"/>
      <c r="H35" s="6"/>
      <c r="I35" s="6"/>
      <c r="J35" s="6"/>
      <c r="K35" s="6"/>
      <c r="L35" s="6"/>
      <c r="M35" s="6"/>
      <c r="N35" s="6"/>
    </row>
    <row r="36" spans="2:14" ht="14.25" customHeight="1" x14ac:dyDescent="0.25">
      <c r="B36" s="43" t="s">
        <v>40</v>
      </c>
      <c r="C36" s="43"/>
      <c r="D36" s="43"/>
      <c r="E36" s="43"/>
      <c r="F36" s="43"/>
      <c r="G36" s="43"/>
      <c r="H36" s="6"/>
      <c r="I36" s="6"/>
      <c r="J36" s="6"/>
      <c r="K36" s="6"/>
      <c r="L36" s="6"/>
      <c r="M36" s="6"/>
      <c r="N36" s="6"/>
    </row>
    <row r="37" spans="2:14" ht="14.25" customHeight="1" x14ac:dyDescent="0.25">
      <c r="B37" s="43" t="s">
        <v>34</v>
      </c>
      <c r="C37" s="43"/>
      <c r="D37" s="43"/>
      <c r="E37" s="43"/>
      <c r="F37" s="43"/>
      <c r="G37" s="43"/>
      <c r="H37" s="6"/>
      <c r="I37" s="6"/>
      <c r="J37" s="6"/>
      <c r="K37" s="6"/>
      <c r="L37" s="6"/>
      <c r="M37" s="6"/>
      <c r="N37" s="6"/>
    </row>
    <row r="38" spans="2:14" ht="18.75" customHeight="1" x14ac:dyDescent="0.25">
      <c r="B38" s="78" t="s">
        <v>41</v>
      </c>
      <c r="C38" s="78"/>
      <c r="D38" s="78"/>
      <c r="E38" s="78"/>
      <c r="F38" s="78"/>
      <c r="G38" s="78"/>
      <c r="H38" s="6"/>
      <c r="I38" s="6"/>
      <c r="J38" s="6"/>
      <c r="K38" s="6"/>
      <c r="L38" s="6"/>
      <c r="M38" s="6"/>
      <c r="N38" s="6"/>
    </row>
    <row r="39" spans="2:14" ht="14.25" customHeight="1" x14ac:dyDescent="0.25"/>
    <row r="40" spans="2:14" ht="18.75" customHeight="1" x14ac:dyDescent="0.25"/>
    <row r="41" spans="2:14" ht="18.75" customHeight="1" x14ac:dyDescent="0.25"/>
    <row r="42" spans="2:14" ht="18.75" customHeight="1" thickBot="1" x14ac:dyDescent="0.3"/>
    <row r="43" spans="2:14" ht="18.75" customHeight="1" x14ac:dyDescent="0.25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4" ht="18.75" customHeight="1" x14ac:dyDescent="0.25">
      <c r="B44" s="24"/>
    </row>
    <row r="45" spans="2:14" ht="18.75" customHeight="1" x14ac:dyDescent="0.25">
      <c r="B45" s="25"/>
    </row>
    <row r="46" spans="2:14" ht="17.25" x14ac:dyDescent="0.25">
      <c r="B46" s="25"/>
    </row>
    <row r="47" spans="2:14" ht="17.25" x14ac:dyDescent="0.25">
      <c r="B47" s="25"/>
    </row>
    <row r="48" spans="2:14" ht="17.25" x14ac:dyDescent="0.25">
      <c r="B48" s="25"/>
    </row>
    <row r="49" spans="2:12" ht="17.25" x14ac:dyDescent="0.25">
      <c r="B49" s="25"/>
    </row>
    <row r="50" spans="2:12" x14ac:dyDescent="0.25">
      <c r="B50" s="24"/>
    </row>
    <row r="52" spans="2:12" ht="15.75" thickBot="1" x14ac:dyDescent="0.3"/>
    <row r="53" spans="2:12" x14ac:dyDescent="0.25">
      <c r="B53" s="71"/>
      <c r="C53" s="71"/>
      <c r="D53" s="62"/>
      <c r="E53" s="63"/>
      <c r="F53" s="63"/>
      <c r="G53" s="63"/>
      <c r="H53" s="63"/>
      <c r="I53" s="63"/>
      <c r="J53" s="63"/>
      <c r="K53" s="63"/>
      <c r="L53" s="64"/>
    </row>
    <row r="54" spans="2:12" ht="15.75" thickBot="1" x14ac:dyDescent="0.3">
      <c r="B54" s="72"/>
      <c r="C54" s="72"/>
      <c r="D54" s="65"/>
      <c r="E54" s="66"/>
      <c r="F54" s="66"/>
      <c r="G54" s="66"/>
      <c r="H54" s="66"/>
      <c r="I54" s="66"/>
      <c r="J54" s="66"/>
      <c r="K54" s="66"/>
      <c r="L54" s="67"/>
    </row>
    <row r="55" spans="2:12" ht="15.75" thickBot="1" x14ac:dyDescent="0.3">
      <c r="B55" s="72"/>
      <c r="C55" s="72"/>
      <c r="D55" s="68"/>
      <c r="E55" s="69"/>
      <c r="F55" s="69"/>
      <c r="G55" s="70"/>
      <c r="H55" s="68"/>
      <c r="I55" s="69"/>
      <c r="J55" s="69"/>
      <c r="K55" s="70"/>
      <c r="L55" s="48"/>
    </row>
    <row r="56" spans="2:12" ht="42.75" customHeight="1" x14ac:dyDescent="0.25">
      <c r="B56" s="72"/>
      <c r="C56" s="72"/>
      <c r="D56" s="71"/>
      <c r="E56" s="48"/>
      <c r="F56" s="71"/>
      <c r="G56" s="17"/>
      <c r="H56" s="71"/>
      <c r="I56" s="17"/>
      <c r="J56" s="17"/>
      <c r="K56" s="71"/>
      <c r="L56" s="49"/>
    </row>
    <row r="57" spans="2:12" x14ac:dyDescent="0.25">
      <c r="B57" s="72"/>
      <c r="C57" s="72"/>
      <c r="D57" s="72"/>
      <c r="E57" s="49"/>
      <c r="F57" s="72"/>
      <c r="G57" s="18"/>
      <c r="H57" s="72"/>
      <c r="I57" s="18"/>
      <c r="J57" s="18"/>
      <c r="K57" s="72"/>
      <c r="L57" s="49"/>
    </row>
    <row r="58" spans="2:12" ht="15.75" thickBot="1" x14ac:dyDescent="0.3">
      <c r="B58" s="72"/>
      <c r="C58" s="73"/>
      <c r="D58" s="73"/>
      <c r="E58" s="50"/>
      <c r="F58" s="73"/>
      <c r="G58" s="20"/>
      <c r="H58" s="73"/>
      <c r="I58" s="19"/>
      <c r="J58" s="19"/>
      <c r="K58" s="73"/>
      <c r="L58" s="50"/>
    </row>
    <row r="59" spans="2:12" ht="15.75" thickBot="1" x14ac:dyDescent="0.3">
      <c r="B59" s="74"/>
      <c r="C59" s="75"/>
      <c r="D59" s="76"/>
      <c r="E59" s="76"/>
      <c r="F59" s="76"/>
      <c r="G59" s="76"/>
      <c r="H59" s="76"/>
      <c r="I59" s="76"/>
      <c r="J59" s="76"/>
      <c r="K59" s="76"/>
      <c r="L59" s="77"/>
    </row>
    <row r="60" spans="2:12" ht="15.75" thickBot="1" x14ac:dyDescent="0.3">
      <c r="B60" s="21"/>
      <c r="C60" s="22"/>
      <c r="D60" s="22"/>
      <c r="E60" s="22"/>
      <c r="F60" s="22"/>
      <c r="G60" s="22"/>
      <c r="H60" s="22"/>
      <c r="I60" s="23"/>
      <c r="J60" s="23"/>
      <c r="K60" s="22"/>
      <c r="L60" s="23"/>
    </row>
    <row r="61" spans="2:12" ht="15.75" thickBot="1" x14ac:dyDescent="0.3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2" ht="15.75" thickBot="1" x14ac:dyDescent="0.3">
      <c r="B62" s="21"/>
      <c r="C62" s="22"/>
      <c r="D62" s="23"/>
      <c r="E62" s="23"/>
      <c r="F62" s="23"/>
      <c r="G62" s="23"/>
      <c r="H62" s="22"/>
      <c r="I62" s="22"/>
      <c r="J62" s="23"/>
      <c r="K62" s="23"/>
      <c r="L62" s="23"/>
    </row>
    <row r="63" spans="2:12" ht="15.75" thickBot="1" x14ac:dyDescent="0.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3"/>
    </row>
    <row r="64" spans="2:12" ht="15.75" thickBot="1" x14ac:dyDescent="0.3">
      <c r="B64" s="21"/>
      <c r="C64" s="22"/>
      <c r="D64" s="22"/>
      <c r="E64" s="22"/>
      <c r="F64" s="23"/>
      <c r="G64" s="23"/>
      <c r="H64" s="22"/>
      <c r="I64" s="22"/>
      <c r="J64" s="22"/>
      <c r="K64" s="23"/>
      <c r="L64" s="23"/>
    </row>
    <row r="65" spans="2:12" ht="15.75" thickBot="1" x14ac:dyDescent="0.3">
      <c r="B65" s="21"/>
      <c r="C65" s="23"/>
      <c r="D65" s="23"/>
      <c r="E65" s="23"/>
      <c r="F65" s="23"/>
      <c r="G65" s="23"/>
      <c r="H65" s="22"/>
      <c r="I65" s="22"/>
      <c r="J65" s="23"/>
      <c r="K65" s="23"/>
      <c r="L65" s="23"/>
    </row>
    <row r="66" spans="2:12" ht="15.75" thickBot="1" x14ac:dyDescent="0.3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3"/>
    </row>
    <row r="67" spans="2:12" ht="15.75" thickBot="1" x14ac:dyDescent="0.3">
      <c r="B67" s="21"/>
      <c r="C67" s="22"/>
      <c r="D67" s="22"/>
      <c r="E67" s="22"/>
      <c r="F67" s="22"/>
      <c r="G67" s="22"/>
      <c r="H67" s="22"/>
      <c r="I67" s="22"/>
      <c r="J67" s="22"/>
      <c r="K67" s="23"/>
      <c r="L67" s="22"/>
    </row>
    <row r="68" spans="2:12" ht="15.75" thickBot="1" x14ac:dyDescent="0.3">
      <c r="B68" s="21"/>
      <c r="C68" s="22"/>
      <c r="D68" s="22"/>
      <c r="E68" s="22"/>
      <c r="F68" s="22"/>
      <c r="G68" s="22"/>
      <c r="H68" s="22"/>
      <c r="I68" s="23"/>
      <c r="J68" s="22"/>
      <c r="K68" s="23"/>
      <c r="L68" s="23"/>
    </row>
    <row r="69" spans="2:12" ht="15.75" thickBot="1" x14ac:dyDescent="0.3">
      <c r="B69" s="21"/>
      <c r="C69" s="22"/>
      <c r="D69" s="22"/>
      <c r="E69" s="22"/>
      <c r="F69" s="22"/>
      <c r="G69" s="22"/>
      <c r="H69" s="22"/>
      <c r="I69" s="23"/>
      <c r="J69" s="23"/>
      <c r="K69" s="22"/>
      <c r="L69" s="23"/>
    </row>
    <row r="70" spans="2:12" ht="15.75" thickBot="1" x14ac:dyDescent="0.3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2:12" ht="15.75" thickBot="1" x14ac:dyDescent="0.3">
      <c r="B71" s="21"/>
      <c r="C71" s="22"/>
      <c r="D71" s="22"/>
      <c r="E71" s="22"/>
      <c r="F71" s="22"/>
      <c r="G71" s="23"/>
      <c r="H71" s="22"/>
      <c r="I71" s="23"/>
      <c r="J71" s="22"/>
      <c r="K71" s="23"/>
      <c r="L71" s="23"/>
    </row>
    <row r="72" spans="2:12" ht="15.75" thickBot="1" x14ac:dyDescent="0.3">
      <c r="B72" s="21"/>
      <c r="C72" s="22"/>
      <c r="D72" s="22"/>
      <c r="E72" s="22"/>
      <c r="F72" s="22"/>
      <c r="G72" s="22"/>
      <c r="H72" s="22"/>
      <c r="I72" s="22"/>
      <c r="J72" s="22"/>
      <c r="K72" s="23"/>
      <c r="L72" s="23"/>
    </row>
    <row r="73" spans="2:12" ht="15.75" thickBot="1" x14ac:dyDescent="0.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2:12" ht="15.75" thickBot="1" x14ac:dyDescent="0.3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2:12" ht="15.75" thickBot="1" x14ac:dyDescent="0.3">
      <c r="B75" s="21"/>
      <c r="C75" s="22"/>
      <c r="D75" s="22"/>
      <c r="E75" s="22"/>
      <c r="F75" s="22"/>
      <c r="G75" s="22"/>
      <c r="H75" s="22"/>
      <c r="I75" s="23"/>
      <c r="J75" s="22"/>
      <c r="K75" s="23"/>
      <c r="L75" s="23"/>
    </row>
    <row r="76" spans="2:12" ht="15.75" thickBot="1" x14ac:dyDescent="0.3"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9" spans="2:12" ht="15.75" thickBot="1" x14ac:dyDescent="0.3"/>
    <row r="80" spans="2:12" ht="17.25" x14ac:dyDescent="0.25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2:2" x14ac:dyDescent="0.25">
      <c r="B81" s="24"/>
    </row>
    <row r="82" spans="2:2" ht="17.25" x14ac:dyDescent="0.25">
      <c r="B82" s="25"/>
    </row>
    <row r="83" spans="2:2" ht="17.25" x14ac:dyDescent="0.25">
      <c r="B83" s="25"/>
    </row>
    <row r="84" spans="2:2" ht="17.25" x14ac:dyDescent="0.25">
      <c r="B84" s="25"/>
    </row>
    <row r="85" spans="2:2" ht="17.25" x14ac:dyDescent="0.25">
      <c r="B85" s="25"/>
    </row>
    <row r="86" spans="2:2" ht="17.25" x14ac:dyDescent="0.25">
      <c r="B86" s="25"/>
    </row>
    <row r="87" spans="2:2" x14ac:dyDescent="0.25">
      <c r="B87" s="24"/>
    </row>
  </sheetData>
  <mergeCells count="36">
    <mergeCell ref="N10:N12"/>
    <mergeCell ref="K10:K12"/>
    <mergeCell ref="I10:I12"/>
    <mergeCell ref="H56:H58"/>
    <mergeCell ref="K56:K58"/>
    <mergeCell ref="B43:M43"/>
    <mergeCell ref="B4:B12"/>
    <mergeCell ref="E7:F9"/>
    <mergeCell ref="G7:H9"/>
    <mergeCell ref="I7:J9"/>
    <mergeCell ref="D4:J6"/>
    <mergeCell ref="K4:L9"/>
    <mergeCell ref="G10:G12"/>
    <mergeCell ref="H10:H12"/>
    <mergeCell ref="M10:M12"/>
    <mergeCell ref="M4:N9"/>
    <mergeCell ref="L10:L12"/>
    <mergeCell ref="B53:B59"/>
    <mergeCell ref="C53:C58"/>
    <mergeCell ref="F56:F58"/>
    <mergeCell ref="C59:L59"/>
    <mergeCell ref="B31:G31"/>
    <mergeCell ref="B32:G32"/>
    <mergeCell ref="B38:G38"/>
    <mergeCell ref="J10:J12"/>
    <mergeCell ref="B80:L80"/>
    <mergeCell ref="D53:L54"/>
    <mergeCell ref="D55:G55"/>
    <mergeCell ref="H55:K55"/>
    <mergeCell ref="L55:L58"/>
    <mergeCell ref="D56:D58"/>
    <mergeCell ref="D7:D9"/>
    <mergeCell ref="E56:E58"/>
    <mergeCell ref="F10:F12"/>
    <mergeCell ref="C4:C9"/>
    <mergeCell ref="C10:E12"/>
  </mergeCells>
  <pageMargins left="0.70866141732283472" right="0.70866141732283472" top="0.78740157480314965" bottom="0.78740157480314965" header="1.1811023622047245" footer="1.1811023622047245"/>
  <pageSetup paperSize="9" scale="37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Tabelle1!Fussnote1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2015-12-17T09:54:52Z</cp:lastPrinted>
  <dcterms:created xsi:type="dcterms:W3CDTF">2013-07-09T20:30:19Z</dcterms:created>
  <dcterms:modified xsi:type="dcterms:W3CDTF">2021-02-09T10:24:27Z</dcterms:modified>
</cp:coreProperties>
</file>