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ONLINE-ARTIKEL\14_Land-Forstwirt\14-2_Forstwirtschaft\14-2-3_Strukturvielfalt-Waelder\"/>
    </mc:Choice>
  </mc:AlternateContent>
  <bookViews>
    <workbookView xWindow="-15" yWindow="-15" windowWidth="25260" windowHeight="6060" tabRatio="802" activeTab="2"/>
  </bookViews>
  <sheets>
    <sheet name="Vorberechnung" sheetId="9" r:id="rId1"/>
    <sheet name="Daten" sheetId="1" r:id="rId2"/>
    <sheet name="Diagramm" sheetId="19" r:id="rId3"/>
  </sheets>
  <definedNames>
    <definedName name="Beschriftung">OFFSET(Daten!$B$10,0,0,COUNTA(Daten!$B$10:$B$11),-1)</definedName>
    <definedName name="Daten01">OFFSET(Daten!$G$10,0,0,COUNTA(Daten!$G$10:$G$11),-1)</definedName>
    <definedName name="Daten02">OFFSET(Daten!$H$10,0,0,COUNTA(Daten!$H$10:$H$11),-1)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" localSheetId="2">Diagramm!$A$1:$O$23</definedName>
    <definedName name="Print_Area" localSheetId="2">Diagramm!$A$1:$O$23</definedName>
  </definedNames>
  <calcPr calcId="152511" concurrentCalc="0"/>
</workbook>
</file>

<file path=xl/calcChain.xml><?xml version="1.0" encoding="utf-8"?>
<calcChain xmlns="http://schemas.openxmlformats.org/spreadsheetml/2006/main">
  <c r="H25" i="9" l="1"/>
  <c r="E26" i="9"/>
  <c r="E25" i="9"/>
  <c r="J18" i="9"/>
  <c r="N18" i="9"/>
  <c r="J17" i="9"/>
  <c r="L17" i="9"/>
  <c r="J15" i="9"/>
  <c r="O15" i="9"/>
  <c r="J14" i="9"/>
  <c r="M14" i="9"/>
  <c r="J12" i="9"/>
  <c r="N12" i="9"/>
  <c r="J11" i="9"/>
  <c r="L11" i="9"/>
  <c r="J9" i="9"/>
  <c r="O9" i="9"/>
  <c r="J8" i="9"/>
  <c r="M8" i="9"/>
  <c r="J6" i="9"/>
  <c r="O6" i="9"/>
  <c r="J5" i="9"/>
  <c r="M5" i="9"/>
  <c r="T3" i="1"/>
  <c r="M17" i="9"/>
  <c r="L5" i="9"/>
  <c r="K17" i="9"/>
  <c r="K11" i="9"/>
  <c r="L14" i="9"/>
  <c r="M11" i="9"/>
  <c r="L8" i="9"/>
  <c r="N6" i="9"/>
  <c r="P6" i="9"/>
  <c r="O18" i="9"/>
  <c r="O12" i="9"/>
  <c r="N9" i="9"/>
  <c r="P9" i="9"/>
  <c r="N15" i="9"/>
  <c r="P15" i="9"/>
  <c r="K5" i="9"/>
  <c r="P18" i="9"/>
  <c r="P12" i="9"/>
  <c r="K8" i="9"/>
  <c r="K14" i="9"/>
</calcChain>
</file>

<file path=xl/sharedStrings.xml><?xml version="1.0" encoding="utf-8"?>
<sst xmlns="http://schemas.openxmlformats.org/spreadsheetml/2006/main" count="47" uniqueCount="29">
  <si>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</si>
  <si>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</si>
  <si>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</si>
  <si>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</si>
  <si>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</si>
  <si>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</si>
  <si>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</si>
  <si>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</si>
  <si>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</si>
  <si>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</si>
  <si>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 xml:space="preserve"> einschichtig             </t>
  </si>
  <si>
    <t xml:space="preserve"> zweischichtig</t>
  </si>
  <si>
    <t xml:space="preserve"> mehrschichtig oder plenterartig</t>
  </si>
  <si>
    <t xml:space="preserve"> einschichtig  (2012)                     </t>
  </si>
  <si>
    <t xml:space="preserve"> zweischichtig (2012)</t>
  </si>
  <si>
    <t xml:space="preserve"> mehrschichtig oder plenterartig (2012)</t>
  </si>
  <si>
    <t>Staatswald - Bund</t>
  </si>
  <si>
    <t>Staatswald - Land</t>
  </si>
  <si>
    <t>Körperschaftswald</t>
  </si>
  <si>
    <t>Privatwald</t>
  </si>
  <si>
    <t>Eigentumsart</t>
  </si>
  <si>
    <t>Jahr</t>
  </si>
  <si>
    <t>Entwicklung 2002 - 2012 nach Eigentumsart</t>
  </si>
  <si>
    <t>Prozent der Waldfläche (bestockter Holzboden)</t>
  </si>
  <si>
    <t>alle Eigentumsarten</t>
  </si>
  <si>
    <t>Gesamt</t>
  </si>
  <si>
    <t>Veränderung der Schichtung des Kronenraums</t>
  </si>
  <si>
    <t>Summe</t>
  </si>
  <si>
    <t>Thünen-Institut, Dritte Bundeswaldinventur - Ergebnisdatenbank, https://bwi.info (Aufruf am 22.09.2015)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</si>
</sst>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uelle:&quot;\ @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75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0" fontId="0" fillId="0" borderId="25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/>
    <xf numFmtId="0" fontId="30" fillId="25" borderId="23" xfId="0" applyFont="1" applyFill="1" applyBorder="1" applyAlignment="1">
      <alignment horizontal="center" vertical="center" wrapText="1"/>
    </xf>
    <xf numFmtId="1" fontId="29" fillId="24" borderId="21" xfId="0" applyNumberFormat="1" applyFont="1" applyFill="1" applyBorder="1" applyAlignment="1">
      <alignment horizontal="center" vertical="center" wrapText="1"/>
    </xf>
    <xf numFmtId="1" fontId="29" fillId="26" borderId="21" xfId="0" applyNumberFormat="1" applyFont="1" applyFill="1" applyBorder="1" applyAlignment="1">
      <alignment horizontal="center" vertical="center" wrapText="1"/>
    </xf>
    <xf numFmtId="0" fontId="1" fillId="0" borderId="0" xfId="0" applyFont="1"/>
    <xf numFmtId="2" fontId="29" fillId="24" borderId="21" xfId="0" applyNumberFormat="1" applyFont="1" applyFill="1" applyBorder="1" applyAlignment="1">
      <alignment horizontal="center" vertical="center" wrapText="1"/>
    </xf>
    <xf numFmtId="2" fontId="27" fillId="24" borderId="0" xfId="0" applyNumberFormat="1" applyFont="1" applyFill="1"/>
    <xf numFmtId="2" fontId="29" fillId="26" borderId="21" xfId="0" applyNumberFormat="1" applyFont="1" applyFill="1" applyBorder="1" applyAlignment="1">
      <alignment horizontal="center" vertical="center" wrapText="1"/>
    </xf>
    <xf numFmtId="2" fontId="29" fillId="26" borderId="22" xfId="0" applyNumberFormat="1" applyFont="1" applyFill="1" applyBorder="1" applyAlignment="1">
      <alignment horizontal="center" vertical="center" wrapText="1"/>
    </xf>
    <xf numFmtId="2" fontId="29" fillId="26" borderId="28" xfId="0" applyNumberFormat="1" applyFont="1" applyFill="1" applyBorder="1" applyAlignment="1">
      <alignment horizontal="center" vertical="center" wrapText="1"/>
    </xf>
    <xf numFmtId="1" fontId="26" fillId="24" borderId="21" xfId="0" applyNumberFormat="1" applyFont="1" applyFill="1" applyBorder="1" applyAlignment="1">
      <alignment horizontal="center" vertical="center" wrapText="1"/>
    </xf>
    <xf numFmtId="2" fontId="26" fillId="24" borderId="21" xfId="0" applyNumberFormat="1" applyFont="1" applyFill="1" applyBorder="1" applyAlignment="1">
      <alignment horizontal="center" vertical="center" wrapText="1"/>
    </xf>
    <xf numFmtId="2" fontId="28" fillId="24" borderId="0" xfId="0" applyNumberFormat="1" applyFont="1" applyFill="1"/>
    <xf numFmtId="1" fontId="26" fillId="26" borderId="21" xfId="0" applyNumberFormat="1" applyFont="1" applyFill="1" applyBorder="1" applyAlignment="1">
      <alignment horizontal="center" vertical="center" wrapText="1"/>
    </xf>
    <xf numFmtId="2" fontId="26" fillId="26" borderId="21" xfId="0" applyNumberFormat="1" applyFont="1" applyFill="1" applyBorder="1" applyAlignment="1">
      <alignment horizontal="center" vertical="center" wrapText="1"/>
    </xf>
    <xf numFmtId="2" fontId="26" fillId="26" borderId="22" xfId="0" applyNumberFormat="1" applyFont="1" applyFill="1" applyBorder="1" applyAlignment="1">
      <alignment horizontal="center" vertical="center" wrapText="1"/>
    </xf>
    <xf numFmtId="2" fontId="26" fillId="26" borderId="28" xfId="0" applyNumberFormat="1" applyFont="1" applyFill="1" applyBorder="1" applyAlignment="1">
      <alignment horizontal="center" vertical="center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9" xfId="0" applyFont="1" applyFill="1" applyBorder="1" applyAlignment="1" applyProtection="1">
      <alignment horizontal="left" vertical="center"/>
      <protection locked="0"/>
    </xf>
    <xf numFmtId="0" fontId="27" fillId="24" borderId="20" xfId="0" applyFont="1" applyFill="1" applyBorder="1" applyAlignment="1" applyProtection="1">
      <alignment horizontal="left" vertical="center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80808"/>
      <color rgb="FFFFFFFF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22001287855677E-2"/>
          <c:y val="0.11772445956775712"/>
          <c:w val="0.80430376250735691"/>
          <c:h val="0.6404490467978429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Daten!$D$9</c:f>
              <c:strCache>
                <c:ptCount val="1"/>
                <c:pt idx="0">
                  <c:v> einschichtig            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multiLvlStrRef>
              <c:f>Daten!$B$10:$C$19</c:f>
              <c:multiLvlStrCache>
                <c:ptCount val="10"/>
                <c:lvl>
                  <c:pt idx="0">
                    <c:v>2002</c:v>
                  </c:pt>
                  <c:pt idx="1">
                    <c:v>2012</c:v>
                  </c:pt>
                  <c:pt idx="2">
                    <c:v>2002</c:v>
                  </c:pt>
                  <c:pt idx="3">
                    <c:v>2012</c:v>
                  </c:pt>
                  <c:pt idx="4">
                    <c:v>2002</c:v>
                  </c:pt>
                  <c:pt idx="5">
                    <c:v>2012</c:v>
                  </c:pt>
                  <c:pt idx="6">
                    <c:v>2002</c:v>
                  </c:pt>
                  <c:pt idx="7">
                    <c:v>2012</c:v>
                  </c:pt>
                  <c:pt idx="8">
                    <c:v>2002</c:v>
                  </c:pt>
                  <c:pt idx="9">
                    <c:v>2012</c:v>
                  </c:pt>
                </c:lvl>
                <c:lvl>
                  <c:pt idx="0">
                    <c:v>Staatswald - Bund</c:v>
                  </c:pt>
                  <c:pt idx="2">
                    <c:v>Staatswald - Land</c:v>
                  </c:pt>
                  <c:pt idx="4">
                    <c:v>Körperschaftswald</c:v>
                  </c:pt>
                  <c:pt idx="6">
                    <c:v>Privatwald</c:v>
                  </c:pt>
                  <c:pt idx="8">
                    <c:v>Gesamt</c:v>
                  </c:pt>
                </c:lvl>
              </c:multiLvlStrCache>
            </c:multiLvlStrRef>
          </c:cat>
          <c:val>
            <c:numRef>
              <c:f>Daten!$D$10:$D$19</c:f>
              <c:numCache>
                <c:formatCode>0.00</c:formatCode>
                <c:ptCount val="10"/>
                <c:pt idx="0">
                  <c:v>54.491246381746862</c:v>
                </c:pt>
                <c:pt idx="2">
                  <c:v>44.127014701171397</c:v>
                </c:pt>
                <c:pt idx="4">
                  <c:v>41.384366801681509</c:v>
                </c:pt>
                <c:pt idx="6">
                  <c:v>48.153382792945536</c:v>
                </c:pt>
                <c:pt idx="8">
                  <c:v>45.898520455539668</c:v>
                </c:pt>
              </c:numCache>
            </c:numRef>
          </c:val>
        </c:ser>
        <c:ser>
          <c:idx val="3"/>
          <c:order val="1"/>
          <c:tx>
            <c:strRef>
              <c:f>Daten!$E$9</c:f>
              <c:strCache>
                <c:ptCount val="1"/>
                <c:pt idx="0">
                  <c:v> zweischichtig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cat>
            <c:multiLvlStrRef>
              <c:f>Daten!$B$10:$C$19</c:f>
              <c:multiLvlStrCache>
                <c:ptCount val="10"/>
                <c:lvl>
                  <c:pt idx="0">
                    <c:v>2002</c:v>
                  </c:pt>
                  <c:pt idx="1">
                    <c:v>2012</c:v>
                  </c:pt>
                  <c:pt idx="2">
                    <c:v>2002</c:v>
                  </c:pt>
                  <c:pt idx="3">
                    <c:v>2012</c:v>
                  </c:pt>
                  <c:pt idx="4">
                    <c:v>2002</c:v>
                  </c:pt>
                  <c:pt idx="5">
                    <c:v>2012</c:v>
                  </c:pt>
                  <c:pt idx="6">
                    <c:v>2002</c:v>
                  </c:pt>
                  <c:pt idx="7">
                    <c:v>2012</c:v>
                  </c:pt>
                  <c:pt idx="8">
                    <c:v>2002</c:v>
                  </c:pt>
                  <c:pt idx="9">
                    <c:v>2012</c:v>
                  </c:pt>
                </c:lvl>
                <c:lvl>
                  <c:pt idx="0">
                    <c:v>Staatswald - Bund</c:v>
                  </c:pt>
                  <c:pt idx="2">
                    <c:v>Staatswald - Land</c:v>
                  </c:pt>
                  <c:pt idx="4">
                    <c:v>Körperschaftswald</c:v>
                  </c:pt>
                  <c:pt idx="6">
                    <c:v>Privatwald</c:v>
                  </c:pt>
                  <c:pt idx="8">
                    <c:v>Gesamt</c:v>
                  </c:pt>
                </c:lvl>
              </c:multiLvlStrCache>
            </c:multiLvlStrRef>
          </c:cat>
          <c:val>
            <c:numRef>
              <c:f>Daten!$E$10:$E$19</c:f>
              <c:numCache>
                <c:formatCode>0.00</c:formatCode>
                <c:ptCount val="10"/>
                <c:pt idx="0">
                  <c:v>39.437849021917664</c:v>
                </c:pt>
                <c:pt idx="2">
                  <c:v>47.149318176922286</c:v>
                </c:pt>
                <c:pt idx="4">
                  <c:v>49.296244564485086</c:v>
                </c:pt>
                <c:pt idx="6">
                  <c:v>42.548066056343998</c:v>
                </c:pt>
                <c:pt idx="8">
                  <c:v>45.07933016319874</c:v>
                </c:pt>
              </c:numCache>
            </c:numRef>
          </c:val>
        </c:ser>
        <c:ser>
          <c:idx val="4"/>
          <c:order val="2"/>
          <c:tx>
            <c:strRef>
              <c:f>Daten!$F$9</c:f>
              <c:strCache>
                <c:ptCount val="1"/>
                <c:pt idx="0">
                  <c:v> mehrschichtig oder plenterartig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multiLvlStrRef>
              <c:f>Daten!$B$10:$C$19</c:f>
              <c:multiLvlStrCache>
                <c:ptCount val="10"/>
                <c:lvl>
                  <c:pt idx="0">
                    <c:v>2002</c:v>
                  </c:pt>
                  <c:pt idx="1">
                    <c:v>2012</c:v>
                  </c:pt>
                  <c:pt idx="2">
                    <c:v>2002</c:v>
                  </c:pt>
                  <c:pt idx="3">
                    <c:v>2012</c:v>
                  </c:pt>
                  <c:pt idx="4">
                    <c:v>2002</c:v>
                  </c:pt>
                  <c:pt idx="5">
                    <c:v>2012</c:v>
                  </c:pt>
                  <c:pt idx="6">
                    <c:v>2002</c:v>
                  </c:pt>
                  <c:pt idx="7">
                    <c:v>2012</c:v>
                  </c:pt>
                  <c:pt idx="8">
                    <c:v>2002</c:v>
                  </c:pt>
                  <c:pt idx="9">
                    <c:v>2012</c:v>
                  </c:pt>
                </c:lvl>
                <c:lvl>
                  <c:pt idx="0">
                    <c:v>Staatswald - Bund</c:v>
                  </c:pt>
                  <c:pt idx="2">
                    <c:v>Staatswald - Land</c:v>
                  </c:pt>
                  <c:pt idx="4">
                    <c:v>Körperschaftswald</c:v>
                  </c:pt>
                  <c:pt idx="6">
                    <c:v>Privatwald</c:v>
                  </c:pt>
                  <c:pt idx="8">
                    <c:v>Gesamt</c:v>
                  </c:pt>
                </c:lvl>
              </c:multiLvlStrCache>
            </c:multiLvlStrRef>
          </c:cat>
          <c:val>
            <c:numRef>
              <c:f>Daten!$F$10:$F$19</c:f>
              <c:numCache>
                <c:formatCode>0.00</c:formatCode>
                <c:ptCount val="10"/>
                <c:pt idx="0">
                  <c:v>6.0709045963354757</c:v>
                </c:pt>
                <c:pt idx="2">
                  <c:v>8.7236671219063346</c:v>
                </c:pt>
                <c:pt idx="4">
                  <c:v>9.3193886338334053</c:v>
                </c:pt>
                <c:pt idx="6">
                  <c:v>9.298551150710475</c:v>
                </c:pt>
                <c:pt idx="8">
                  <c:v>9.0221493812615989</c:v>
                </c:pt>
              </c:numCache>
            </c:numRef>
          </c:val>
        </c:ser>
        <c:ser>
          <c:idx val="1"/>
          <c:order val="3"/>
          <c:tx>
            <c:strRef>
              <c:f>Daten!$G$9</c:f>
              <c:strCache>
                <c:ptCount val="1"/>
                <c:pt idx="0">
                  <c:v> einschichtig  (2012)                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cat>
            <c:multiLvlStrRef>
              <c:f>Daten!$B$10:$C$19</c:f>
              <c:multiLvlStrCache>
                <c:ptCount val="10"/>
                <c:lvl>
                  <c:pt idx="0">
                    <c:v>2002</c:v>
                  </c:pt>
                  <c:pt idx="1">
                    <c:v>2012</c:v>
                  </c:pt>
                  <c:pt idx="2">
                    <c:v>2002</c:v>
                  </c:pt>
                  <c:pt idx="3">
                    <c:v>2012</c:v>
                  </c:pt>
                  <c:pt idx="4">
                    <c:v>2002</c:v>
                  </c:pt>
                  <c:pt idx="5">
                    <c:v>2012</c:v>
                  </c:pt>
                  <c:pt idx="6">
                    <c:v>2002</c:v>
                  </c:pt>
                  <c:pt idx="7">
                    <c:v>2012</c:v>
                  </c:pt>
                  <c:pt idx="8">
                    <c:v>2002</c:v>
                  </c:pt>
                  <c:pt idx="9">
                    <c:v>2012</c:v>
                  </c:pt>
                </c:lvl>
                <c:lvl>
                  <c:pt idx="0">
                    <c:v>Staatswald - Bund</c:v>
                  </c:pt>
                  <c:pt idx="2">
                    <c:v>Staatswald - Land</c:v>
                  </c:pt>
                  <c:pt idx="4">
                    <c:v>Körperschaftswald</c:v>
                  </c:pt>
                  <c:pt idx="6">
                    <c:v>Privatwald</c:v>
                  </c:pt>
                  <c:pt idx="8">
                    <c:v>Gesamt</c:v>
                  </c:pt>
                </c:lvl>
              </c:multiLvlStrCache>
            </c:multiLvlStrRef>
          </c:cat>
          <c:val>
            <c:numRef>
              <c:f>Daten!$G$10:$G$19</c:f>
              <c:numCache>
                <c:formatCode>0.00</c:formatCode>
                <c:ptCount val="10"/>
                <c:pt idx="1">
                  <c:v>41.824474211127388</c:v>
                </c:pt>
                <c:pt idx="3">
                  <c:v>26.958775910542226</c:v>
                </c:pt>
                <c:pt idx="5">
                  <c:v>26.424133835049435</c:v>
                </c:pt>
                <c:pt idx="7">
                  <c:v>36.472291352246593</c:v>
                </c:pt>
                <c:pt idx="9">
                  <c:v>31.954883201169366</c:v>
                </c:pt>
              </c:numCache>
            </c:numRef>
          </c:val>
        </c:ser>
        <c:ser>
          <c:idx val="0"/>
          <c:order val="4"/>
          <c:tx>
            <c:strRef>
              <c:f>Daten!$H$9</c:f>
              <c:strCache>
                <c:ptCount val="1"/>
                <c:pt idx="0">
                  <c:v> zweischichtig (2012)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Lbls>
            <c:dLbl>
              <c:idx val="22"/>
              <c:layout>
                <c:manualLayout>
                  <c:x val="0"/>
                  <c:y val="-0.19606578350725476"/>
                </c:manualLayout>
              </c:layout>
              <c:spPr/>
              <c:txPr>
                <a:bodyPr/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1.1742794704982725E-16"/>
                  <c:y val="-0.21236064271351918"/>
                </c:manualLayout>
              </c:layout>
              <c:tx>
                <c:rich>
                  <a:bodyPr/>
                  <a:lstStyle/>
                  <a:p>
                    <a:r>
                      <a:rPr lang="en-US" sz="900" b="1">
                        <a:solidFill>
                          <a:schemeClr val="tx1"/>
                        </a:solidFill>
                        <a:latin typeface="Meta Offc" pitchFamily="34" charset="0"/>
                        <a:cs typeface="Meta Offc" pitchFamily="34" charset="0"/>
                      </a:rPr>
                      <a:t>Z</a:t>
                    </a:r>
                    <a:r>
                      <a:rPr lang="en-US">
                        <a:solidFill>
                          <a:schemeClr val="accent2"/>
                        </a:solidFill>
                      </a:rPr>
                      <a:t>iel</a:t>
                    </a:r>
                    <a:r>
                      <a:rPr lang="en-US" baseline="0">
                        <a:solidFill>
                          <a:schemeClr val="accent2"/>
                        </a:solidFill>
                      </a:rPr>
                      <a:t> </a:t>
                    </a:r>
                  </a:p>
                  <a:p>
                    <a:r>
                      <a:rPr lang="en-US">
                        <a:solidFill>
                          <a:schemeClr val="accent2"/>
                        </a:solidFill>
                      </a:rPr>
                      <a:t>80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tx1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Daten!$B$10:$C$19</c:f>
              <c:multiLvlStrCache>
                <c:ptCount val="10"/>
                <c:lvl>
                  <c:pt idx="0">
                    <c:v>2002</c:v>
                  </c:pt>
                  <c:pt idx="1">
                    <c:v>2012</c:v>
                  </c:pt>
                  <c:pt idx="2">
                    <c:v>2002</c:v>
                  </c:pt>
                  <c:pt idx="3">
                    <c:v>2012</c:v>
                  </c:pt>
                  <c:pt idx="4">
                    <c:v>2002</c:v>
                  </c:pt>
                  <c:pt idx="5">
                    <c:v>2012</c:v>
                  </c:pt>
                  <c:pt idx="6">
                    <c:v>2002</c:v>
                  </c:pt>
                  <c:pt idx="7">
                    <c:v>2012</c:v>
                  </c:pt>
                  <c:pt idx="8">
                    <c:v>2002</c:v>
                  </c:pt>
                  <c:pt idx="9">
                    <c:v>2012</c:v>
                  </c:pt>
                </c:lvl>
                <c:lvl>
                  <c:pt idx="0">
                    <c:v>Staatswald - Bund</c:v>
                  </c:pt>
                  <c:pt idx="2">
                    <c:v>Staatswald - Land</c:v>
                  </c:pt>
                  <c:pt idx="4">
                    <c:v>Körperschaftswald</c:v>
                  </c:pt>
                  <c:pt idx="6">
                    <c:v>Privatwald</c:v>
                  </c:pt>
                  <c:pt idx="8">
                    <c:v>Gesamt</c:v>
                  </c:pt>
                </c:lvl>
              </c:multiLvlStrCache>
            </c:multiLvlStrRef>
          </c:cat>
          <c:val>
            <c:numRef>
              <c:f>Daten!$H$10:$H$19</c:f>
              <c:numCache>
                <c:formatCode>0.00</c:formatCode>
                <c:ptCount val="10"/>
                <c:pt idx="1">
                  <c:v>52.965422587482038</c:v>
                </c:pt>
                <c:pt idx="3">
                  <c:v>62.309152611766152</c:v>
                </c:pt>
                <c:pt idx="5">
                  <c:v>59.204703457683209</c:v>
                </c:pt>
                <c:pt idx="7">
                  <c:v>53.825646639268122</c:v>
                </c:pt>
                <c:pt idx="9">
                  <c:v>57.285453442376863</c:v>
                </c:pt>
              </c:numCache>
            </c:numRef>
          </c:val>
        </c:ser>
        <c:ser>
          <c:idx val="5"/>
          <c:order val="5"/>
          <c:tx>
            <c:strRef>
              <c:f>Daten!$I$9</c:f>
              <c:strCache>
                <c:ptCount val="1"/>
                <c:pt idx="0">
                  <c:v> mehrschichtig oder plenterartig (2012)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multiLvlStrRef>
              <c:f>Daten!$B$10:$C$19</c:f>
              <c:multiLvlStrCache>
                <c:ptCount val="10"/>
                <c:lvl>
                  <c:pt idx="0">
                    <c:v>2002</c:v>
                  </c:pt>
                  <c:pt idx="1">
                    <c:v>2012</c:v>
                  </c:pt>
                  <c:pt idx="2">
                    <c:v>2002</c:v>
                  </c:pt>
                  <c:pt idx="3">
                    <c:v>2012</c:v>
                  </c:pt>
                  <c:pt idx="4">
                    <c:v>2002</c:v>
                  </c:pt>
                  <c:pt idx="5">
                    <c:v>2012</c:v>
                  </c:pt>
                  <c:pt idx="6">
                    <c:v>2002</c:v>
                  </c:pt>
                  <c:pt idx="7">
                    <c:v>2012</c:v>
                  </c:pt>
                  <c:pt idx="8">
                    <c:v>2002</c:v>
                  </c:pt>
                  <c:pt idx="9">
                    <c:v>2012</c:v>
                  </c:pt>
                </c:lvl>
                <c:lvl>
                  <c:pt idx="0">
                    <c:v>Staatswald - Bund</c:v>
                  </c:pt>
                  <c:pt idx="2">
                    <c:v>Staatswald - Land</c:v>
                  </c:pt>
                  <c:pt idx="4">
                    <c:v>Körperschaftswald</c:v>
                  </c:pt>
                  <c:pt idx="6">
                    <c:v>Privatwald</c:v>
                  </c:pt>
                  <c:pt idx="8">
                    <c:v>Gesamt</c:v>
                  </c:pt>
                </c:lvl>
              </c:multiLvlStrCache>
            </c:multiLvlStrRef>
          </c:cat>
          <c:val>
            <c:numRef>
              <c:f>Daten!$I$10:$I$19</c:f>
              <c:numCache>
                <c:formatCode>0.00</c:formatCode>
                <c:ptCount val="10"/>
                <c:pt idx="1">
                  <c:v>5.2101032013905781</c:v>
                </c:pt>
                <c:pt idx="3">
                  <c:v>10.732071477691616</c:v>
                </c:pt>
                <c:pt idx="5">
                  <c:v>14.371162707267354</c:v>
                </c:pt>
                <c:pt idx="7">
                  <c:v>9.7020620084852869</c:v>
                </c:pt>
                <c:pt idx="9">
                  <c:v>10.759663356453771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276774200"/>
        <c:axId val="276772240"/>
      </c:barChart>
      <c:catAx>
        <c:axId val="27677420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layout/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76772240"/>
        <c:crosses val="autoZero"/>
        <c:auto val="1"/>
        <c:lblAlgn val="ctr"/>
        <c:lblOffset val="100"/>
        <c:noMultiLvlLbl val="0"/>
      </c:catAx>
      <c:valAx>
        <c:axId val="276772240"/>
        <c:scaling>
          <c:orientation val="minMax"/>
          <c:max val="1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7677420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2575582867301691"/>
          <c:y val="0.87832409009062429"/>
          <c:w val="0.72591395323649088"/>
          <c:h val="3.7453554168709435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95" footer="0.3149606299212629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215348</xdr:rowOff>
    </xdr:from>
    <xdr:to>
      <xdr:col>15</xdr:col>
      <xdr:colOff>605046</xdr:colOff>
      <xdr:row>23</xdr:row>
      <xdr:rowOff>65571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55563</xdr:colOff>
      <xdr:row>21</xdr:row>
      <xdr:rowOff>27427</xdr:rowOff>
    </xdr:from>
    <xdr:to>
      <xdr:col>14</xdr:col>
      <xdr:colOff>32094</xdr:colOff>
      <xdr:row>23</xdr:row>
      <xdr:rowOff>30711</xdr:rowOff>
    </xdr:to>
    <xdr:sp macro="" textlink="Daten!T3">
      <xdr:nvSpPr>
        <xdr:cNvPr id="3" name="Textfeld 2"/>
        <xdr:cNvSpPr txBox="1"/>
      </xdr:nvSpPr>
      <xdr:spPr>
        <a:xfrm>
          <a:off x="3151188" y="5202677"/>
          <a:ext cx="3857969" cy="2572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Thünen-Institut, Dritte Bundeswaldinventur - Ergebnisdatenbank, https://bwi.info (Aufruf am 22.09.2015)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140801</xdr:colOff>
      <xdr:row>1</xdr:row>
      <xdr:rowOff>9525</xdr:rowOff>
    </xdr:from>
    <xdr:to>
      <xdr:col>12</xdr:col>
      <xdr:colOff>869670</xdr:colOff>
      <xdr:row>2</xdr:row>
      <xdr:rowOff>38100</xdr:rowOff>
    </xdr:to>
    <xdr:sp macro="" textlink="Daten!B1" fLocksText="0">
      <xdr:nvSpPr>
        <xdr:cNvPr id="5" name="Textfeld 4"/>
        <xdr:cNvSpPr txBox="1"/>
      </xdr:nvSpPr>
      <xdr:spPr>
        <a:xfrm>
          <a:off x="140801" y="266286"/>
          <a:ext cx="5938630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Veränderung der Schichtung des Kronenraums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0</xdr:col>
      <xdr:colOff>149087</xdr:colOff>
      <xdr:row>1</xdr:row>
      <xdr:rowOff>243923</xdr:rowOff>
    </xdr:from>
    <xdr:to>
      <xdr:col>10</xdr:col>
      <xdr:colOff>596349</xdr:colOff>
      <xdr:row>3</xdr:row>
      <xdr:rowOff>15737</xdr:rowOff>
    </xdr:to>
    <xdr:sp macro="" textlink="Daten!B2">
      <xdr:nvSpPr>
        <xdr:cNvPr id="6" name="Textfeld 5"/>
        <xdr:cNvSpPr txBox="1"/>
      </xdr:nvSpPr>
      <xdr:spPr>
        <a:xfrm>
          <a:off x="149087" y="500684"/>
          <a:ext cx="4605132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Entwicklung 2002 - 2012 nach Eigentumsart</a:t>
          </a:fld>
          <a:endParaRPr lang="de-DE" sz="1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11766</xdr:rowOff>
    </xdr:from>
    <xdr:to>
      <xdr:col>14</xdr:col>
      <xdr:colOff>21474</xdr:colOff>
      <xdr:row>1</xdr:row>
      <xdr:rowOff>11766</xdr:rowOff>
    </xdr:to>
    <xdr:cxnSp macro="">
      <xdr:nvCxnSpPr>
        <xdr:cNvPr id="8" name="Gerade Verbindung 7"/>
        <xdr:cNvCxnSpPr/>
      </xdr:nvCxnSpPr>
      <xdr:spPr>
        <a:xfrm>
          <a:off x="230537" y="265766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8288</xdr:colOff>
      <xdr:row>20</xdr:row>
      <xdr:rowOff>129407</xdr:rowOff>
    </xdr:from>
    <xdr:to>
      <xdr:col>14</xdr:col>
      <xdr:colOff>21475</xdr:colOff>
      <xdr:row>20</xdr:row>
      <xdr:rowOff>129407</xdr:rowOff>
    </xdr:to>
    <xdr:cxnSp macro="">
      <xdr:nvCxnSpPr>
        <xdr:cNvPr id="9" name="Gerade Verbindung 8"/>
        <xdr:cNvCxnSpPr/>
      </xdr:nvCxnSpPr>
      <xdr:spPr>
        <a:xfrm>
          <a:off x="230538" y="5161782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18</xdr:row>
      <xdr:rowOff>994596</xdr:rowOff>
    </xdr:from>
    <xdr:to>
      <xdr:col>14</xdr:col>
      <xdr:colOff>21473</xdr:colOff>
      <xdr:row>18</xdr:row>
      <xdr:rowOff>994596</xdr:rowOff>
    </xdr:to>
    <xdr:cxnSp macro="">
      <xdr:nvCxnSpPr>
        <xdr:cNvPr id="10" name="Gerade Verbindung 9"/>
        <xdr:cNvCxnSpPr/>
      </xdr:nvCxnSpPr>
      <xdr:spPr>
        <a:xfrm>
          <a:off x="230536" y="4812534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165652</xdr:colOff>
      <xdr:row>3</xdr:row>
      <xdr:rowOff>49696</xdr:rowOff>
    </xdr:from>
    <xdr:to>
      <xdr:col>10</xdr:col>
      <xdr:colOff>382123</xdr:colOff>
      <xdr:row>4</xdr:row>
      <xdr:rowOff>71615</xdr:rowOff>
    </xdr:to>
    <xdr:sp macro="" textlink="Daten!B5">
      <xdr:nvSpPr>
        <xdr:cNvPr id="20" name="Textfeld 19"/>
        <xdr:cNvSpPr txBox="1"/>
      </xdr:nvSpPr>
      <xdr:spPr>
        <a:xfrm>
          <a:off x="381000" y="803413"/>
          <a:ext cx="4158993" cy="2207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4285B265-2F72-442F-8B46-DC242AD8020C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Prozent der Waldfläche (bestockter Holzboden)</a:t>
          </a:fld>
          <a:endParaRPr lang="de-DE" sz="500" b="1">
            <a:solidFill>
              <a:srgbClr val="080808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3:P26"/>
  <sheetViews>
    <sheetView workbookViewId="0">
      <selection activeCell="H26" sqref="H26"/>
    </sheetView>
  </sheetViews>
  <sheetFormatPr baseColWidth="10" defaultRowHeight="12.75" x14ac:dyDescent="0.2"/>
  <cols>
    <col min="1" max="1" width="41.28515625" customWidth="1"/>
  </cols>
  <sheetData>
    <row r="3" spans="1:16" x14ac:dyDescent="0.2">
      <c r="A3" s="51" t="s">
        <v>20</v>
      </c>
    </row>
    <row r="4" spans="1:16" x14ac:dyDescent="0.2">
      <c r="C4" t="s">
        <v>10</v>
      </c>
      <c r="D4" t="s">
        <v>11</v>
      </c>
      <c r="E4" t="s">
        <v>12</v>
      </c>
      <c r="F4" t="s">
        <v>13</v>
      </c>
      <c r="G4" t="s">
        <v>14</v>
      </c>
      <c r="H4" t="s">
        <v>15</v>
      </c>
      <c r="J4" t="s">
        <v>27</v>
      </c>
      <c r="K4" t="s">
        <v>10</v>
      </c>
      <c r="L4" t="s">
        <v>11</v>
      </c>
      <c r="M4" t="s">
        <v>12</v>
      </c>
      <c r="N4" t="s">
        <v>13</v>
      </c>
      <c r="O4" t="s">
        <v>14</v>
      </c>
      <c r="P4" t="s">
        <v>15</v>
      </c>
    </row>
    <row r="5" spans="1:16" x14ac:dyDescent="0.2">
      <c r="A5" t="s">
        <v>16</v>
      </c>
      <c r="B5">
        <v>2002</v>
      </c>
      <c r="C5">
        <v>207478.68330785073</v>
      </c>
      <c r="D5">
        <v>150161.97152543411</v>
      </c>
      <c r="E5">
        <v>23115.332751081849</v>
      </c>
      <c r="J5">
        <f>C5+D5+E5</f>
        <v>380755.9875843667</v>
      </c>
      <c r="K5">
        <f>C5/J5*100</f>
        <v>54.491246381746862</v>
      </c>
      <c r="L5">
        <f>D5/J5*100</f>
        <v>39.437849021917664</v>
      </c>
      <c r="M5">
        <f>E5/J5*100</f>
        <v>6.0709045963354757</v>
      </c>
    </row>
    <row r="6" spans="1:16" x14ac:dyDescent="0.2">
      <c r="B6">
        <v>2012</v>
      </c>
      <c r="F6">
        <v>148733.1191549963</v>
      </c>
      <c r="G6">
        <v>188351.74039564698</v>
      </c>
      <c r="H6">
        <v>18527.785821060883</v>
      </c>
      <c r="J6">
        <f>F6+G6+H6</f>
        <v>355612.64537170413</v>
      </c>
      <c r="N6">
        <f>F6/J6*100</f>
        <v>41.824474211127388</v>
      </c>
      <c r="O6">
        <f>G6/J6*100</f>
        <v>52.965422587482038</v>
      </c>
      <c r="P6">
        <f>H6/J6*100</f>
        <v>5.2101032013905781</v>
      </c>
    </row>
    <row r="8" spans="1:16" x14ac:dyDescent="0.2">
      <c r="A8" t="s">
        <v>17</v>
      </c>
      <c r="B8">
        <v>2002</v>
      </c>
      <c r="C8">
        <v>1373854.0737363782</v>
      </c>
      <c r="D8">
        <v>1467950.7165830955</v>
      </c>
      <c r="E8">
        <v>271603.36348411458</v>
      </c>
      <c r="J8">
        <f>C8+D8+E8</f>
        <v>3113408.1538035879</v>
      </c>
      <c r="K8">
        <f>C8/J8*100</f>
        <v>44.127014701171397</v>
      </c>
      <c r="L8">
        <f>D8/J8*100</f>
        <v>47.149318176922286</v>
      </c>
      <c r="M8">
        <f>E8/J8*100</f>
        <v>8.7236671219063346</v>
      </c>
    </row>
    <row r="9" spans="1:16" x14ac:dyDescent="0.2">
      <c r="B9">
        <v>2012</v>
      </c>
      <c r="F9">
        <v>841501.23023781076</v>
      </c>
      <c r="G9">
        <v>1944940.9999870472</v>
      </c>
      <c r="H9">
        <v>334994.85961252498</v>
      </c>
      <c r="J9">
        <f>F9+G9+H9</f>
        <v>3121437.089837383</v>
      </c>
      <c r="N9">
        <f>F9/J9*100</f>
        <v>26.958775910542226</v>
      </c>
      <c r="O9">
        <f>G9/J9*100</f>
        <v>62.309152611766152</v>
      </c>
      <c r="P9">
        <f>H9/J9*100</f>
        <v>10.732071477691616</v>
      </c>
    </row>
    <row r="11" spans="1:16" x14ac:dyDescent="0.2">
      <c r="A11" t="s">
        <v>18</v>
      </c>
      <c r="B11">
        <v>2002</v>
      </c>
      <c r="C11">
        <v>865052.48046571005</v>
      </c>
      <c r="D11">
        <v>1030433.5171420194</v>
      </c>
      <c r="E11">
        <v>194802.06844179551</v>
      </c>
      <c r="J11">
        <f>C11+D11+E11</f>
        <v>2090288.0660495248</v>
      </c>
      <c r="K11">
        <f t="shared" ref="K11" si="0">C11/J11*100</f>
        <v>41.384366801681509</v>
      </c>
      <c r="L11">
        <f t="shared" ref="L11" si="1">D11/J11*100</f>
        <v>49.296244564485086</v>
      </c>
      <c r="M11">
        <f t="shared" ref="M11" si="2">E11/J11*100</f>
        <v>9.3193886338334053</v>
      </c>
    </row>
    <row r="12" spans="1:16" x14ac:dyDescent="0.2">
      <c r="B12">
        <v>2012</v>
      </c>
      <c r="F12">
        <v>557645.10548309248</v>
      </c>
      <c r="G12">
        <v>1249434.070794896</v>
      </c>
      <c r="H12">
        <v>303283.67975410674</v>
      </c>
      <c r="J12">
        <f>F12+G12+H12</f>
        <v>2110362.8560320954</v>
      </c>
      <c r="N12">
        <f t="shared" ref="N12" si="3">F12/J12*100</f>
        <v>26.424133835049435</v>
      </c>
      <c r="O12">
        <f t="shared" ref="O12" si="4">G12/J12*100</f>
        <v>59.204703457683209</v>
      </c>
      <c r="P12">
        <f t="shared" ref="P12" si="5">H12/J12*100</f>
        <v>14.371162707267354</v>
      </c>
    </row>
    <row r="14" spans="1:16" x14ac:dyDescent="0.2">
      <c r="A14" t="s">
        <v>19</v>
      </c>
      <c r="B14">
        <v>2002</v>
      </c>
      <c r="C14">
        <v>2494213.5125466082</v>
      </c>
      <c r="D14">
        <v>2203873.4380672839</v>
      </c>
      <c r="E14">
        <v>481639.51485887275</v>
      </c>
      <c r="J14">
        <f>C14+D14+E14</f>
        <v>5179726.4654727643</v>
      </c>
      <c r="K14">
        <f t="shared" ref="K14" si="6">C14/J14*100</f>
        <v>48.153382792945536</v>
      </c>
      <c r="L14">
        <f t="shared" ref="L14" si="7">D14/J14*100</f>
        <v>42.548066056343998</v>
      </c>
      <c r="M14">
        <f t="shared" ref="M14" si="8">E14/J14*100</f>
        <v>9.298551150710475</v>
      </c>
    </row>
    <row r="15" spans="1:16" x14ac:dyDescent="0.2">
      <c r="B15">
        <v>2012</v>
      </c>
      <c r="F15">
        <v>1918087.6356632293</v>
      </c>
      <c r="G15">
        <v>2830705.268919135</v>
      </c>
      <c r="H15">
        <v>510234.05684017431</v>
      </c>
      <c r="J15">
        <f>F15+G15+H15</f>
        <v>5259026.9614225384</v>
      </c>
      <c r="N15">
        <f t="shared" ref="N15" si="9">F15/J15*100</f>
        <v>36.472291352246593</v>
      </c>
      <c r="O15">
        <f t="shared" ref="O15" si="10">G15/J15*100</f>
        <v>53.825646639268122</v>
      </c>
      <c r="P15">
        <f t="shared" ref="P15" si="11">H15/J15*100</f>
        <v>9.7020620084852869</v>
      </c>
    </row>
    <row r="17" spans="1:16" x14ac:dyDescent="0.2">
      <c r="A17" s="7" t="s">
        <v>24</v>
      </c>
      <c r="B17" s="7">
        <v>2002</v>
      </c>
      <c r="C17" s="7">
        <v>4940598.7500565471</v>
      </c>
      <c r="D17" s="7">
        <v>4852419.6433178335</v>
      </c>
      <c r="E17" s="7">
        <v>971160.2795358646</v>
      </c>
      <c r="F17" s="7"/>
      <c r="G17" s="7"/>
      <c r="H17" s="7"/>
      <c r="J17">
        <f>C17+D17+E17</f>
        <v>10764178.672910245</v>
      </c>
      <c r="K17">
        <f t="shared" ref="K17" si="12">C17/J17*100</f>
        <v>45.898520455539668</v>
      </c>
      <c r="L17">
        <f t="shared" ref="L17" si="13">D17/J17*100</f>
        <v>45.07933016319874</v>
      </c>
      <c r="M17">
        <f t="shared" ref="M17" si="14">E17/J17*100</f>
        <v>9.0221493812615989</v>
      </c>
    </row>
    <row r="18" spans="1:16" x14ac:dyDescent="0.2">
      <c r="A18" s="7"/>
      <c r="B18" s="7"/>
      <c r="C18" s="7"/>
      <c r="D18" s="7"/>
      <c r="E18" s="7"/>
      <c r="F18">
        <v>3465967.090539129</v>
      </c>
      <c r="G18">
        <v>6213432.0800967254</v>
      </c>
      <c r="H18">
        <v>1167040.3820278668</v>
      </c>
      <c r="J18">
        <f>F18+G18+H18</f>
        <v>10846439.552663721</v>
      </c>
      <c r="N18">
        <f t="shared" ref="N18" si="15">F18/J18*100</f>
        <v>31.954883201169366</v>
      </c>
      <c r="O18">
        <f t="shared" ref="O18" si="16">G18/J18*100</f>
        <v>57.285453442376863</v>
      </c>
      <c r="P18">
        <f t="shared" ref="P18" si="17">H18/J18*100</f>
        <v>10.759663356453771</v>
      </c>
    </row>
    <row r="25" spans="1:16" x14ac:dyDescent="0.2">
      <c r="E25">
        <f>F9/C8*100</f>
        <v>61.251136225060399</v>
      </c>
      <c r="H25">
        <f>H12/E11*100</f>
        <v>155.68812086034097</v>
      </c>
    </row>
    <row r="26" spans="1:16" x14ac:dyDescent="0.2">
      <c r="E26">
        <f>G9/D8*100</f>
        <v>132.49361698696723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3"/>
  </sheetPr>
  <dimension ref="A1:T20"/>
  <sheetViews>
    <sheetView showGridLines="0" zoomScaleNormal="100" workbookViewId="0">
      <selection activeCell="G30" sqref="G30"/>
    </sheetView>
  </sheetViews>
  <sheetFormatPr baseColWidth="10" defaultRowHeight="12.75" x14ac:dyDescent="0.2"/>
  <cols>
    <col min="1" max="1" width="18" style="7" bestFit="1" customWidth="1"/>
    <col min="2" max="2" width="18" style="7" customWidth="1"/>
    <col min="3" max="6" width="14.28515625" style="7" customWidth="1"/>
    <col min="7" max="8" width="18.7109375" style="7" customWidth="1"/>
    <col min="9" max="9" width="16.85546875" style="7" customWidth="1"/>
    <col min="10" max="16384" width="11.42578125" style="7"/>
  </cols>
  <sheetData>
    <row r="1" spans="1:20" ht="15.95" customHeight="1" x14ac:dyDescent="0.2">
      <c r="A1" s="14" t="s">
        <v>1</v>
      </c>
      <c r="B1" s="64" t="s">
        <v>26</v>
      </c>
      <c r="C1" s="64"/>
      <c r="D1" s="64"/>
      <c r="E1" s="64"/>
      <c r="F1" s="64"/>
      <c r="G1" s="65"/>
      <c r="H1" s="65"/>
      <c r="I1" s="65"/>
    </row>
    <row r="2" spans="1:20" ht="15.95" customHeight="1" x14ac:dyDescent="0.2">
      <c r="A2" s="14" t="s">
        <v>2</v>
      </c>
      <c r="B2" s="66" t="s">
        <v>22</v>
      </c>
      <c r="C2" s="66"/>
      <c r="D2" s="66"/>
      <c r="E2" s="66"/>
      <c r="F2" s="66"/>
      <c r="G2" s="65"/>
      <c r="H2" s="65"/>
      <c r="I2" s="65"/>
    </row>
    <row r="3" spans="1:20" x14ac:dyDescent="0.2">
      <c r="A3" s="14" t="s">
        <v>0</v>
      </c>
      <c r="B3" s="69" t="s">
        <v>28</v>
      </c>
      <c r="C3" s="70"/>
      <c r="D3" s="70"/>
      <c r="E3" s="70"/>
      <c r="F3" s="70"/>
      <c r="G3" s="70"/>
      <c r="H3" s="70"/>
      <c r="I3" s="66"/>
      <c r="T3" s="7" t="str">
        <f>"Quelle: "&amp;Daten!B3</f>
        <v>Quelle: Thünen-Institut, Dritte Bundeswaldinventur - Ergebnisdatenbank, https://bwi.info (Aufruf am 22.09.2015)</v>
      </c>
    </row>
    <row r="4" spans="1:20" x14ac:dyDescent="0.2">
      <c r="A4" s="14" t="s">
        <v>3</v>
      </c>
      <c r="B4" s="64"/>
      <c r="C4" s="64"/>
      <c r="D4" s="64"/>
      <c r="E4" s="64"/>
      <c r="F4" s="64"/>
      <c r="G4" s="65"/>
      <c r="H4" s="65"/>
      <c r="I4" s="65"/>
    </row>
    <row r="5" spans="1:20" x14ac:dyDescent="0.2">
      <c r="A5" s="14" t="s">
        <v>8</v>
      </c>
      <c r="B5" s="66" t="s">
        <v>23</v>
      </c>
      <c r="C5" s="66"/>
      <c r="D5" s="66"/>
      <c r="E5" s="66"/>
      <c r="F5" s="66"/>
      <c r="G5" s="65"/>
      <c r="H5" s="65"/>
      <c r="I5" s="65"/>
    </row>
    <row r="6" spans="1:20" x14ac:dyDescent="0.2">
      <c r="A6" s="15" t="s">
        <v>9</v>
      </c>
      <c r="B6" s="67"/>
      <c r="C6" s="67"/>
      <c r="D6" s="67"/>
      <c r="E6" s="67"/>
      <c r="F6" s="67"/>
      <c r="G6" s="68"/>
      <c r="H6" s="68"/>
      <c r="I6" s="68"/>
    </row>
    <row r="8" spans="1:20" x14ac:dyDescent="0.2">
      <c r="A8" s="8"/>
      <c r="B8" s="8"/>
      <c r="C8" s="8"/>
      <c r="D8" s="8"/>
      <c r="E8" s="8"/>
      <c r="F8" s="8"/>
      <c r="G8" s="6"/>
      <c r="H8" s="6"/>
      <c r="I8" s="9"/>
    </row>
    <row r="9" spans="1:20" ht="45" customHeight="1" x14ac:dyDescent="0.2">
      <c r="A9" s="6"/>
      <c r="B9" s="35" t="s">
        <v>20</v>
      </c>
      <c r="C9" s="48" t="s">
        <v>21</v>
      </c>
      <c r="D9" s="48" t="s">
        <v>10</v>
      </c>
      <c r="E9" s="48" t="s">
        <v>11</v>
      </c>
      <c r="F9" s="48" t="s">
        <v>12</v>
      </c>
      <c r="G9" s="36" t="s">
        <v>13</v>
      </c>
      <c r="H9" s="36" t="s">
        <v>14</v>
      </c>
      <c r="I9" s="36" t="s">
        <v>15</v>
      </c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18" customHeight="1" x14ac:dyDescent="0.2">
      <c r="A10" s="6"/>
      <c r="B10" s="11" t="s">
        <v>16</v>
      </c>
      <c r="C10" s="49">
        <v>2002</v>
      </c>
      <c r="D10" s="52">
        <v>54.491246381746862</v>
      </c>
      <c r="E10" s="52">
        <v>39.437849021917664</v>
      </c>
      <c r="F10" s="52">
        <v>6.0709045963354757</v>
      </c>
      <c r="G10" s="52"/>
      <c r="H10" s="52"/>
      <c r="I10" s="53"/>
    </row>
    <row r="11" spans="1:20" ht="18" customHeight="1" x14ac:dyDescent="0.2">
      <c r="A11" s="12"/>
      <c r="B11" s="13"/>
      <c r="C11" s="50">
        <v>2012</v>
      </c>
      <c r="D11" s="54"/>
      <c r="E11" s="54"/>
      <c r="F11" s="54"/>
      <c r="G11" s="55">
        <v>41.824474211127388</v>
      </c>
      <c r="H11" s="56">
        <v>52.965422587482038</v>
      </c>
      <c r="I11" s="56">
        <v>5.2101032013905781</v>
      </c>
    </row>
    <row r="12" spans="1:20" ht="18" customHeight="1" x14ac:dyDescent="0.2">
      <c r="B12" s="11" t="s">
        <v>17</v>
      </c>
      <c r="C12" s="49">
        <v>2002</v>
      </c>
      <c r="D12" s="52">
        <v>44.127014701171397</v>
      </c>
      <c r="E12" s="52">
        <v>47.149318176922286</v>
      </c>
      <c r="F12" s="52">
        <v>8.7236671219063346</v>
      </c>
      <c r="G12" s="52"/>
      <c r="H12" s="52"/>
      <c r="I12" s="53"/>
    </row>
    <row r="13" spans="1:20" ht="18" customHeight="1" x14ac:dyDescent="0.2">
      <c r="B13" s="13"/>
      <c r="C13" s="50">
        <v>2012</v>
      </c>
      <c r="D13" s="54"/>
      <c r="E13" s="54"/>
      <c r="F13" s="54"/>
      <c r="G13" s="55">
        <v>26.958775910542226</v>
      </c>
      <c r="H13" s="56">
        <v>62.309152611766152</v>
      </c>
      <c r="I13" s="56">
        <v>10.732071477691616</v>
      </c>
    </row>
    <row r="14" spans="1:20" ht="18" customHeight="1" x14ac:dyDescent="0.2">
      <c r="B14" s="11" t="s">
        <v>18</v>
      </c>
      <c r="C14" s="49">
        <v>2002</v>
      </c>
      <c r="D14" s="52">
        <v>41.384366801681509</v>
      </c>
      <c r="E14" s="52">
        <v>49.296244564485086</v>
      </c>
      <c r="F14" s="52">
        <v>9.3193886338334053</v>
      </c>
      <c r="G14" s="52"/>
      <c r="H14" s="52"/>
      <c r="I14" s="53"/>
    </row>
    <row r="15" spans="1:20" ht="18" customHeight="1" x14ac:dyDescent="0.2">
      <c r="B15" s="13"/>
      <c r="C15" s="50">
        <v>2012</v>
      </c>
      <c r="D15" s="54"/>
      <c r="E15" s="54"/>
      <c r="F15" s="54"/>
      <c r="G15" s="55">
        <v>26.424133835049435</v>
      </c>
      <c r="H15" s="56">
        <v>59.204703457683209</v>
      </c>
      <c r="I15" s="56">
        <v>14.371162707267354</v>
      </c>
    </row>
    <row r="16" spans="1:20" ht="18" customHeight="1" x14ac:dyDescent="0.2">
      <c r="B16" s="11" t="s">
        <v>19</v>
      </c>
      <c r="C16" s="49">
        <v>2002</v>
      </c>
      <c r="D16" s="52">
        <v>48.153382792945536</v>
      </c>
      <c r="E16" s="52">
        <v>42.548066056343998</v>
      </c>
      <c r="F16" s="52">
        <v>9.298551150710475</v>
      </c>
      <c r="G16" s="52"/>
      <c r="H16" s="52"/>
      <c r="I16" s="53"/>
    </row>
    <row r="17" spans="2:9" ht="18" customHeight="1" x14ac:dyDescent="0.2">
      <c r="B17" s="13"/>
      <c r="C17" s="50">
        <v>2012</v>
      </c>
      <c r="D17" s="54"/>
      <c r="E17" s="54"/>
      <c r="F17" s="54"/>
      <c r="G17" s="55">
        <v>36.472291352246593</v>
      </c>
      <c r="H17" s="56">
        <v>53.825646639268122</v>
      </c>
      <c r="I17" s="56">
        <v>9.7020620084852869</v>
      </c>
    </row>
    <row r="18" spans="2:9" ht="18" customHeight="1" x14ac:dyDescent="0.2">
      <c r="B18" s="11" t="s">
        <v>25</v>
      </c>
      <c r="C18" s="57">
        <v>2002</v>
      </c>
      <c r="D18" s="58">
        <v>45.898520455539668</v>
      </c>
      <c r="E18" s="58">
        <v>45.07933016319874</v>
      </c>
      <c r="F18" s="58">
        <v>9.0221493812615989</v>
      </c>
      <c r="G18" s="58"/>
      <c r="H18" s="58"/>
      <c r="I18" s="59"/>
    </row>
    <row r="19" spans="2:9" ht="18" customHeight="1" x14ac:dyDescent="0.2">
      <c r="B19" s="13"/>
      <c r="C19" s="60">
        <v>2012</v>
      </c>
      <c r="D19" s="61"/>
      <c r="E19" s="61"/>
      <c r="F19" s="61"/>
      <c r="G19" s="62">
        <v>31.954883201169366</v>
      </c>
      <c r="H19" s="63">
        <v>57.285453442376863</v>
      </c>
      <c r="I19" s="63">
        <v>10.759663356453771</v>
      </c>
    </row>
    <row r="20" spans="2:9" ht="18" customHeight="1" x14ac:dyDescent="0.2"/>
  </sheetData>
  <sheetProtection selectLockedCells="1"/>
  <mergeCells count="6">
    <mergeCell ref="B1:I1"/>
    <mergeCell ref="B5:I5"/>
    <mergeCell ref="B6:I6"/>
    <mergeCell ref="B4:I4"/>
    <mergeCell ref="B3:I3"/>
    <mergeCell ref="B2:I2"/>
  </mergeCells>
  <phoneticPr fontId="19" type="noConversion"/>
  <conditionalFormatting sqref="K9:T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Y32"/>
  <sheetViews>
    <sheetView showGridLines="0" tabSelected="1" zoomScale="120" zoomScaleNormal="120" workbookViewId="0">
      <selection activeCell="M28" sqref="M28"/>
    </sheetView>
  </sheetViews>
  <sheetFormatPr baseColWidth="10" defaultRowHeight="12.75" x14ac:dyDescent="0.2"/>
  <cols>
    <col min="1" max="1" width="3.28515625" style="47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3.7109375" style="1" customWidth="1"/>
    <col min="12" max="12" width="1.7109375" style="1" customWidth="1"/>
    <col min="13" max="13" width="14" style="1" customWidth="1"/>
    <col min="14" max="14" width="3.140625" style="1" customWidth="1"/>
    <col min="15" max="15" width="4.85546875" style="1" customWidth="1"/>
    <col min="16" max="16" width="12.425781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4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 x14ac:dyDescent="0.2">
      <c r="A2" s="4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72" t="s">
        <v>7</v>
      </c>
      <c r="R2" s="73"/>
      <c r="S2" s="73"/>
      <c r="T2" s="73"/>
      <c r="U2" s="73"/>
      <c r="V2" s="73"/>
      <c r="W2" s="73"/>
      <c r="X2" s="73"/>
      <c r="Y2" s="74"/>
    </row>
    <row r="3" spans="1:25" ht="18.75" customHeight="1" x14ac:dyDescent="0.3">
      <c r="A3" s="4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40"/>
      <c r="Q3" s="20"/>
      <c r="R3" s="21"/>
      <c r="S3" s="22"/>
      <c r="T3" s="21"/>
      <c r="U3" s="21"/>
      <c r="V3" s="22"/>
      <c r="W3" s="21"/>
      <c r="X3" s="21"/>
      <c r="Y3" s="23"/>
    </row>
    <row r="4" spans="1:25" ht="15.95" customHeight="1" x14ac:dyDescent="0.2">
      <c r="A4" s="4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O4" s="40"/>
      <c r="Q4" s="20"/>
      <c r="R4" s="21"/>
      <c r="S4" s="21"/>
      <c r="T4" s="21"/>
      <c r="U4" s="21"/>
      <c r="V4" s="21"/>
      <c r="W4" s="21"/>
      <c r="X4" s="21"/>
      <c r="Y4" s="23"/>
    </row>
    <row r="5" spans="1:25" ht="7.5" customHeight="1" x14ac:dyDescent="0.2">
      <c r="A5" s="4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O5" s="40"/>
      <c r="Q5" s="24"/>
      <c r="R5" s="25"/>
      <c r="S5" s="25"/>
      <c r="T5" s="25"/>
      <c r="U5" s="25"/>
      <c r="V5" s="25"/>
      <c r="W5" s="25"/>
      <c r="X5" s="25"/>
      <c r="Y5" s="26"/>
    </row>
    <row r="6" spans="1:25" ht="16.5" customHeight="1" x14ac:dyDescent="0.2">
      <c r="A6" s="45"/>
      <c r="C6" s="3"/>
      <c r="O6" s="40"/>
      <c r="Q6" s="24"/>
      <c r="R6" s="25"/>
      <c r="S6" s="25"/>
      <c r="T6" s="25"/>
      <c r="U6" s="25"/>
      <c r="V6" s="25"/>
      <c r="W6" s="25"/>
      <c r="X6" s="25"/>
      <c r="Y6" s="26"/>
    </row>
    <row r="7" spans="1:25" ht="16.5" customHeight="1" x14ac:dyDescent="0.2">
      <c r="A7" s="45"/>
      <c r="C7" s="3"/>
      <c r="O7" s="40"/>
      <c r="Q7" s="24"/>
      <c r="R7" s="25"/>
      <c r="S7" s="25"/>
      <c r="T7" s="25"/>
      <c r="U7" s="25"/>
      <c r="V7" s="25"/>
      <c r="W7" s="25"/>
      <c r="X7" s="25"/>
      <c r="Y7" s="26"/>
    </row>
    <row r="8" spans="1:25" ht="16.5" customHeight="1" x14ac:dyDescent="0.2">
      <c r="A8" s="45"/>
      <c r="C8" s="3"/>
      <c r="O8" s="40"/>
      <c r="Q8" s="24"/>
      <c r="R8" s="25"/>
      <c r="S8" s="25"/>
      <c r="T8" s="25"/>
      <c r="U8" s="25"/>
      <c r="V8" s="25"/>
      <c r="W8" s="25"/>
      <c r="X8" s="25"/>
      <c r="Y8" s="26"/>
    </row>
    <row r="9" spans="1:25" ht="16.5" customHeight="1" x14ac:dyDescent="0.2">
      <c r="A9" s="45"/>
      <c r="C9" s="3"/>
      <c r="O9" s="40"/>
      <c r="Q9" s="24"/>
      <c r="R9" s="25"/>
      <c r="S9" s="25"/>
      <c r="T9" s="25"/>
      <c r="U9" s="25"/>
      <c r="V9" s="25"/>
      <c r="W9" s="25"/>
      <c r="X9" s="25"/>
      <c r="Y9" s="26"/>
    </row>
    <row r="10" spans="1:25" ht="16.5" customHeight="1" x14ac:dyDescent="0.2">
      <c r="A10" s="45"/>
      <c r="C10" s="3"/>
      <c r="O10" s="40"/>
      <c r="Q10" s="24"/>
      <c r="R10" s="25"/>
      <c r="S10" s="25"/>
      <c r="T10" s="25"/>
      <c r="U10" s="25"/>
      <c r="V10" s="25"/>
      <c r="W10" s="25"/>
      <c r="X10" s="25"/>
      <c r="Y10" s="26"/>
    </row>
    <row r="11" spans="1:25" ht="16.5" customHeight="1" x14ac:dyDescent="0.2">
      <c r="A11" s="45"/>
      <c r="C11" s="3"/>
      <c r="O11" s="40"/>
      <c r="Q11" s="24"/>
      <c r="R11" s="27" t="s">
        <v>4</v>
      </c>
      <c r="S11" s="25"/>
      <c r="T11" s="25"/>
      <c r="U11" s="25"/>
      <c r="V11" s="25"/>
      <c r="W11" s="25"/>
      <c r="X11" s="25"/>
      <c r="Y11" s="26"/>
    </row>
    <row r="12" spans="1:25" ht="16.5" customHeight="1" x14ac:dyDescent="0.2">
      <c r="A12" s="45"/>
      <c r="C12" s="3"/>
      <c r="O12" s="40"/>
      <c r="Q12" s="24"/>
      <c r="R12" s="25"/>
      <c r="S12" s="25"/>
      <c r="T12" s="25"/>
      <c r="U12" s="25"/>
      <c r="V12" s="25"/>
      <c r="W12" s="25"/>
      <c r="X12" s="25"/>
      <c r="Y12" s="26"/>
    </row>
    <row r="13" spans="1:25" ht="17.25" customHeight="1" x14ac:dyDescent="0.2">
      <c r="A13" s="45"/>
      <c r="C13" s="3"/>
      <c r="O13" s="40"/>
      <c r="Q13" s="24"/>
      <c r="R13" s="27" t="s">
        <v>5</v>
      </c>
      <c r="S13" s="25"/>
      <c r="T13" s="25"/>
      <c r="U13" s="25"/>
      <c r="V13" s="25"/>
      <c r="W13" s="25"/>
      <c r="X13" s="25"/>
      <c r="Y13" s="26"/>
    </row>
    <row r="14" spans="1:25" ht="16.5" customHeight="1" x14ac:dyDescent="0.2">
      <c r="A14" s="45"/>
      <c r="C14" s="3"/>
      <c r="O14" s="40"/>
      <c r="Q14" s="24"/>
      <c r="R14" s="25"/>
      <c r="S14" s="25"/>
      <c r="T14" s="25"/>
      <c r="U14" s="25"/>
      <c r="V14" s="25"/>
      <c r="W14" s="25"/>
      <c r="X14" s="25"/>
      <c r="Y14" s="26"/>
    </row>
    <row r="15" spans="1:25" ht="16.5" customHeight="1" x14ac:dyDescent="0.2">
      <c r="A15" s="45"/>
      <c r="B15" s="16"/>
      <c r="C15" s="17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41"/>
      <c r="P15" s="16"/>
      <c r="Q15" s="24"/>
      <c r="R15" s="25"/>
      <c r="S15" s="27" t="s">
        <v>6</v>
      </c>
      <c r="T15" s="25"/>
      <c r="U15" s="25"/>
      <c r="V15" s="27" t="s">
        <v>6</v>
      </c>
      <c r="W15" s="25"/>
      <c r="X15" s="25"/>
      <c r="Y15" s="26"/>
    </row>
    <row r="16" spans="1:25" ht="16.5" customHeight="1" x14ac:dyDescent="0.2">
      <c r="A16" s="45"/>
      <c r="B16" s="16"/>
      <c r="C16" s="17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41"/>
      <c r="P16" s="16"/>
      <c r="Q16" s="24"/>
      <c r="R16" s="25"/>
      <c r="S16" s="25"/>
      <c r="T16" s="25"/>
      <c r="U16" s="25"/>
      <c r="V16" s="25"/>
      <c r="W16" s="25"/>
      <c r="X16" s="25"/>
      <c r="Y16" s="26"/>
    </row>
    <row r="17" spans="1:25" ht="16.5" customHeight="1" x14ac:dyDescent="0.2">
      <c r="A17" s="45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41"/>
      <c r="P17" s="16"/>
      <c r="Q17" s="24"/>
      <c r="R17" s="25"/>
      <c r="S17" s="25"/>
      <c r="T17" s="25"/>
      <c r="U17" s="25"/>
      <c r="V17" s="25"/>
      <c r="W17" s="25"/>
      <c r="X17" s="25"/>
      <c r="Y17" s="26"/>
    </row>
    <row r="18" spans="1:25" ht="22.5" customHeight="1" x14ac:dyDescent="0.2">
      <c r="A18" s="45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41"/>
      <c r="P18" s="16"/>
      <c r="Q18" s="24"/>
      <c r="R18" s="25"/>
      <c r="S18" s="25"/>
      <c r="T18" s="25"/>
      <c r="U18" s="25"/>
      <c r="V18" s="25"/>
      <c r="W18" s="25"/>
      <c r="X18" s="25"/>
      <c r="Y18" s="26"/>
    </row>
    <row r="19" spans="1:25" ht="87" customHeight="1" x14ac:dyDescent="0.2">
      <c r="A19" s="45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41"/>
      <c r="P19" s="16"/>
      <c r="Q19" s="28"/>
      <c r="R19" s="29"/>
      <c r="S19" s="29"/>
      <c r="T19" s="29"/>
      <c r="U19" s="29"/>
      <c r="V19" s="29"/>
      <c r="W19" s="29"/>
      <c r="X19" s="29"/>
      <c r="Y19" s="30"/>
    </row>
    <row r="20" spans="1:25" ht="9" customHeight="1" x14ac:dyDescent="0.2">
      <c r="A20" s="45"/>
      <c r="B20" s="18"/>
      <c r="C20" s="19"/>
      <c r="D20" s="18"/>
      <c r="E20" s="71"/>
      <c r="F20" s="18"/>
      <c r="G20" s="71"/>
      <c r="H20" s="18"/>
      <c r="I20" s="71"/>
      <c r="J20" s="18"/>
      <c r="K20" s="71"/>
      <c r="L20" s="18"/>
      <c r="M20" s="71"/>
      <c r="N20" s="18"/>
      <c r="O20" s="41"/>
      <c r="P20" s="16"/>
    </row>
    <row r="21" spans="1:25" ht="11.25" customHeight="1" x14ac:dyDescent="0.2">
      <c r="A21" s="45"/>
      <c r="B21" s="18"/>
      <c r="C21" s="19"/>
      <c r="D21" s="18"/>
      <c r="E21" s="71"/>
      <c r="F21" s="18"/>
      <c r="G21" s="71"/>
      <c r="H21" s="18"/>
      <c r="I21" s="71"/>
      <c r="J21" s="18"/>
      <c r="K21" s="71"/>
      <c r="L21" s="18"/>
      <c r="M21" s="71"/>
      <c r="N21" s="18"/>
      <c r="O21" s="41"/>
      <c r="P21" s="16"/>
    </row>
    <row r="22" spans="1:25" ht="3.75" customHeight="1" x14ac:dyDescent="0.2">
      <c r="A22" s="45"/>
      <c r="B22" s="18"/>
      <c r="C22" s="19"/>
      <c r="D22" s="18"/>
      <c r="E22" s="37"/>
      <c r="F22" s="18"/>
      <c r="G22" s="37"/>
      <c r="H22" s="18"/>
      <c r="I22" s="37"/>
      <c r="J22" s="18"/>
      <c r="K22" s="37"/>
      <c r="L22" s="18"/>
      <c r="M22" s="37"/>
      <c r="N22" s="18"/>
      <c r="O22" s="41"/>
      <c r="P22" s="16"/>
    </row>
    <row r="23" spans="1:25" ht="16.5" customHeight="1" x14ac:dyDescent="0.2">
      <c r="A23" s="46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3"/>
      <c r="P23" s="16"/>
    </row>
    <row r="24" spans="1:25" ht="6.75" customHeight="1" x14ac:dyDescent="0.2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</row>
    <row r="25" spans="1:25" ht="6" customHeight="1" x14ac:dyDescent="0.2">
      <c r="B25" s="31"/>
      <c r="C25" s="31"/>
      <c r="D25" s="31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</row>
    <row r="26" spans="1:25" ht="4.5" customHeight="1" x14ac:dyDescent="0.2">
      <c r="B26" s="31"/>
      <c r="C26" s="31"/>
      <c r="D26" s="31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1:25" ht="6" customHeight="1" x14ac:dyDescent="0.2">
      <c r="B27" s="31"/>
      <c r="C27" s="31"/>
      <c r="D27" s="31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</row>
    <row r="28" spans="1:25" ht="6.75" customHeight="1" x14ac:dyDescent="0.2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</row>
    <row r="29" spans="1:25" ht="4.5" customHeight="1" x14ac:dyDescent="0.2">
      <c r="B29" s="16"/>
      <c r="C29" s="16"/>
      <c r="D29" s="16"/>
      <c r="E29" s="16"/>
      <c r="F29" s="16"/>
      <c r="G29" s="16"/>
      <c r="H29" s="33"/>
      <c r="I29" s="33"/>
      <c r="J29" s="33"/>
      <c r="K29" s="33"/>
      <c r="L29" s="33"/>
      <c r="M29" s="16"/>
      <c r="N29" s="16"/>
      <c r="O29" s="16"/>
      <c r="P29" s="16"/>
    </row>
    <row r="30" spans="1:25" ht="18" customHeight="1" x14ac:dyDescent="0.2">
      <c r="B30" s="34"/>
      <c r="C30" s="34"/>
      <c r="D30" s="34"/>
      <c r="E30" s="34"/>
      <c r="F30" s="34"/>
      <c r="G30" s="33"/>
      <c r="H30" s="33"/>
      <c r="I30" s="33"/>
      <c r="J30" s="33"/>
      <c r="K30" s="33"/>
      <c r="L30" s="33"/>
      <c r="M30" s="16"/>
      <c r="N30" s="16"/>
      <c r="O30" s="16"/>
      <c r="P30" s="16"/>
    </row>
    <row r="31" spans="1:25" x14ac:dyDescent="0.2">
      <c r="B31" s="34"/>
      <c r="C31" s="34"/>
      <c r="D31" s="34"/>
      <c r="E31" s="34"/>
      <c r="F31" s="34"/>
      <c r="G31" s="33"/>
      <c r="H31" s="33"/>
      <c r="I31" s="33"/>
      <c r="J31" s="33"/>
      <c r="K31" s="33"/>
      <c r="L31" s="33"/>
      <c r="M31" s="16"/>
      <c r="N31" s="16"/>
      <c r="O31" s="16"/>
      <c r="P31" s="16"/>
    </row>
    <row r="32" spans="1:25" x14ac:dyDescent="0.2">
      <c r="B32" s="34"/>
      <c r="C32" s="34"/>
      <c r="D32" s="34"/>
      <c r="E32" s="34"/>
      <c r="F32" s="34"/>
      <c r="G32" s="33"/>
      <c r="H32" s="33"/>
      <c r="I32" s="33"/>
      <c r="J32" s="33"/>
      <c r="K32" s="33"/>
      <c r="L32" s="33"/>
      <c r="M32" s="16"/>
      <c r="N32" s="16"/>
      <c r="O32" s="16"/>
      <c r="P32" s="16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Vorberechnung</vt:lpstr>
      <vt:lpstr>Daten</vt:lpstr>
      <vt:lpstr>Diagramm</vt:lpstr>
      <vt:lpstr>Diagramm!Print</vt:lpstr>
      <vt:lpstr>Diagramm!Print_Area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2016-03-11T13:21:47Z</cp:lastPrinted>
  <dcterms:created xsi:type="dcterms:W3CDTF">2010-08-25T11:28:54Z</dcterms:created>
  <dcterms:modified xsi:type="dcterms:W3CDTF">2016-03-11T13:22:21Z</dcterms:modified>
</cp:coreProperties>
</file>