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6_Veraend-Entw-phasen\"/>
    </mc:Choice>
  </mc:AlternateContent>
  <xr:revisionPtr revIDLastSave="0" documentId="13_ncr:1_{D9996742-29DA-45C9-B4B9-8CCA37E5D6C6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1" l="1"/>
  <c r="D74" i="1"/>
  <c r="D73" i="1" l="1"/>
  <c r="D72" i="1" l="1"/>
  <c r="D71" i="1" l="1"/>
  <c r="D70" i="1"/>
  <c r="R3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<sst xmlns="http://schemas.openxmlformats.org/spreadsheetml/2006/main" count="17" uniqueCount="16">
  <si>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</si>
  <si>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</si>
  <si>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</si>
  <si>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</si>
  <si>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</si>
  <si>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</si>
  <si>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</si>
  <si>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</si>
  <si>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</si>
  <si>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</si>
  <si>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Tage seit Jahresbeginn</t>
  </si>
  <si>
    <t>Einzelwerte</t>
  </si>
  <si>
    <t>Gleitender Mittelwert, jeweils über die vergangenen 30 Jahre</t>
  </si>
  <si>
    <t>Deutscher Wetterdienst (DWD) 2026</t>
  </si>
  <si>
    <t>Beginn der Huflattichblüte*</t>
  </si>
  <si>
    <t>* Gebietsmittel von Deutschland, bis 1990 nur Westdeutschland, Daten bis 1990 extrapoliert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</si>
</sst>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2" fillId="0" borderId="0"/>
    <xf numFmtId="0" fontId="1" fillId="0" borderId="0"/>
  </cellStyleXfs>
  <cellXfs count="79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27" fillId="24" borderId="21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1" xfId="0" applyFont="1" applyFill="1" applyBorder="1" applyAlignment="1">
      <alignment horizontal="left" vertical="center" wrapText="1"/>
    </xf>
    <xf numFmtId="0" fontId="31" fillId="25" borderId="14" xfId="0" applyFont="1" applyFill="1" applyBorder="1" applyAlignment="1">
      <alignment horizontal="right" vertical="center"/>
    </xf>
    <xf numFmtId="0" fontId="31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2" xfId="0" applyFont="1" applyFill="1" applyBorder="1" applyAlignment="1">
      <alignment horizontal="left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28" fillId="24" borderId="0" xfId="0" applyFont="1" applyFill="1" applyAlignment="1" applyProtection="1">
      <alignment horizontal="center"/>
    </xf>
    <xf numFmtId="0" fontId="28" fillId="24" borderId="0" xfId="0" applyFont="1" applyFill="1" applyAlignment="1">
      <alignment horizontal="center"/>
    </xf>
    <xf numFmtId="0" fontId="26" fillId="24" borderId="0" xfId="0" applyFont="1" applyFill="1" applyBorder="1" applyAlignment="1" applyProtection="1">
      <alignment horizontal="left" vertical="top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165" fontId="30" fillId="24" borderId="27" xfId="43" applyNumberFormat="1" applyFont="1" applyFill="1" applyBorder="1" applyAlignment="1">
      <alignment horizontal="center" vertical="center" wrapText="1"/>
    </xf>
    <xf numFmtId="4" fontId="30" fillId="26" borderId="27" xfId="0" applyNumberFormat="1" applyFont="1" applyFill="1" applyBorder="1" applyAlignment="1">
      <alignment horizontal="center" vertical="center" wrapText="1"/>
    </xf>
    <xf numFmtId="4" fontId="30" fillId="24" borderId="27" xfId="0" applyNumberFormat="1" applyFont="1" applyFill="1" applyBorder="1" applyAlignment="1">
      <alignment horizontal="center" vertical="center" wrapText="1"/>
    </xf>
    <xf numFmtId="4" fontId="30" fillId="24" borderId="27" xfId="0" applyNumberFormat="1" applyFont="1" applyFill="1" applyBorder="1" applyAlignment="1">
      <alignment horizontal="center" vertical="center" wrapText="1"/>
    </xf>
    <xf numFmtId="4" fontId="30" fillId="24" borderId="27" xfId="43" applyNumberFormat="1" applyFont="1" applyFill="1" applyBorder="1" applyAlignment="1">
      <alignment horizontal="center" vertical="center" wrapText="1"/>
    </xf>
    <xf numFmtId="4" fontId="30" fillId="26" borderId="0" xfId="43" applyNumberFormat="1" applyFont="1" applyFill="1" applyBorder="1" applyAlignment="1">
      <alignment horizontal="center" vertical="center" wrapText="1"/>
    </xf>
    <xf numFmtId="0" fontId="27" fillId="26" borderId="28" xfId="0" applyFont="1" applyFill="1" applyBorder="1" applyAlignment="1">
      <alignment horizontal="left" vertical="center" wrapText="1"/>
    </xf>
    <xf numFmtId="4" fontId="30" fillId="26" borderId="29" xfId="0" applyNumberFormat="1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left" vertical="center" wrapText="1"/>
    </xf>
    <xf numFmtId="4" fontId="30" fillId="0" borderId="29" xfId="0" applyNumberFormat="1" applyFont="1" applyFill="1" applyBorder="1" applyAlignment="1">
      <alignment horizontal="center" vertical="center" wrapText="1"/>
    </xf>
    <xf numFmtId="4" fontId="30" fillId="0" borderId="0" xfId="43" applyNumberFormat="1" applyFont="1" applyFill="1" applyBorder="1" applyAlignment="1">
      <alignment horizontal="center" vertical="center" wrapText="1"/>
    </xf>
    <xf numFmtId="0" fontId="30" fillId="24" borderId="0" xfId="0" applyFont="1" applyFill="1"/>
    <xf numFmtId="0" fontId="30" fillId="24" borderId="0" xfId="0" applyFont="1" applyFill="1" applyProtection="1"/>
    <xf numFmtId="0" fontId="27" fillId="26" borderId="28" xfId="0" applyFont="1" applyFill="1" applyBorder="1" applyAlignment="1">
      <alignment horizontal="left" vertical="center"/>
    </xf>
    <xf numFmtId="4" fontId="30" fillId="26" borderId="29" xfId="0" applyNumberFormat="1" applyFont="1" applyFill="1" applyBorder="1" applyAlignment="1">
      <alignment horizontal="center" vertical="center"/>
    </xf>
    <xf numFmtId="0" fontId="27" fillId="24" borderId="28" xfId="0" applyFont="1" applyFill="1" applyBorder="1" applyAlignment="1">
      <alignment horizontal="left" vertical="center"/>
    </xf>
    <xf numFmtId="0" fontId="30" fillId="24" borderId="0" xfId="0" applyFont="1" applyFill="1" applyBorder="1" applyAlignment="1">
      <alignment horizontal="center" vertical="center"/>
    </xf>
    <xf numFmtId="4" fontId="30" fillId="0" borderId="30" xfId="43" applyNumberFormat="1" applyFont="1" applyFill="1" applyBorder="1" applyAlignment="1">
      <alignment horizontal="center" vertical="center" wrapText="1"/>
    </xf>
    <xf numFmtId="4" fontId="30" fillId="26" borderId="30" xfId="43" applyNumberFormat="1" applyFont="1" applyFill="1" applyBorder="1" applyAlignment="1">
      <alignment horizontal="center" vertical="center" wrapText="1"/>
    </xf>
    <xf numFmtId="4" fontId="28" fillId="24" borderId="0" xfId="0" applyNumberFormat="1" applyFont="1" applyFill="1" applyProtection="1"/>
    <xf numFmtId="0" fontId="28" fillId="24" borderId="19" xfId="0" applyFont="1" applyFill="1" applyBorder="1" applyAlignment="1" applyProtection="1">
      <alignment vertical="center"/>
      <protection locked="0"/>
    </xf>
    <xf numFmtId="0" fontId="28" fillId="24" borderId="13" xfId="0" applyFont="1" applyFill="1" applyBorder="1" applyAlignment="1" applyProtection="1">
      <alignment vertical="center"/>
      <protection locked="0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  <xf numFmtId="0" fontId="26" fillId="24" borderId="0" xfId="0" applyFont="1" applyFill="1" applyBorder="1" applyAlignment="1" applyProtection="1">
      <alignment horizontal="left" vertical="top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Standard 4" xfId="44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16814533747591E-2"/>
          <c:y val="6.7803314349167434E-2"/>
          <c:w val="0.86656459759781057"/>
          <c:h val="0.68047165722221503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6"/>
            <c:spPr>
              <a:solidFill>
                <a:srgbClr val="5EAD35"/>
              </a:solidFill>
              <a:ln>
                <a:solidFill>
                  <a:srgbClr val="5EAD35"/>
                </a:solidFill>
              </a:ln>
            </c:spPr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Daten!$B$10:$B$75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Daten!$C$10:$C$75</c:f>
              <c:numCache>
                <c:formatCode>#,##0.00</c:formatCode>
                <c:ptCount val="66"/>
                <c:pt idx="0" formatCode="#,##0.0">
                  <c:v>79.033854166666671</c:v>
                </c:pt>
                <c:pt idx="1">
                  <c:v>63.097757847533636</c:v>
                </c:pt>
                <c:pt idx="2">
                  <c:v>94.522799097065459</c:v>
                </c:pt>
                <c:pt idx="3">
                  <c:v>96.597085297899696</c:v>
                </c:pt>
                <c:pt idx="4">
                  <c:v>92.907058307759755</c:v>
                </c:pt>
                <c:pt idx="5">
                  <c:v>87.338203695745591</c:v>
                </c:pt>
                <c:pt idx="6">
                  <c:v>71.704334938866253</c:v>
                </c:pt>
                <c:pt idx="7">
                  <c:v>69.688920967159873</c:v>
                </c:pt>
                <c:pt idx="8">
                  <c:v>82.476540616246496</c:v>
                </c:pt>
                <c:pt idx="9">
                  <c:v>92.531103919453429</c:v>
                </c:pt>
                <c:pt idx="10">
                  <c:v>100.16983842010772</c:v>
                </c:pt>
                <c:pt idx="11">
                  <c:v>85.411241551049443</c:v>
                </c:pt>
                <c:pt idx="12">
                  <c:v>75.791018387553038</c:v>
                </c:pt>
                <c:pt idx="13">
                  <c:v>83.951561951561956</c:v>
                </c:pt>
                <c:pt idx="14">
                  <c:v>72.331487633813211</c:v>
                </c:pt>
                <c:pt idx="15">
                  <c:v>69.641525072523834</c:v>
                </c:pt>
                <c:pt idx="16">
                  <c:v>83.467243975903614</c:v>
                </c:pt>
                <c:pt idx="17">
                  <c:v>69.359200922013059</c:v>
                </c:pt>
                <c:pt idx="18">
                  <c:v>79.872209391839874</c:v>
                </c:pt>
                <c:pt idx="19">
                  <c:v>89.637448713166734</c:v>
                </c:pt>
                <c:pt idx="20">
                  <c:v>78.776752767527668</c:v>
                </c:pt>
                <c:pt idx="21">
                  <c:v>80.096238938053091</c:v>
                </c:pt>
                <c:pt idx="22">
                  <c:v>82.278990963855421</c:v>
                </c:pt>
                <c:pt idx="23">
                  <c:v>78.532402017850217</c:v>
                </c:pt>
                <c:pt idx="24">
                  <c:v>90.792296072507554</c:v>
                </c:pt>
                <c:pt idx="25">
                  <c:v>89.827338129496397</c:v>
                </c:pt>
                <c:pt idx="26">
                  <c:v>93.656019656019652</c:v>
                </c:pt>
                <c:pt idx="27">
                  <c:v>93.340237821250483</c:v>
                </c:pt>
                <c:pt idx="28">
                  <c:v>85.215155084413041</c:v>
                </c:pt>
                <c:pt idx="29">
                  <c:v>65.312122432541287</c:v>
                </c:pt>
                <c:pt idx="30">
                  <c:v>59.901837928153697</c:v>
                </c:pt>
                <c:pt idx="31">
                  <c:v>76.128124999999997</c:v>
                </c:pt>
                <c:pt idx="32">
                  <c:v>76.760236578707918</c:v>
                </c:pt>
                <c:pt idx="33">
                  <c:v>78.101609195402304</c:v>
                </c:pt>
                <c:pt idx="34">
                  <c:v>72.289213377296278</c:v>
                </c:pt>
                <c:pt idx="35">
                  <c:v>67.803692905733726</c:v>
                </c:pt>
                <c:pt idx="36">
                  <c:v>96.928790983606561</c:v>
                </c:pt>
                <c:pt idx="37">
                  <c:v>70.474312402698502</c:v>
                </c:pt>
                <c:pt idx="38">
                  <c:v>71.214166201896262</c:v>
                </c:pt>
                <c:pt idx="39">
                  <c:v>75.47052154195012</c:v>
                </c:pt>
                <c:pt idx="40">
                  <c:v>73.467557251908403</c:v>
                </c:pt>
                <c:pt idx="41">
                  <c:v>75.709630702389575</c:v>
                </c:pt>
                <c:pt idx="42">
                  <c:v>66.88820354664611</c:v>
                </c:pt>
                <c:pt idx="43">
                  <c:v>79.352101506740681</c:v>
                </c:pt>
                <c:pt idx="44">
                  <c:v>78.869709543568462</c:v>
                </c:pt>
                <c:pt idx="45">
                  <c:v>84.320675105485236</c:v>
                </c:pt>
                <c:pt idx="46">
                  <c:v>94.074042553191489</c:v>
                </c:pt>
                <c:pt idx="47">
                  <c:v>64.340949033391922</c:v>
                </c:pt>
                <c:pt idx="48">
                  <c:v>63.503710575139145</c:v>
                </c:pt>
                <c:pt idx="49">
                  <c:v>81.744739249771271</c:v>
                </c:pt>
                <c:pt idx="50">
                  <c:v>85.066918001885014</c:v>
                </c:pt>
                <c:pt idx="51">
                  <c:v>77.160541586073506</c:v>
                </c:pt>
                <c:pt idx="52">
                  <c:v>76.454813359528487</c:v>
                </c:pt>
                <c:pt idx="53">
                  <c:v>93.256024096385545</c:v>
                </c:pt>
                <c:pt idx="54">
                  <c:v>64.531315240083501</c:v>
                </c:pt>
                <c:pt idx="55">
                  <c:v>76.203991130820398</c:v>
                </c:pt>
                <c:pt idx="56">
                  <c:v>73.348519362186792</c:v>
                </c:pt>
                <c:pt idx="57">
                  <c:v>74.311840562719809</c:v>
                </c:pt>
                <c:pt idx="58">
                  <c:v>83.886585365853662</c:v>
                </c:pt>
                <c:pt idx="59">
                  <c:v>71.11</c:v>
                </c:pt>
                <c:pt idx="60">
                  <c:v>65.48</c:v>
                </c:pt>
                <c:pt idx="61">
                  <c:v>73.930000000000007</c:v>
                </c:pt>
                <c:pt idx="62">
                  <c:v>67.31</c:v>
                </c:pt>
                <c:pt idx="63">
                  <c:v>71.75</c:v>
                </c:pt>
                <c:pt idx="64" formatCode="General">
                  <c:v>61.91</c:v>
                </c:pt>
                <c:pt idx="65">
                  <c:v>71.77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9-404A-9437-6A0C440185C6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Gleitender Mittelwert, jeweils über die vergangenen 30 Jahre</c:v>
                </c:pt>
              </c:strCache>
            </c:strRef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6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Daten!$B$10:$B$75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Daten!$D$10:$D$75</c:f>
              <c:numCache>
                <c:formatCode>#,##0.00</c:formatCode>
                <c:ptCount val="66"/>
                <c:pt idx="0" formatCode="#,##0.0">
                  <c:v>#N/A</c:v>
                </c:pt>
                <c:pt idx="1">
                  <c:v>#N/A</c:v>
                </c:pt>
                <c:pt idx="2" formatCode="#,##0.0">
                  <c:v>#N/A</c:v>
                </c:pt>
                <c:pt idx="3">
                  <c:v>#N/A</c:v>
                </c:pt>
                <c:pt idx="4" formatCode="#,##0.0">
                  <c:v>#N/A</c:v>
                </c:pt>
                <c:pt idx="5">
                  <c:v>#N/A</c:v>
                </c:pt>
                <c:pt idx="6" formatCode="#,##0.0">
                  <c:v>#N/A</c:v>
                </c:pt>
                <c:pt idx="7">
                  <c:v>#N/A</c:v>
                </c:pt>
                <c:pt idx="8" formatCode="#,##0.0">
                  <c:v>#N/A</c:v>
                </c:pt>
                <c:pt idx="9">
                  <c:v>#N/A</c:v>
                </c:pt>
                <c:pt idx="10" formatCode="#,##0.0">
                  <c:v>#N/A</c:v>
                </c:pt>
                <c:pt idx="11">
                  <c:v>#N/A</c:v>
                </c:pt>
                <c:pt idx="12" formatCode="#,##0.0">
                  <c:v>#N/A</c:v>
                </c:pt>
                <c:pt idx="13">
                  <c:v>#N/A</c:v>
                </c:pt>
                <c:pt idx="14" formatCode="#,##0.0">
                  <c:v>#N/A</c:v>
                </c:pt>
                <c:pt idx="15">
                  <c:v>#N/A</c:v>
                </c:pt>
                <c:pt idx="16" formatCode="#,##0.0">
                  <c:v>#N/A</c:v>
                </c:pt>
                <c:pt idx="17">
                  <c:v>#N/A</c:v>
                </c:pt>
                <c:pt idx="18" formatCode="#,##0.0">
                  <c:v>#N/A</c:v>
                </c:pt>
                <c:pt idx="19">
                  <c:v>#N/A</c:v>
                </c:pt>
                <c:pt idx="20" formatCode="#,##0.0">
                  <c:v>82.519088439818134</c:v>
                </c:pt>
                <c:pt idx="21">
                  <c:v>82.452155504979615</c:v>
                </c:pt>
                <c:pt idx="22" formatCode="#,##0.0">
                  <c:v>82.338311098971317</c:v>
                </c:pt>
                <c:pt idx="23">
                  <c:v>82.374884196692449</c:v>
                </c:pt>
                <c:pt idx="24" formatCode="#,##0.0">
                  <c:v>82.476503368101632</c:v>
                </c:pt>
                <c:pt idx="25">
                  <c:v>82.33275500092266</c:v>
                </c:pt>
                <c:pt idx="26" formatCode="#,##0.0">
                  <c:v>82.312818100141214</c:v>
                </c:pt>
                <c:pt idx="27">
                  <c:v>83.050514546168912</c:v>
                </c:pt>
                <c:pt idx="28" formatCode="#,##0.0">
                  <c:v>82.890624032196129</c:v>
                </c:pt>
                <c:pt idx="29">
                  <c:v>82.578599625248145</c:v>
                </c:pt>
                <c:pt idx="30">
                  <c:v>81.940865750631033</c:v>
                </c:pt>
                <c:pt idx="31">
                  <c:v>82.375211322379926</c:v>
                </c:pt>
                <c:pt idx="32">
                  <c:v>81.783125905101357</c:v>
                </c:pt>
                <c:pt idx="33">
                  <c:v>81.166610035018095</c:v>
                </c:pt>
                <c:pt idx="34">
                  <c:v>80.47934853733598</c:v>
                </c:pt>
                <c:pt idx="35">
                  <c:v>79.828198177668938</c:v>
                </c:pt>
                <c:pt idx="36">
                  <c:v>80.669013379160276</c:v>
                </c:pt>
                <c:pt idx="37">
                  <c:v>80.695193093678213</c:v>
                </c:pt>
                <c:pt idx="38">
                  <c:v>80.319780613199868</c:v>
                </c:pt>
                <c:pt idx="39">
                  <c:v>79.751094533949768</c:v>
                </c:pt>
                <c:pt idx="40">
                  <c:v>78.861018495009787</c:v>
                </c:pt>
                <c:pt idx="41">
                  <c:v>78.537631466721095</c:v>
                </c:pt>
                <c:pt idx="42">
                  <c:v>78.240870972024211</c:v>
                </c:pt>
                <c:pt idx="43">
                  <c:v>78.087555623863494</c:v>
                </c:pt>
                <c:pt idx="44">
                  <c:v>78.305496354188691</c:v>
                </c:pt>
                <c:pt idx="45">
                  <c:v>78.794801355287419</c:v>
                </c:pt>
                <c:pt idx="46">
                  <c:v>79.148361307863681</c:v>
                </c:pt>
                <c:pt idx="47">
                  <c:v>78.981086244909633</c:v>
                </c:pt>
                <c:pt idx="48">
                  <c:v>78.435469617686266</c:v>
                </c:pt>
                <c:pt idx="49">
                  <c:v>78.172379302239733</c:v>
                </c:pt>
                <c:pt idx="50">
                  <c:v>78.382051476718303</c:v>
                </c:pt>
                <c:pt idx="51">
                  <c:v>78.284194898318987</c:v>
                </c:pt>
                <c:pt idx="52">
                  <c:v>78.090055644841442</c:v>
                </c:pt>
                <c:pt idx="53">
                  <c:v>78.580843047459283</c:v>
                </c:pt>
                <c:pt idx="54">
                  <c:v>77.705477019711807</c:v>
                </c:pt>
                <c:pt idx="55">
                  <c:v>77.251365453089278</c:v>
                </c:pt>
                <c:pt idx="56">
                  <c:v>76.574448776628202</c:v>
                </c:pt>
                <c:pt idx="57">
                  <c:v>75.940168868010488</c:v>
                </c:pt>
                <c:pt idx="58">
                  <c:v>75.900000000000006</c:v>
                </c:pt>
                <c:pt idx="59">
                  <c:v>76.09</c:v>
                </c:pt>
                <c:pt idx="60">
                  <c:v>76.275084532035379</c:v>
                </c:pt>
                <c:pt idx="61">
                  <c:v>76.201813698702026</c:v>
                </c:pt>
                <c:pt idx="62">
                  <c:v>75.886805812745095</c:v>
                </c:pt>
                <c:pt idx="63">
                  <c:v>75.675085506231682</c:v>
                </c:pt>
                <c:pt idx="64">
                  <c:v>75.329111726988472</c:v>
                </c:pt>
                <c:pt idx="65">
                  <c:v>75.46132196346403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9-404A-9437-6A0C44018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417048"/>
        <c:axId val="204416656"/>
      </c:lineChart>
      <c:catAx>
        <c:axId val="20441704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044166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04416656"/>
        <c:scaling>
          <c:orientation val="minMax"/>
          <c:max val="120"/>
          <c:min val="4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Tage seit Jahresbeginn</c:v>
                </c:pt>
              </c:strCache>
            </c:strRef>
          </c:tx>
          <c:layout>
            <c:manualLayout>
              <c:xMode val="edge"/>
              <c:yMode val="edge"/>
              <c:x val="6.7801701252516292E-2"/>
              <c:y val="1.2628195862216883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4417048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9.6366111686839284E-2"/>
          <c:y val="0.85334635977065376"/>
          <c:w val="0.7972906080836657"/>
          <c:h val="3.8579811156075242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89" footer="0.3149606299212608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35901</xdr:colOff>
      <xdr:row>2</xdr:row>
      <xdr:rowOff>43643</xdr:rowOff>
    </xdr:from>
    <xdr:to>
      <xdr:col>14</xdr:col>
      <xdr:colOff>53199</xdr:colOff>
      <xdr:row>24</xdr:row>
      <xdr:rowOff>24848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272208</xdr:colOff>
      <xdr:row>19</xdr:row>
      <xdr:rowOff>98174</xdr:rowOff>
    </xdr:from>
    <xdr:to>
      <xdr:col>12</xdr:col>
      <xdr:colOff>850000</xdr:colOff>
      <xdr:row>23</xdr:row>
      <xdr:rowOff>23250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71496" y="5095136"/>
          <a:ext cx="3603812" cy="276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 2026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219107</xdr:colOff>
      <xdr:row>19</xdr:row>
      <xdr:rowOff>94038</xdr:rowOff>
    </xdr:from>
    <xdr:to>
      <xdr:col>6</xdr:col>
      <xdr:colOff>344366</xdr:colOff>
      <xdr:row>23</xdr:row>
      <xdr:rowOff>36635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9107" y="5091000"/>
          <a:ext cx="2176797" cy="2942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Gebietsmittel von Deutschland, bis 1990 nur Westdeutschland, Daten bis 1990 extrapoliert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140801</xdr:colOff>
      <xdr:row>1</xdr:row>
      <xdr:rowOff>9525</xdr:rowOff>
    </xdr:from>
    <xdr:to>
      <xdr:col>12</xdr:col>
      <xdr:colOff>853105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1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Beginn der Huflattichblüte*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233730</xdr:rowOff>
    </xdr:from>
    <xdr:to>
      <xdr:col>13</xdr:col>
      <xdr:colOff>0</xdr:colOff>
      <xdr:row>3</xdr:row>
      <xdr:rowOff>5862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808" y="490172"/>
          <a:ext cx="683601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</xdr:row>
      <xdr:rowOff>3483</xdr:rowOff>
    </xdr:from>
    <xdr:to>
      <xdr:col>12</xdr:col>
      <xdr:colOff>851736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48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19</xdr:row>
      <xdr:rowOff>79155</xdr:rowOff>
    </xdr:from>
    <xdr:to>
      <xdr:col>12</xdr:col>
      <xdr:colOff>852088</xdr:colOff>
      <xdr:row>19</xdr:row>
      <xdr:rowOff>79155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08" y="5076117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740810</xdr:rowOff>
    </xdr:from>
    <xdr:to>
      <xdr:col>12</xdr:col>
      <xdr:colOff>852088</xdr:colOff>
      <xdr:row>18</xdr:row>
      <xdr:rowOff>740810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08" y="4631406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75"/>
  <sheetViews>
    <sheetView showGridLines="0" topLeftCell="A62" workbookViewId="0">
      <selection activeCell="B5" sqref="B5:C5"/>
    </sheetView>
  </sheetViews>
  <sheetFormatPr baseColWidth="10" defaultColWidth="11.42578125" defaultRowHeight="12.75" x14ac:dyDescent="0.2"/>
  <cols>
    <col min="1" max="1" width="18" style="7" bestFit="1" customWidth="1"/>
    <col min="2" max="2" width="25.140625" style="7" customWidth="1"/>
    <col min="3" max="3" width="54.85546875" style="37" customWidth="1"/>
    <col min="4" max="4" width="18.5703125" style="6" bestFit="1" customWidth="1"/>
    <col min="5" max="7" width="11.42578125" style="6"/>
    <col min="8" max="16384" width="11.42578125" style="7"/>
  </cols>
  <sheetData>
    <row r="1" spans="1:18" ht="15.95" customHeight="1" x14ac:dyDescent="0.2">
      <c r="A1" s="13" t="s">
        <v>1</v>
      </c>
      <c r="B1" s="71" t="s">
        <v>14</v>
      </c>
      <c r="C1" s="72"/>
    </row>
    <row r="2" spans="1:18" ht="15.95" customHeight="1" x14ac:dyDescent="0.2">
      <c r="A2" s="13" t="s">
        <v>2</v>
      </c>
      <c r="B2" s="71"/>
      <c r="C2" s="72"/>
    </row>
    <row r="3" spans="1:18" ht="15.95" customHeight="1" x14ac:dyDescent="0.2">
      <c r="A3" s="13" t="s">
        <v>0</v>
      </c>
      <c r="B3" s="71" t="s">
        <v>13</v>
      </c>
      <c r="C3" s="72"/>
      <c r="R3" s="7" t="str">
        <f>"Quelle: "&amp;Daten!B3</f>
        <v>Quelle: Deutscher Wetterdienst (DWD) 2026</v>
      </c>
    </row>
    <row r="4" spans="1:18" x14ac:dyDescent="0.2">
      <c r="A4" s="13" t="s">
        <v>3</v>
      </c>
      <c r="B4" s="69" t="s">
        <v>15</v>
      </c>
      <c r="C4" s="70"/>
    </row>
    <row r="5" spans="1:18" x14ac:dyDescent="0.2">
      <c r="A5" s="13" t="s">
        <v>8</v>
      </c>
      <c r="B5" s="73" t="s">
        <v>10</v>
      </c>
      <c r="C5" s="74"/>
    </row>
    <row r="6" spans="1:18" x14ac:dyDescent="0.2">
      <c r="A6" s="14" t="s">
        <v>9</v>
      </c>
      <c r="B6" s="73"/>
      <c r="C6" s="74"/>
    </row>
    <row r="7" spans="1:18" x14ac:dyDescent="0.2">
      <c r="D7" s="7"/>
      <c r="E7" s="7"/>
      <c r="F7" s="7"/>
      <c r="G7" s="7"/>
    </row>
    <row r="8" spans="1:18" x14ac:dyDescent="0.2">
      <c r="A8" s="8"/>
      <c r="B8" s="8"/>
      <c r="C8" s="36"/>
      <c r="D8" s="7"/>
      <c r="E8" s="7"/>
      <c r="F8" s="7"/>
      <c r="G8" s="7"/>
    </row>
    <row r="9" spans="1:18" ht="45" customHeight="1" x14ac:dyDescent="0.2">
      <c r="A9" s="6"/>
      <c r="B9" s="34"/>
      <c r="C9" s="35" t="s">
        <v>11</v>
      </c>
      <c r="D9" s="35" t="s">
        <v>12</v>
      </c>
      <c r="E9" s="9"/>
      <c r="F9" s="9"/>
      <c r="G9" s="9"/>
      <c r="H9" s="9"/>
      <c r="I9" s="9"/>
      <c r="J9" s="9"/>
      <c r="K9" s="9"/>
      <c r="L9" s="9"/>
      <c r="M9" s="9"/>
      <c r="N9" s="9"/>
    </row>
    <row r="10" spans="1:18" ht="18.75" customHeight="1" x14ac:dyDescent="0.2">
      <c r="A10" s="6"/>
      <c r="B10" s="10">
        <v>1960</v>
      </c>
      <c r="C10" s="49">
        <v>79.033854166666671</v>
      </c>
      <c r="D10" s="49" t="e">
        <v>#N/A</v>
      </c>
      <c r="E10" s="7"/>
      <c r="F10" s="7"/>
      <c r="G10" s="7"/>
    </row>
    <row r="11" spans="1:18" ht="18.75" customHeight="1" x14ac:dyDescent="0.2">
      <c r="A11" s="11"/>
      <c r="B11" s="12">
        <v>1961</v>
      </c>
      <c r="C11" s="50">
        <v>63.097757847533636</v>
      </c>
      <c r="D11" s="50" t="e">
        <v>#N/A</v>
      </c>
      <c r="E11" s="7"/>
      <c r="F11" s="7"/>
      <c r="G11" s="7"/>
    </row>
    <row r="12" spans="1:18" ht="18.75" customHeight="1" x14ac:dyDescent="0.2">
      <c r="A12" s="11"/>
      <c r="B12" s="10">
        <v>1962</v>
      </c>
      <c r="C12" s="51">
        <v>94.522799097065459</v>
      </c>
      <c r="D12" s="49" t="e">
        <v>#N/A</v>
      </c>
      <c r="E12" s="7"/>
      <c r="F12" s="7"/>
      <c r="G12" s="7"/>
    </row>
    <row r="13" spans="1:18" ht="18.75" customHeight="1" x14ac:dyDescent="0.2">
      <c r="A13" s="11"/>
      <c r="B13" s="12">
        <v>1963</v>
      </c>
      <c r="C13" s="50">
        <v>96.597085297899696</v>
      </c>
      <c r="D13" s="50" t="e">
        <v>#N/A</v>
      </c>
      <c r="E13" s="7"/>
      <c r="F13" s="7"/>
      <c r="G13" s="7"/>
    </row>
    <row r="14" spans="1:18" ht="18.75" customHeight="1" x14ac:dyDescent="0.2">
      <c r="A14" s="11"/>
      <c r="B14" s="10">
        <v>1964</v>
      </c>
      <c r="C14" s="51">
        <v>92.907058307759755</v>
      </c>
      <c r="D14" s="49" t="e">
        <v>#N/A</v>
      </c>
      <c r="E14" s="7"/>
      <c r="F14" s="7"/>
      <c r="G14" s="7"/>
    </row>
    <row r="15" spans="1:18" ht="18.75" customHeight="1" x14ac:dyDescent="0.2">
      <c r="A15" s="11"/>
      <c r="B15" s="12">
        <v>1965</v>
      </c>
      <c r="C15" s="50">
        <v>87.338203695745591</v>
      </c>
      <c r="D15" s="50" t="e">
        <v>#N/A</v>
      </c>
      <c r="E15" s="7"/>
      <c r="F15" s="7"/>
      <c r="G15" s="7"/>
    </row>
    <row r="16" spans="1:18" ht="18.75" customHeight="1" x14ac:dyDescent="0.2">
      <c r="A16" s="11"/>
      <c r="B16" s="10">
        <v>1966</v>
      </c>
      <c r="C16" s="51">
        <v>71.704334938866253</v>
      </c>
      <c r="D16" s="49" t="e">
        <v>#N/A</v>
      </c>
      <c r="E16" s="7"/>
      <c r="F16" s="7"/>
      <c r="G16" s="7"/>
    </row>
    <row r="17" spans="1:7" ht="18.75" customHeight="1" x14ac:dyDescent="0.2">
      <c r="A17" s="11"/>
      <c r="B17" s="12">
        <v>1967</v>
      </c>
      <c r="C17" s="50">
        <v>69.688920967159873</v>
      </c>
      <c r="D17" s="50" t="e">
        <v>#N/A</v>
      </c>
      <c r="E17" s="7"/>
      <c r="F17" s="7"/>
      <c r="G17" s="7"/>
    </row>
    <row r="18" spans="1:7" ht="18.75" customHeight="1" x14ac:dyDescent="0.2">
      <c r="A18" s="11"/>
      <c r="B18" s="10">
        <v>1968</v>
      </c>
      <c r="C18" s="51">
        <v>82.476540616246496</v>
      </c>
      <c r="D18" s="49" t="e">
        <v>#N/A</v>
      </c>
      <c r="E18" s="7"/>
      <c r="F18" s="7"/>
      <c r="G18" s="7"/>
    </row>
    <row r="19" spans="1:7" ht="18.75" customHeight="1" x14ac:dyDescent="0.2">
      <c r="A19" s="11"/>
      <c r="B19" s="12">
        <v>1969</v>
      </c>
      <c r="C19" s="50">
        <v>92.531103919453429</v>
      </c>
      <c r="D19" s="50" t="e">
        <v>#N/A</v>
      </c>
      <c r="E19" s="7"/>
      <c r="F19" s="7"/>
      <c r="G19" s="7"/>
    </row>
    <row r="20" spans="1:7" ht="18.75" customHeight="1" x14ac:dyDescent="0.2">
      <c r="A20" s="11"/>
      <c r="B20" s="10">
        <v>1970</v>
      </c>
      <c r="C20" s="51">
        <v>100.16983842010772</v>
      </c>
      <c r="D20" s="49" t="e">
        <v>#N/A</v>
      </c>
      <c r="E20" s="7"/>
      <c r="F20" s="7"/>
      <c r="G20" s="7"/>
    </row>
    <row r="21" spans="1:7" ht="18.75" customHeight="1" x14ac:dyDescent="0.2">
      <c r="A21" s="11"/>
      <c r="B21" s="12">
        <v>1971</v>
      </c>
      <c r="C21" s="50">
        <v>85.411241551049443</v>
      </c>
      <c r="D21" s="50" t="e">
        <v>#N/A</v>
      </c>
      <c r="E21" s="7"/>
      <c r="F21" s="7"/>
      <c r="G21" s="7"/>
    </row>
    <row r="22" spans="1:7" ht="18.75" customHeight="1" x14ac:dyDescent="0.2">
      <c r="A22" s="11"/>
      <c r="B22" s="10">
        <v>1972</v>
      </c>
      <c r="C22" s="51">
        <v>75.791018387553038</v>
      </c>
      <c r="D22" s="49" t="e">
        <v>#N/A</v>
      </c>
      <c r="E22" s="7"/>
      <c r="F22" s="7"/>
      <c r="G22" s="7"/>
    </row>
    <row r="23" spans="1:7" ht="18.75" customHeight="1" x14ac:dyDescent="0.2">
      <c r="A23" s="11"/>
      <c r="B23" s="12">
        <v>1973</v>
      </c>
      <c r="C23" s="50">
        <v>83.951561951561956</v>
      </c>
      <c r="D23" s="50" t="e">
        <v>#N/A</v>
      </c>
      <c r="E23" s="7"/>
      <c r="F23" s="7"/>
      <c r="G23" s="7"/>
    </row>
    <row r="24" spans="1:7" ht="18.75" customHeight="1" x14ac:dyDescent="0.2">
      <c r="A24" s="6"/>
      <c r="B24" s="10">
        <v>1974</v>
      </c>
      <c r="C24" s="51">
        <v>72.331487633813211</v>
      </c>
      <c r="D24" s="49" t="e">
        <v>#N/A</v>
      </c>
      <c r="E24" s="7"/>
      <c r="F24" s="7"/>
      <c r="G24" s="7"/>
    </row>
    <row r="25" spans="1:7" ht="18.75" customHeight="1" x14ac:dyDescent="0.2">
      <c r="B25" s="12">
        <v>1975</v>
      </c>
      <c r="C25" s="50">
        <v>69.641525072523834</v>
      </c>
      <c r="D25" s="50" t="e">
        <v>#N/A</v>
      </c>
      <c r="E25" s="7"/>
      <c r="F25" s="7"/>
      <c r="G25" s="7"/>
    </row>
    <row r="26" spans="1:7" ht="18.75" customHeight="1" x14ac:dyDescent="0.2">
      <c r="B26" s="10">
        <v>1976</v>
      </c>
      <c r="C26" s="51">
        <v>83.467243975903614</v>
      </c>
      <c r="D26" s="49" t="e">
        <v>#N/A</v>
      </c>
      <c r="E26" s="7"/>
      <c r="F26" s="7"/>
      <c r="G26" s="7"/>
    </row>
    <row r="27" spans="1:7" ht="18.75" customHeight="1" x14ac:dyDescent="0.2">
      <c r="B27" s="12">
        <v>1977</v>
      </c>
      <c r="C27" s="50">
        <v>69.359200922013059</v>
      </c>
      <c r="D27" s="50" t="e">
        <v>#N/A</v>
      </c>
      <c r="E27" s="7"/>
      <c r="F27" s="7"/>
      <c r="G27" s="7"/>
    </row>
    <row r="28" spans="1:7" ht="18.75" customHeight="1" x14ac:dyDescent="0.2">
      <c r="B28" s="10">
        <v>1978</v>
      </c>
      <c r="C28" s="51">
        <v>79.872209391839874</v>
      </c>
      <c r="D28" s="49" t="e">
        <v>#N/A</v>
      </c>
      <c r="E28" s="7"/>
      <c r="F28" s="7"/>
      <c r="G28" s="7"/>
    </row>
    <row r="29" spans="1:7" ht="18.75" customHeight="1" x14ac:dyDescent="0.2">
      <c r="B29" s="12">
        <v>1979</v>
      </c>
      <c r="C29" s="50">
        <v>89.637448713166734</v>
      </c>
      <c r="D29" s="50" t="e">
        <v>#N/A</v>
      </c>
      <c r="E29" s="7"/>
      <c r="F29" s="7"/>
      <c r="G29" s="7"/>
    </row>
    <row r="30" spans="1:7" ht="18.75" customHeight="1" x14ac:dyDescent="0.2">
      <c r="B30" s="10">
        <v>1980</v>
      </c>
      <c r="C30" s="51">
        <v>78.776752767527668</v>
      </c>
      <c r="D30" s="49">
        <v>82.519088439818134</v>
      </c>
      <c r="E30" s="7"/>
      <c r="F30" s="7"/>
      <c r="G30" s="7"/>
    </row>
    <row r="31" spans="1:7" ht="18.75" customHeight="1" x14ac:dyDescent="0.2">
      <c r="B31" s="12">
        <v>1981</v>
      </c>
      <c r="C31" s="50">
        <v>80.096238938053091</v>
      </c>
      <c r="D31" s="50">
        <v>82.452155504979615</v>
      </c>
      <c r="E31" s="7"/>
      <c r="F31" s="7"/>
      <c r="G31" s="7"/>
    </row>
    <row r="32" spans="1:7" ht="18.75" customHeight="1" x14ac:dyDescent="0.2">
      <c r="B32" s="10">
        <v>1982</v>
      </c>
      <c r="C32" s="51">
        <v>82.278990963855421</v>
      </c>
      <c r="D32" s="49">
        <v>82.338311098971317</v>
      </c>
      <c r="E32" s="7"/>
      <c r="F32" s="7"/>
      <c r="G32" s="7"/>
    </row>
    <row r="33" spans="2:7" ht="18.75" customHeight="1" x14ac:dyDescent="0.2">
      <c r="B33" s="12">
        <v>1983</v>
      </c>
      <c r="C33" s="50">
        <v>78.532402017850217</v>
      </c>
      <c r="D33" s="50">
        <v>82.374884196692449</v>
      </c>
      <c r="E33" s="7"/>
      <c r="F33" s="7"/>
      <c r="G33" s="7"/>
    </row>
    <row r="34" spans="2:7" ht="18.75" customHeight="1" x14ac:dyDescent="0.2">
      <c r="B34" s="10">
        <v>1984</v>
      </c>
      <c r="C34" s="51">
        <v>90.792296072507554</v>
      </c>
      <c r="D34" s="49">
        <v>82.476503368101632</v>
      </c>
      <c r="E34" s="7"/>
      <c r="F34" s="7"/>
      <c r="G34" s="7"/>
    </row>
    <row r="35" spans="2:7" ht="18.75" customHeight="1" x14ac:dyDescent="0.2">
      <c r="B35" s="12">
        <v>1985</v>
      </c>
      <c r="C35" s="50">
        <v>89.827338129496397</v>
      </c>
      <c r="D35" s="50">
        <v>82.33275500092266</v>
      </c>
      <c r="E35" s="7"/>
      <c r="F35" s="7"/>
      <c r="G35" s="7"/>
    </row>
    <row r="36" spans="2:7" ht="18.75" customHeight="1" x14ac:dyDescent="0.2">
      <c r="B36" s="10">
        <v>1986</v>
      </c>
      <c r="C36" s="51">
        <v>93.656019656019652</v>
      </c>
      <c r="D36" s="49">
        <v>82.312818100141214</v>
      </c>
      <c r="E36" s="7"/>
      <c r="F36" s="7"/>
      <c r="G36" s="7"/>
    </row>
    <row r="37" spans="2:7" ht="18.75" customHeight="1" x14ac:dyDescent="0.2">
      <c r="B37" s="12">
        <v>1987</v>
      </c>
      <c r="C37" s="50">
        <v>93.340237821250483</v>
      </c>
      <c r="D37" s="50">
        <v>83.050514546168912</v>
      </c>
      <c r="E37" s="7"/>
      <c r="F37" s="7"/>
      <c r="G37" s="7"/>
    </row>
    <row r="38" spans="2:7" ht="18.75" customHeight="1" x14ac:dyDescent="0.2">
      <c r="B38" s="10">
        <v>1988</v>
      </c>
      <c r="C38" s="51">
        <v>85.215155084413041</v>
      </c>
      <c r="D38" s="49">
        <v>82.890624032196129</v>
      </c>
      <c r="E38" s="7"/>
      <c r="F38" s="7"/>
      <c r="G38" s="7"/>
    </row>
    <row r="39" spans="2:7" ht="18.75" customHeight="1" x14ac:dyDescent="0.2">
      <c r="B39" s="12">
        <v>1989</v>
      </c>
      <c r="C39" s="50">
        <v>65.312122432541287</v>
      </c>
      <c r="D39" s="50">
        <v>82.578599625248145</v>
      </c>
      <c r="E39" s="7"/>
      <c r="F39" s="7"/>
      <c r="G39" s="7"/>
    </row>
    <row r="40" spans="2:7" ht="18.75" customHeight="1" x14ac:dyDescent="0.2">
      <c r="B40" s="10">
        <v>1990</v>
      </c>
      <c r="C40" s="51">
        <v>59.901837928153697</v>
      </c>
      <c r="D40" s="51">
        <v>81.940865750631033</v>
      </c>
      <c r="E40" s="7"/>
      <c r="F40" s="7"/>
      <c r="G40" s="7"/>
    </row>
    <row r="41" spans="2:7" ht="18.75" customHeight="1" x14ac:dyDescent="0.2">
      <c r="B41" s="12">
        <v>1991</v>
      </c>
      <c r="C41" s="50">
        <v>76.128124999999997</v>
      </c>
      <c r="D41" s="50">
        <v>82.375211322379926</v>
      </c>
      <c r="E41" s="7"/>
      <c r="F41" s="7"/>
      <c r="G41" s="7"/>
    </row>
    <row r="42" spans="2:7" ht="18.75" customHeight="1" x14ac:dyDescent="0.2">
      <c r="B42" s="10">
        <v>1992</v>
      </c>
      <c r="C42" s="51">
        <v>76.760236578707918</v>
      </c>
      <c r="D42" s="51">
        <v>81.783125905101357</v>
      </c>
      <c r="E42" s="7"/>
      <c r="F42" s="7"/>
      <c r="G42" s="7"/>
    </row>
    <row r="43" spans="2:7" ht="18.75" customHeight="1" x14ac:dyDescent="0.2">
      <c r="B43" s="12">
        <v>1993</v>
      </c>
      <c r="C43" s="50">
        <v>78.101609195402304</v>
      </c>
      <c r="D43" s="50">
        <v>81.166610035018095</v>
      </c>
      <c r="E43" s="7"/>
      <c r="F43" s="7"/>
      <c r="G43" s="7"/>
    </row>
    <row r="44" spans="2:7" ht="18.75" customHeight="1" x14ac:dyDescent="0.2">
      <c r="B44" s="10">
        <v>1994</v>
      </c>
      <c r="C44" s="51">
        <v>72.289213377296278</v>
      </c>
      <c r="D44" s="51">
        <v>80.47934853733598</v>
      </c>
      <c r="E44" s="7"/>
      <c r="F44" s="7"/>
      <c r="G44" s="7"/>
    </row>
    <row r="45" spans="2:7" ht="18.75" customHeight="1" x14ac:dyDescent="0.2">
      <c r="B45" s="12">
        <v>1995</v>
      </c>
      <c r="C45" s="50">
        <v>67.803692905733726</v>
      </c>
      <c r="D45" s="50">
        <v>79.828198177668938</v>
      </c>
      <c r="E45" s="7"/>
      <c r="F45" s="7"/>
      <c r="G45" s="7"/>
    </row>
    <row r="46" spans="2:7" ht="18.75" customHeight="1" x14ac:dyDescent="0.2">
      <c r="B46" s="10">
        <v>1996</v>
      </c>
      <c r="C46" s="51">
        <v>96.928790983606561</v>
      </c>
      <c r="D46" s="51">
        <v>80.669013379160276</v>
      </c>
      <c r="E46" s="7"/>
      <c r="F46" s="7"/>
      <c r="G46" s="7"/>
    </row>
    <row r="47" spans="2:7" ht="18.75" customHeight="1" x14ac:dyDescent="0.2">
      <c r="B47" s="12">
        <v>1997</v>
      </c>
      <c r="C47" s="50">
        <v>70.474312402698502</v>
      </c>
      <c r="D47" s="50">
        <v>80.695193093678213</v>
      </c>
      <c r="E47" s="7"/>
      <c r="F47" s="7"/>
      <c r="G47" s="7"/>
    </row>
    <row r="48" spans="2:7" ht="18.75" customHeight="1" x14ac:dyDescent="0.2">
      <c r="B48" s="10">
        <v>1998</v>
      </c>
      <c r="C48" s="51">
        <v>71.214166201896262</v>
      </c>
      <c r="D48" s="51">
        <v>80.319780613199868</v>
      </c>
      <c r="E48" s="7"/>
      <c r="F48" s="7"/>
      <c r="G48" s="7"/>
    </row>
    <row r="49" spans="2:7" ht="18.75" customHeight="1" x14ac:dyDescent="0.2">
      <c r="B49" s="12">
        <v>1999</v>
      </c>
      <c r="C49" s="50">
        <v>75.47052154195012</v>
      </c>
      <c r="D49" s="50">
        <v>79.751094533949768</v>
      </c>
      <c r="E49" s="7"/>
      <c r="F49" s="7"/>
      <c r="G49" s="7"/>
    </row>
    <row r="50" spans="2:7" ht="18.75" customHeight="1" x14ac:dyDescent="0.2">
      <c r="B50" s="10">
        <v>2000</v>
      </c>
      <c r="C50" s="51">
        <v>73.467557251908403</v>
      </c>
      <c r="D50" s="51">
        <v>78.861018495009787</v>
      </c>
      <c r="E50" s="7"/>
      <c r="F50" s="7"/>
      <c r="G50" s="7"/>
    </row>
    <row r="51" spans="2:7" ht="18.75" customHeight="1" x14ac:dyDescent="0.2">
      <c r="B51" s="12">
        <v>2001</v>
      </c>
      <c r="C51" s="50">
        <v>75.709630702389575</v>
      </c>
      <c r="D51" s="50">
        <v>78.537631466721095</v>
      </c>
      <c r="E51" s="7"/>
      <c r="F51" s="7"/>
      <c r="G51" s="7"/>
    </row>
    <row r="52" spans="2:7" ht="18.75" customHeight="1" x14ac:dyDescent="0.2">
      <c r="B52" s="10">
        <v>2002</v>
      </c>
      <c r="C52" s="51">
        <v>66.88820354664611</v>
      </c>
      <c r="D52" s="51">
        <v>78.240870972024211</v>
      </c>
      <c r="E52" s="7"/>
      <c r="F52" s="7"/>
      <c r="G52" s="7"/>
    </row>
    <row r="53" spans="2:7" ht="18.75" customHeight="1" x14ac:dyDescent="0.2">
      <c r="B53" s="12">
        <v>2003</v>
      </c>
      <c r="C53" s="50">
        <v>79.352101506740681</v>
      </c>
      <c r="D53" s="50">
        <v>78.087555623863494</v>
      </c>
      <c r="E53" s="7"/>
      <c r="F53" s="7"/>
      <c r="G53" s="7"/>
    </row>
    <row r="54" spans="2:7" ht="18.75" customHeight="1" x14ac:dyDescent="0.2">
      <c r="B54" s="10">
        <v>2004</v>
      </c>
      <c r="C54" s="51">
        <v>78.869709543568462</v>
      </c>
      <c r="D54" s="51">
        <v>78.305496354188691</v>
      </c>
      <c r="E54" s="7"/>
      <c r="F54" s="7"/>
      <c r="G54" s="7"/>
    </row>
    <row r="55" spans="2:7" ht="18.75" customHeight="1" x14ac:dyDescent="0.2">
      <c r="B55" s="12">
        <v>2005</v>
      </c>
      <c r="C55" s="50">
        <v>84.320675105485236</v>
      </c>
      <c r="D55" s="50">
        <v>78.794801355287419</v>
      </c>
      <c r="E55" s="7"/>
      <c r="F55" s="7"/>
      <c r="G55" s="7"/>
    </row>
    <row r="56" spans="2:7" ht="18.75" customHeight="1" x14ac:dyDescent="0.2">
      <c r="B56" s="10">
        <v>2006</v>
      </c>
      <c r="C56" s="51">
        <v>94.074042553191489</v>
      </c>
      <c r="D56" s="51">
        <v>79.148361307863681</v>
      </c>
      <c r="E56" s="7"/>
      <c r="F56" s="7"/>
      <c r="G56" s="7"/>
    </row>
    <row r="57" spans="2:7" ht="18.75" customHeight="1" x14ac:dyDescent="0.2">
      <c r="B57" s="12">
        <v>2007</v>
      </c>
      <c r="C57" s="50">
        <v>64.340949033391922</v>
      </c>
      <c r="D57" s="50">
        <v>78.981086244909633</v>
      </c>
      <c r="E57" s="7"/>
      <c r="F57" s="7"/>
      <c r="G57" s="7"/>
    </row>
    <row r="58" spans="2:7" ht="18.75" customHeight="1" x14ac:dyDescent="0.2">
      <c r="B58" s="10">
        <v>2008</v>
      </c>
      <c r="C58" s="51">
        <v>63.503710575139145</v>
      </c>
      <c r="D58" s="51">
        <v>78.435469617686266</v>
      </c>
      <c r="E58" s="7"/>
      <c r="F58" s="7"/>
      <c r="G58" s="7"/>
    </row>
    <row r="59" spans="2:7" ht="18.75" customHeight="1" x14ac:dyDescent="0.2">
      <c r="B59" s="12">
        <v>2009</v>
      </c>
      <c r="C59" s="50">
        <v>81.744739249771271</v>
      </c>
      <c r="D59" s="50">
        <v>78.172379302239733</v>
      </c>
      <c r="E59" s="7"/>
      <c r="F59" s="7"/>
      <c r="G59" s="7"/>
    </row>
    <row r="60" spans="2:7" ht="18.75" customHeight="1" x14ac:dyDescent="0.2">
      <c r="B60" s="10">
        <v>2010</v>
      </c>
      <c r="C60" s="51">
        <v>85.066918001885014</v>
      </c>
      <c r="D60" s="51">
        <v>78.382051476718303</v>
      </c>
      <c r="E60" s="7"/>
      <c r="F60" s="7"/>
      <c r="G60" s="7"/>
    </row>
    <row r="61" spans="2:7" ht="18.75" customHeight="1" x14ac:dyDescent="0.2">
      <c r="B61" s="12">
        <v>2011</v>
      </c>
      <c r="C61" s="50">
        <v>77.160541586073506</v>
      </c>
      <c r="D61" s="50">
        <v>78.284194898318987</v>
      </c>
      <c r="E61" s="7"/>
      <c r="F61" s="7"/>
      <c r="G61" s="7"/>
    </row>
    <row r="62" spans="2:7" ht="18.75" customHeight="1" x14ac:dyDescent="0.2">
      <c r="B62" s="10">
        <v>2012</v>
      </c>
      <c r="C62" s="51">
        <v>76.454813359528487</v>
      </c>
      <c r="D62" s="51">
        <v>78.090055644841442</v>
      </c>
      <c r="E62" s="7"/>
      <c r="F62" s="7"/>
      <c r="G62" s="7"/>
    </row>
    <row r="63" spans="2:7" ht="18.75" customHeight="1" x14ac:dyDescent="0.2">
      <c r="B63" s="12">
        <v>2013</v>
      </c>
      <c r="C63" s="50">
        <v>93.256024096385545</v>
      </c>
      <c r="D63" s="50">
        <v>78.580843047459283</v>
      </c>
      <c r="E63" s="7"/>
      <c r="F63" s="7"/>
      <c r="G63" s="7"/>
    </row>
    <row r="64" spans="2:7" ht="18.75" customHeight="1" x14ac:dyDescent="0.2">
      <c r="B64" s="10">
        <v>2014</v>
      </c>
      <c r="C64" s="51">
        <v>64.531315240083501</v>
      </c>
      <c r="D64" s="51">
        <v>77.705477019711807</v>
      </c>
      <c r="E64" s="7"/>
      <c r="F64" s="7"/>
      <c r="G64" s="7"/>
    </row>
    <row r="65" spans="2:7" ht="18" customHeight="1" x14ac:dyDescent="0.2">
      <c r="B65" s="12">
        <v>2015</v>
      </c>
      <c r="C65" s="50">
        <v>76.203991130820398</v>
      </c>
      <c r="D65" s="50">
        <v>77.251365453089278</v>
      </c>
      <c r="E65" s="7"/>
      <c r="F65" s="7"/>
      <c r="G65" s="7"/>
    </row>
    <row r="66" spans="2:7" ht="18" customHeight="1" x14ac:dyDescent="0.2">
      <c r="B66" s="10">
        <v>2016</v>
      </c>
      <c r="C66" s="51">
        <v>73.348519362186792</v>
      </c>
      <c r="D66" s="51">
        <v>76.574448776628202</v>
      </c>
      <c r="E66" s="7"/>
      <c r="F66" s="7"/>
      <c r="G66" s="7"/>
    </row>
    <row r="67" spans="2:7" ht="18" customHeight="1" x14ac:dyDescent="0.2">
      <c r="B67" s="12">
        <v>2017</v>
      </c>
      <c r="C67" s="50">
        <v>74.311840562719809</v>
      </c>
      <c r="D67" s="50">
        <v>75.940168868010488</v>
      </c>
      <c r="E67" s="7"/>
      <c r="F67" s="7"/>
      <c r="G67" s="7"/>
    </row>
    <row r="68" spans="2:7" ht="18" customHeight="1" x14ac:dyDescent="0.2">
      <c r="B68" s="10">
        <v>2018</v>
      </c>
      <c r="C68" s="52">
        <v>83.886585365853662</v>
      </c>
      <c r="D68" s="51">
        <v>75.900000000000006</v>
      </c>
      <c r="E68" s="7"/>
      <c r="F68" s="7"/>
      <c r="G68" s="7"/>
    </row>
    <row r="69" spans="2:7" ht="18" customHeight="1" x14ac:dyDescent="0.2">
      <c r="B69" s="12">
        <v>2019</v>
      </c>
      <c r="C69" s="50">
        <v>71.11</v>
      </c>
      <c r="D69" s="50">
        <v>76.09</v>
      </c>
      <c r="E69" s="7"/>
      <c r="F69" s="7"/>
      <c r="G69" s="7"/>
    </row>
    <row r="70" spans="2:7" ht="18" customHeight="1" x14ac:dyDescent="0.2">
      <c r="B70" s="10">
        <v>2020</v>
      </c>
      <c r="C70" s="52">
        <v>65.48</v>
      </c>
      <c r="D70" s="53">
        <f t="shared" ref="D70:D75" si="0">AVERAGE(C41:C70)</f>
        <v>76.275084532035379</v>
      </c>
      <c r="E70" s="7"/>
      <c r="F70" s="7"/>
      <c r="G70" s="7"/>
    </row>
    <row r="71" spans="2:7" ht="18" customHeight="1" x14ac:dyDescent="0.2">
      <c r="B71" s="55">
        <v>2021</v>
      </c>
      <c r="C71" s="56">
        <v>73.930000000000007</v>
      </c>
      <c r="D71" s="54">
        <f t="shared" si="0"/>
        <v>76.201813698702026</v>
      </c>
    </row>
    <row r="72" spans="2:7" ht="18" customHeight="1" x14ac:dyDescent="0.2">
      <c r="B72" s="57">
        <v>2022</v>
      </c>
      <c r="C72" s="58">
        <v>67.31</v>
      </c>
      <c r="D72" s="59">
        <f t="shared" si="0"/>
        <v>75.886805812745095</v>
      </c>
    </row>
    <row r="73" spans="2:7" ht="18" customHeight="1" x14ac:dyDescent="0.2">
      <c r="B73" s="62">
        <v>2023</v>
      </c>
      <c r="C73" s="63">
        <v>71.75</v>
      </c>
      <c r="D73" s="54">
        <f t="shared" si="0"/>
        <v>75.675085506231682</v>
      </c>
    </row>
    <row r="74" spans="2:7" s="60" customFormat="1" ht="18" customHeight="1" x14ac:dyDescent="0.2">
      <c r="B74" s="64">
        <v>2024</v>
      </c>
      <c r="C74" s="65">
        <v>61.91</v>
      </c>
      <c r="D74" s="66">
        <f t="shared" si="0"/>
        <v>75.329111726988472</v>
      </c>
      <c r="E74" s="61"/>
      <c r="F74" s="61"/>
      <c r="G74" s="61"/>
    </row>
    <row r="75" spans="2:7" ht="18" customHeight="1" x14ac:dyDescent="0.2">
      <c r="B75" s="62">
        <v>2025</v>
      </c>
      <c r="C75" s="63">
        <v>71.77</v>
      </c>
      <c r="D75" s="67">
        <f t="shared" si="0"/>
        <v>75.46132196346403</v>
      </c>
      <c r="E75" s="68"/>
    </row>
  </sheetData>
  <sheetProtection selectLockedCells="1"/>
  <mergeCells count="5">
    <mergeCell ref="B1:C1"/>
    <mergeCell ref="B5:C5"/>
    <mergeCell ref="B6:C6"/>
    <mergeCell ref="B3:C3"/>
    <mergeCell ref="B2:C2"/>
  </mergeCells>
  <phoneticPr fontId="20" type="noConversion"/>
  <conditionalFormatting sqref="E9:N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D70:D7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20" zoomScaleNormal="120" workbookViewId="0">
      <selection activeCell="G30" sqref="G30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2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25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Q2" s="75" t="s">
        <v>7</v>
      </c>
      <c r="R2" s="76"/>
      <c r="S2" s="76"/>
      <c r="T2" s="76"/>
      <c r="U2" s="76"/>
      <c r="V2" s="76"/>
      <c r="W2" s="76"/>
      <c r="X2" s="76"/>
      <c r="Y2" s="77"/>
    </row>
    <row r="3" spans="1:25" ht="18.75" customHeight="1" x14ac:dyDescent="0.3">
      <c r="A3" s="4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3"/>
      <c r="Q3" s="19"/>
      <c r="R3" s="20"/>
      <c r="S3" s="21"/>
      <c r="T3" s="20"/>
      <c r="U3" s="20"/>
      <c r="V3" s="21"/>
      <c r="W3" s="20"/>
      <c r="X3" s="20"/>
      <c r="Y3" s="22"/>
    </row>
    <row r="4" spans="1:25" ht="15.95" customHeight="1" x14ac:dyDescent="0.2">
      <c r="A4" s="4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3"/>
      <c r="Q4" s="19"/>
      <c r="R4" s="20"/>
      <c r="S4" s="20"/>
      <c r="T4" s="20"/>
      <c r="U4" s="20"/>
      <c r="V4" s="20"/>
      <c r="W4" s="20"/>
      <c r="X4" s="20"/>
      <c r="Y4" s="22"/>
    </row>
    <row r="5" spans="1:25" ht="7.5" customHeight="1" x14ac:dyDescent="0.2">
      <c r="A5" s="4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3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42"/>
      <c r="C6" s="3"/>
      <c r="N6" s="43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42"/>
      <c r="C7" s="3"/>
      <c r="N7" s="43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42"/>
      <c r="C8" s="3"/>
      <c r="N8" s="43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42"/>
      <c r="C9" s="3"/>
      <c r="N9" s="43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42"/>
      <c r="C10" s="3"/>
      <c r="N10" s="43"/>
      <c r="Q10" s="23"/>
      <c r="R10" s="24"/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42"/>
      <c r="C11" s="3"/>
      <c r="N11" s="43"/>
      <c r="Q11" s="23"/>
      <c r="R11" s="26" t="s">
        <v>4</v>
      </c>
      <c r="S11" s="24"/>
      <c r="T11" s="24"/>
      <c r="U11" s="24"/>
      <c r="V11" s="24"/>
      <c r="W11" s="24"/>
      <c r="X11" s="24"/>
      <c r="Y11" s="25"/>
    </row>
    <row r="12" spans="1:25" ht="16.5" customHeight="1" x14ac:dyDescent="0.2">
      <c r="A12" s="42"/>
      <c r="C12" s="3"/>
      <c r="N12" s="43"/>
      <c r="Q12" s="23"/>
      <c r="R12" s="24"/>
      <c r="S12" s="24"/>
      <c r="T12" s="24"/>
      <c r="U12" s="24"/>
      <c r="V12" s="24"/>
      <c r="W12" s="24"/>
      <c r="X12" s="24"/>
      <c r="Y12" s="25"/>
    </row>
    <row r="13" spans="1:25" ht="17.25" customHeight="1" x14ac:dyDescent="0.2">
      <c r="A13" s="42"/>
      <c r="C13" s="3"/>
      <c r="N13" s="43"/>
      <c r="Q13" s="23"/>
      <c r="R13" s="26" t="s">
        <v>5</v>
      </c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42"/>
      <c r="C14" s="3"/>
      <c r="N14" s="43"/>
      <c r="Q14" s="23"/>
      <c r="R14" s="24"/>
      <c r="S14" s="24"/>
      <c r="T14" s="24"/>
      <c r="U14" s="24"/>
      <c r="V14" s="24"/>
      <c r="W14" s="24"/>
      <c r="X14" s="24"/>
      <c r="Y14" s="25"/>
    </row>
    <row r="15" spans="1:25" ht="16.5" customHeight="1" x14ac:dyDescent="0.2">
      <c r="A15" s="42"/>
      <c r="C15" s="3"/>
      <c r="N15" s="43"/>
      <c r="Q15" s="23"/>
      <c r="R15" s="24"/>
      <c r="S15" s="26" t="s">
        <v>6</v>
      </c>
      <c r="T15" s="24"/>
      <c r="U15" s="24"/>
      <c r="V15" s="26" t="s">
        <v>6</v>
      </c>
      <c r="W15" s="24"/>
      <c r="X15" s="24"/>
      <c r="Y15" s="25"/>
    </row>
    <row r="16" spans="1:25" ht="16.5" customHeight="1" x14ac:dyDescent="0.2">
      <c r="A16" s="42"/>
      <c r="C16" s="3"/>
      <c r="N16" s="43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16.5" customHeight="1" x14ac:dyDescent="0.2">
      <c r="A17" s="42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4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22.5" customHeight="1" x14ac:dyDescent="0.2">
      <c r="A18" s="42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44"/>
      <c r="O18" s="15"/>
      <c r="P18" s="15"/>
      <c r="Q18" s="23"/>
      <c r="R18" s="24"/>
      <c r="S18" s="24"/>
      <c r="T18" s="24"/>
      <c r="U18" s="24"/>
      <c r="V18" s="24"/>
      <c r="W18" s="24"/>
      <c r="X18" s="24"/>
      <c r="Y18" s="25"/>
    </row>
    <row r="19" spans="1:25" ht="87" customHeight="1" x14ac:dyDescent="0.2">
      <c r="A19" s="42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45"/>
      <c r="O19" s="15"/>
      <c r="P19" s="15"/>
      <c r="Q19" s="27"/>
      <c r="R19" s="28"/>
      <c r="S19" s="28"/>
      <c r="T19" s="28"/>
      <c r="U19" s="28"/>
      <c r="V19" s="28"/>
      <c r="W19" s="28"/>
      <c r="X19" s="28"/>
      <c r="Y19" s="29"/>
    </row>
    <row r="20" spans="1:25" ht="9" customHeight="1" x14ac:dyDescent="0.2">
      <c r="A20" s="42"/>
      <c r="B20" s="17"/>
      <c r="C20" s="18"/>
      <c r="D20" s="17"/>
      <c r="E20" s="78"/>
      <c r="F20" s="17"/>
      <c r="G20" s="78"/>
      <c r="H20" s="17"/>
      <c r="I20" s="78"/>
      <c r="J20" s="17"/>
      <c r="K20" s="78"/>
      <c r="L20" s="17"/>
      <c r="M20" s="78"/>
      <c r="N20" s="45"/>
      <c r="O20" s="15"/>
      <c r="P20" s="15"/>
    </row>
    <row r="21" spans="1:25" ht="11.25" customHeight="1" x14ac:dyDescent="0.2">
      <c r="A21" s="42"/>
      <c r="B21" s="17"/>
      <c r="C21" s="18"/>
      <c r="D21" s="17"/>
      <c r="E21" s="78"/>
      <c r="F21" s="17"/>
      <c r="G21" s="78"/>
      <c r="H21" s="17"/>
      <c r="I21" s="78"/>
      <c r="J21" s="17"/>
      <c r="K21" s="78"/>
      <c r="L21" s="17"/>
      <c r="M21" s="78"/>
      <c r="N21" s="45"/>
      <c r="O21" s="15"/>
      <c r="P21" s="15"/>
    </row>
    <row r="22" spans="1:25" ht="3.75" customHeight="1" x14ac:dyDescent="0.2">
      <c r="A22" s="42"/>
      <c r="B22" s="17"/>
      <c r="C22" s="18"/>
      <c r="D22" s="17"/>
      <c r="E22" s="38"/>
      <c r="F22" s="17"/>
      <c r="G22" s="38"/>
      <c r="H22" s="17"/>
      <c r="I22" s="38"/>
      <c r="J22" s="17"/>
      <c r="K22" s="38"/>
      <c r="L22" s="17"/>
      <c r="M22" s="38"/>
      <c r="N22" s="45"/>
      <c r="O22" s="15"/>
      <c r="P22" s="15"/>
    </row>
    <row r="23" spans="1:25" ht="3" customHeight="1" x14ac:dyDescent="0.2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8"/>
      <c r="O23" s="15"/>
      <c r="P23" s="15"/>
    </row>
    <row r="24" spans="1:25" ht="6.75" customHeigh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25" ht="6" customHeight="1" x14ac:dyDescent="0.2"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25" ht="4.5" customHeight="1" x14ac:dyDescent="0.2"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25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5" ht="6.75" customHeight="1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25" ht="4.5" customHeight="1" x14ac:dyDescent="0.2">
      <c r="B29" s="15"/>
      <c r="C29" s="15"/>
      <c r="D29" s="15"/>
      <c r="E29" s="15"/>
      <c r="F29" s="15"/>
      <c r="G29" s="15"/>
      <c r="H29" s="32"/>
      <c r="I29" s="32"/>
      <c r="J29" s="32"/>
      <c r="K29" s="32"/>
      <c r="L29" s="32"/>
      <c r="M29" s="15"/>
      <c r="N29" s="15"/>
      <c r="O29" s="15"/>
      <c r="P29" s="15"/>
    </row>
    <row r="30" spans="1:25" ht="18" customHeight="1" x14ac:dyDescent="0.2">
      <c r="B30" s="33"/>
      <c r="C30" s="33"/>
      <c r="D30" s="33"/>
      <c r="E30" s="33"/>
      <c r="F30" s="33"/>
      <c r="G30" s="32"/>
      <c r="H30" s="32"/>
      <c r="I30" s="32"/>
      <c r="J30" s="32"/>
      <c r="K30" s="32"/>
      <c r="L30" s="32"/>
      <c r="M30" s="15"/>
      <c r="N30" s="15"/>
      <c r="O30" s="15"/>
      <c r="P30" s="15"/>
    </row>
    <row r="31" spans="1:25" x14ac:dyDescent="0.2">
      <c r="B31" s="33"/>
      <c r="C31" s="33"/>
      <c r="D31" s="33"/>
      <c r="E31" s="33"/>
      <c r="F31" s="33"/>
      <c r="G31" s="32"/>
      <c r="H31" s="32"/>
      <c r="I31" s="32"/>
      <c r="J31" s="32"/>
      <c r="K31" s="32"/>
      <c r="L31" s="32"/>
      <c r="M31" s="15"/>
      <c r="N31" s="15"/>
      <c r="O31" s="15"/>
      <c r="P31" s="15"/>
    </row>
    <row r="32" spans="1:25" x14ac:dyDescent="0.2">
      <c r="B32" s="33"/>
      <c r="C32" s="33"/>
      <c r="D32" s="33"/>
      <c r="E32" s="33"/>
      <c r="F32" s="33"/>
      <c r="G32" s="32"/>
      <c r="H32" s="32"/>
      <c r="I32" s="32"/>
      <c r="J32" s="32"/>
      <c r="K32" s="32"/>
      <c r="L32" s="32"/>
      <c r="M32" s="15"/>
      <c r="N32" s="15"/>
      <c r="O32" s="15"/>
      <c r="P32" s="15"/>
    </row>
    <row r="33" spans="2:16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2017-05-11T06:38:17Z</cp:lastPrinted>
  <dcterms:created xsi:type="dcterms:W3CDTF">2010-08-25T11:28:54Z</dcterms:created>
  <dcterms:modified xsi:type="dcterms:W3CDTF">2026-05-28T12:20:06Z</dcterms:modified>
</cp:coreProperties>
</file>