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10_Altfahrzeugverwertung\"/>
    </mc:Choice>
  </mc:AlternateContent>
  <xr:revisionPtr revIDLastSave="0" documentId="13_ncr:1_{4F34B4FE-CFCE-4F7C-8A3E-D3B408C66679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OFFSET(Daten!$B$12,0,0,COUNTA(Daten!$B$12:$B$35),-1)</definedName>
    <definedName name="Daten01">OFFSET(Daten!$C$12,0,0,COUNTA(Daten!$C$12:$C$35),-1)</definedName>
    <definedName name="Daten02">OFFSET(Daten!$D$12,0,0,COUNTA(Daten!$D$12:$D$35),-1)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OFFSET(Daten!$E$12,0,0,COUNTA(Daten!$E$12:$E$35),-1)</definedName>
    <definedName name="_xlnm.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5" i="1" l="1"/>
  <c r="T4" i="1"/>
  <c r="T3" i="1" l="1"/>
</calcChain>
</file>

<file path=xl/sharedStrings.xml><?xml version="1.0" encoding="utf-8"?>
<sst xmlns="http://schemas.openxmlformats.org/spreadsheetml/2006/main" count="41" uniqueCount="37">
  <si>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</si>
  <si>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</si>
  <si>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</si>
  <si>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</si>
  <si>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</si>
  <si>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</si>
  <si>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</si>
  <si>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</si>
  <si>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</si>
  <si>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</si>
  <si>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Fahrzeugmasse in Kilogramm</t>
  </si>
  <si>
    <t>Quellen</t>
  </si>
  <si>
    <t>KBA-Statistikseite Neuzulassungen nach Motorisierung:</t>
  </si>
  <si>
    <t>https://www.kba.de/DE/Statistik/Fahrzeuge/Neuzulassungen/Motorisierung/motorisierung_node.html</t>
  </si>
  <si>
    <t>2000 bis 2007</t>
  </si>
  <si>
    <t>Kurzbericht: "Steigende Leistungsbereitschaft"</t>
  </si>
  <si>
    <t xml:space="preserve">https://www.kba.de/DE/Statistik/Fahrzeuge/Neuzulassungen/Motorisierung/2007/2007_n_leistungsbereitschaft_kurzbericht.html?nn=3524542&amp;fromStatistic=3524542&amp;yearFilter=2007&amp;fromStatistic=3524542&amp;yearFilter=2007 </t>
  </si>
  <si>
    <t>2008 bis 2017</t>
  </si>
  <si>
    <t>Zeitreihe: Neuzulassungen von Pkw 2008 bis 2017 nach technische Merkmalen</t>
  </si>
  <si>
    <t>https://www.kba.de/DE/Statistik/Fahrzeuge/Neuzulassungen/Motorisierung/2017/2017_n_motorisierung_zeitreihen.html?nn=3524542&amp;fromStatistic=3524542&amp;yearFilter=2017&amp;fromStatistic=3524542&amp;yearFilter=2017</t>
  </si>
  <si>
    <t>Kurzbericht: Neuzulassungen von Pkw 2008 bis 2017 nach technischen Merkmalen (und Segmenten)</t>
  </si>
  <si>
    <t>https://www.kba.de/DE/Statistik/Fahrzeuge/Neuzulassungen/Motorisierung/2017/2017_n_motorisierung_kurzbericht.html?nn=3524542&amp;fromStatistic=3524542&amp;yearFilter=2017&amp;fromStatistic=3524542&amp;yearFilter=2017</t>
  </si>
  <si>
    <t>Kurzbericht: "Unter der Motorhaube"</t>
  </si>
  <si>
    <t xml:space="preserve">https://www.kba.de/DE/Statistik/Fahrzeuge/Neuzulassungen/Motorisierung/2011/2011_n_motorhaube_pdf.pdf?__blob=publicationFile&amp;v=4 </t>
  </si>
  <si>
    <t>2011 bis 2021</t>
  </si>
  <si>
    <t>Neuzulassungen von Personenkraftwagen in den Jahren 2011 bis 2020 [bzw. 2012 bis 2021] nach technischen Merkmalen</t>
  </si>
  <si>
    <t>https://www.kba.de/DE/Statistik/Fahrzeuge/Neuzulassungen/Motorisierung/2020/2020_n_motorisierung_zeitreihen.html?nn=3524542&amp;fromStatistic=3524542&amp;yearFilter=2020&amp;fromStatistic=3524542&amp;yearFilter=2020</t>
  </si>
  <si>
    <t>https://www.kba.de/DE/Statistik/Fahrzeuge/Neuzulassungen/Motorisierung/2021/2021_n_motorisierung_zeitreihen.html?nn=3524542&amp;fromStatistic=3524542&amp;yearFilter=2021&amp;fromStatistic=3524542&amp;yearFilter=2021</t>
  </si>
  <si>
    <t>Durchschnittsgewicht Neufahrzeuge und Altfahrzeuge in Deutschland</t>
  </si>
  <si>
    <t xml:space="preserve">Altfahrzeuge: Statistisches Bundesamt: Tabelle 14 der Erhebung über die Abfallentsorgung. „Input Verwertung Altfahrzeuge“, verschiedene Jahre.
Neufahrzeuge: Kraftfahrt-Bundesamt: Neuzulassungen von Personenkraftwagen in den Jahren 2004 bis 2021 nach technischen Merkmalen. </t>
  </si>
  <si>
    <t>Für 2022 und 2023: Auto Motor Sport vom 4.6.2024: „Warum werden unsere Autos immer schwerer?“, https://www.auto-motor-und-sport.de/verkehr/kba-neuwagen-statistik-leergewichte-nur-2-unter-1000-kg/</t>
  </si>
  <si>
    <t>2022 und 2023</t>
  </si>
  <si>
    <t>Auto Motor Sport vom 4.6.2024: Warum werden unsere Autos immer schwerer? (Als Quelle wird das KBA angegeben)</t>
  </si>
  <si>
    <t>https://www.auto-motor-und-sport.de/verkehr/kba-neuwagen-statistik-leergewichte-nur-2-unter-1000-kg/</t>
  </si>
  <si>
    <t>Seit 2021 veröffentlicht das KBA diese Daten nicht mehr automatisch. Wir können Rabea Hoffmann vom KBA um eine Auswertung bitten.</t>
  </si>
  <si>
    <t>Neuzulassungen Pkw</t>
  </si>
  <si>
    <t>Altfahrzeuge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</si>
</sst>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4" fontId="29" fillId="24" borderId="23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3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4" xfId="0" applyFont="1" applyFill="1" applyBorder="1" applyAlignment="1">
      <alignment horizontal="left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33" fillId="0" borderId="0" xfId="0" applyFont="1"/>
    <xf numFmtId="0" fontId="32" fillId="0" borderId="0" xfId="43"/>
    <xf numFmtId="0" fontId="0" fillId="0" borderId="0" xfId="0" applyFill="1"/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32" fillId="24" borderId="13" xfId="43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3" builtinId="8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AEAEA"/>
      <color rgb="FF000000"/>
      <color rgb="FF007626"/>
      <color rgb="FF9D579A"/>
      <color rgb="FF83053C"/>
      <color rgb="FFCE1F5E"/>
      <color rgb="FFD78400"/>
      <color rgb="FFFABB00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68420050728779E-2"/>
          <c:y val="1.7517743020919345E-2"/>
          <c:w val="0.87137456240300948"/>
          <c:h val="0.79657770548684814"/>
        </c:manualLayout>
      </c:layout>
      <c:lineChart>
        <c:grouping val="standard"/>
        <c:varyColors val="0"/>
        <c:ser>
          <c:idx val="0"/>
          <c:order val="0"/>
          <c:tx>
            <c:strRef>
              <c:f>Daten!$C$11</c:f>
              <c:strCache>
                <c:ptCount val="1"/>
                <c:pt idx="0">
                  <c:v>Neuzulassungen Pkw</c:v>
                </c:pt>
              </c:strCache>
            </c:strRef>
          </c:tx>
          <c:spPr>
            <a:ln w="44450">
              <a:solidFill>
                <a:srgbClr val="5EAD35"/>
              </a:solidFill>
            </a:ln>
          </c:spPr>
          <c:marker>
            <c:symbol val="diamond"/>
            <c:size val="9"/>
            <c:spPr>
              <a:solidFill>
                <a:srgbClr val="5EAD35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2.2783322012183051E-2"/>
                  <c:y val="-4.5163734431317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ED-4E1C-B334-CD2276081A2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0E-4F32-8145-0D5FD6B6DB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0E-4F32-8145-0D5FD6B6DB8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0E-4F32-8145-0D5FD6B6DB8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50E-4F32-8145-0D5FD6B6DB8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0E-4F32-8145-0D5FD6B6DB8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50E-4F32-8145-0D5FD6B6DB8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50E-4F32-8145-0D5FD6B6DB8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50E-4F32-8145-0D5FD6B6DB8C}"/>
                </c:ext>
              </c:extLst>
            </c:dLbl>
            <c:dLbl>
              <c:idx val="9"/>
              <c:layout>
                <c:manualLayout>
                  <c:x val="-3.646498502106707E-2"/>
                  <c:y val="5.1113741474520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0E-4F32-8145-0D5FD6B6DB8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50E-4F32-8145-0D5FD6B6DB8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50E-4F32-8145-0D5FD6B6DB8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50E-4F32-8145-0D5FD6B6DB8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50E-4F32-8145-0D5FD6B6DB8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50E-4F32-8145-0D5FD6B6DB8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50E-4F32-8145-0D5FD6B6DB8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50E-4F32-8145-0D5FD6B6DB8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50E-4F32-8145-0D5FD6B6DB8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50E-4F32-8145-0D5FD6B6DB8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50E-4F32-8145-0D5FD6B6DB8C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50E-4F32-8145-0D5FD6B6DB8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03-446A-8C9B-5B59F44FB78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03-446A-8C9B-5B59F44FB781}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Daten!$B$12:$B$35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Daten!$C$12:$C$35</c:f>
              <c:numCache>
                <c:formatCode>#,##0</c:formatCode>
                <c:ptCount val="24"/>
                <c:pt idx="0">
                  <c:v>1311.7</c:v>
                </c:pt>
                <c:pt idx="1">
                  <c:v>1331.3</c:v>
                </c:pt>
                <c:pt idx="2">
                  <c:v>1353</c:v>
                </c:pt>
                <c:pt idx="3">
                  <c:v>1381.2</c:v>
                </c:pt>
                <c:pt idx="4">
                  <c:v>1408.1</c:v>
                </c:pt>
                <c:pt idx="5">
                  <c:v>1426.2</c:v>
                </c:pt>
                <c:pt idx="6">
                  <c:v>1435.8</c:v>
                </c:pt>
                <c:pt idx="7">
                  <c:v>1445.7</c:v>
                </c:pt>
                <c:pt idx="8">
                  <c:v>1439</c:v>
                </c:pt>
                <c:pt idx="9">
                  <c:v>1296.9000000000001</c:v>
                </c:pt>
                <c:pt idx="10">
                  <c:v>1445.8</c:v>
                </c:pt>
                <c:pt idx="11">
                  <c:v>1472</c:v>
                </c:pt>
                <c:pt idx="12">
                  <c:v>1478.6</c:v>
                </c:pt>
                <c:pt idx="13">
                  <c:v>1474.9</c:v>
                </c:pt>
                <c:pt idx="14">
                  <c:v>1477.4</c:v>
                </c:pt>
                <c:pt idx="15">
                  <c:v>1485.8</c:v>
                </c:pt>
                <c:pt idx="16">
                  <c:v>1497.4</c:v>
                </c:pt>
                <c:pt idx="17">
                  <c:v>1505.1</c:v>
                </c:pt>
                <c:pt idx="18">
                  <c:v>1515.7</c:v>
                </c:pt>
                <c:pt idx="19">
                  <c:v>1551.7</c:v>
                </c:pt>
                <c:pt idx="20">
                  <c:v>1612.6</c:v>
                </c:pt>
                <c:pt idx="21">
                  <c:v>1652.7</c:v>
                </c:pt>
                <c:pt idx="22">
                  <c:v>1696</c:v>
                </c:pt>
                <c:pt idx="23">
                  <c:v>1696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9-4B32-A9B5-7CF8D0CFCA5A}"/>
            </c:ext>
          </c:extLst>
        </c:ser>
        <c:ser>
          <c:idx val="1"/>
          <c:order val="1"/>
          <c:tx>
            <c:strRef>
              <c:f>Daten!$D$11</c:f>
              <c:strCache>
                <c:ptCount val="1"/>
                <c:pt idx="0">
                  <c:v>Altfahrzeuge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F484-4EB3-BBB1-7EB897074FE8}"/>
              </c:ext>
            </c:extLst>
          </c:dPt>
          <c:dPt>
            <c:idx val="9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6FED-4E1C-B334-CD2276081A20}"/>
              </c:ext>
            </c:extLst>
          </c:dPt>
          <c:dLbls>
            <c:dLbl>
              <c:idx val="0"/>
              <c:layout>
                <c:manualLayout>
                  <c:x val="-2.9751241194987819E-2"/>
                  <c:y val="-5.0032419005466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ED-4E1C-B334-CD2276081A2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50E-4F32-8145-0D5FD6B6DB8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50E-4F32-8145-0D5FD6B6DB8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50E-4F32-8145-0D5FD6B6DB8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50E-4F32-8145-0D5FD6B6DB8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ED-4E1C-B334-CD2276081A2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50E-4F32-8145-0D5FD6B6DB8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50E-4F32-8145-0D5FD6B6DB8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50E-4F32-8145-0D5FD6B6DB8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50E-4F32-8145-0D5FD6B6DB8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50E-4F32-8145-0D5FD6B6DB8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50E-4F32-8145-0D5FD6B6DB8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50E-4F32-8145-0D5FD6B6DB8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50E-4F32-8145-0D5FD6B6DB8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50E-4F32-8145-0D5FD6B6DB8C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50E-4F32-8145-0D5FD6B6DB8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03-446A-8C9B-5B59F44FB78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03-446A-8C9B-5B59F44FB781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Daten!$B$12:$B$35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Daten!$D$12:$D$35</c:f>
              <c:numCache>
                <c:formatCode>#,##0</c:formatCode>
                <c:ptCount val="24"/>
                <c:pt idx="4">
                  <c:v>916</c:v>
                </c:pt>
                <c:pt idx="5">
                  <c:v>912</c:v>
                </c:pt>
                <c:pt idx="6">
                  <c:v>899</c:v>
                </c:pt>
                <c:pt idx="7">
                  <c:v>921</c:v>
                </c:pt>
                <c:pt idx="8">
                  <c:v>929</c:v>
                </c:pt>
                <c:pt idx="9">
                  <c:v>897.8056904203728</c:v>
                </c:pt>
                <c:pt idx="10">
                  <c:v>1031.8576016279551</c:v>
                </c:pt>
                <c:pt idx="11">
                  <c:v>1004.9326770653985</c:v>
                </c:pt>
                <c:pt idx="12">
                  <c:v>998.14921461598817</c:v>
                </c:pt>
                <c:pt idx="13">
                  <c:v>980.91123346311997</c:v>
                </c:pt>
                <c:pt idx="14">
                  <c:v>981.43707583543824</c:v>
                </c:pt>
                <c:pt idx="15">
                  <c:v>1002.0977611282133</c:v>
                </c:pt>
                <c:pt idx="16">
                  <c:v>1017.713944607064</c:v>
                </c:pt>
                <c:pt idx="17">
                  <c:v>1046.9462500024495</c:v>
                </c:pt>
                <c:pt idx="18">
                  <c:v>1062.994550760752</c:v>
                </c:pt>
                <c:pt idx="19">
                  <c:v>1087.5678188427162</c:v>
                </c:pt>
                <c:pt idx="20">
                  <c:v>1124.4733510123126</c:v>
                </c:pt>
                <c:pt idx="21">
                  <c:v>1121.4234142856071</c:v>
                </c:pt>
                <c:pt idx="22">
                  <c:v>1119</c:v>
                </c:pt>
                <c:pt idx="23">
                  <c:v>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D-4E1C-B334-CD2276081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86776"/>
        <c:axId val="453287168"/>
      </c:lineChart>
      <c:catAx>
        <c:axId val="45328677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="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53287168"/>
        <c:crosses val="autoZero"/>
        <c:auto val="1"/>
        <c:lblAlgn val="ctr"/>
        <c:lblOffset val="100"/>
        <c:noMultiLvlLbl val="0"/>
      </c:catAx>
      <c:valAx>
        <c:axId val="453287168"/>
        <c:scaling>
          <c:orientation val="minMax"/>
          <c:min val="8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53286776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0.1154800599922457"/>
          <c:y val="0.94190860972035961"/>
          <c:w val="0.72212875642470176"/>
          <c:h val="5.5060638891938206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9525</xdr:rowOff>
    </xdr:from>
    <xdr:to>
      <xdr:col>4</xdr:col>
      <xdr:colOff>1104900</xdr:colOff>
      <xdr:row>35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231842</xdr:rowOff>
    </xdr:from>
    <xdr:to>
      <xdr:col>13</xdr:col>
      <xdr:colOff>1452563</xdr:colOff>
      <xdr:row>18</xdr:row>
      <xdr:rowOff>1080534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380998</xdr:colOff>
      <xdr:row>18</xdr:row>
      <xdr:rowOff>1204602</xdr:rowOff>
    </xdr:from>
    <xdr:to>
      <xdr:col>13</xdr:col>
      <xdr:colOff>1293811</xdr:colOff>
      <xdr:row>20</xdr:row>
      <xdr:rowOff>39688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381123" y="5149540"/>
          <a:ext cx="6040438" cy="176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26EF0BDE-6C71-4ACE-9B1E-EF8215D1957B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Altfahrzeuge: Statistisches Bundesamt: Tabelle 14 der Erhebung über die Abfallentsorgung. „Input Verwertung Altfahrzeuge“, verschiedene Jahre.
Neufahrzeuge: Kraftfahrt-Bundesamt: Neuzulassungen von Personenkraftwagen in den Jahren 2004 bis 2021 na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197127</xdr:colOff>
      <xdr:row>19</xdr:row>
      <xdr:rowOff>100519</xdr:rowOff>
    </xdr:from>
    <xdr:to>
      <xdr:col>6</xdr:col>
      <xdr:colOff>40661</xdr:colOff>
      <xdr:row>25</xdr:row>
      <xdr:rowOff>105120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413604" y="5295974"/>
          <a:ext cx="1670602" cy="749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142870</xdr:colOff>
      <xdr:row>1</xdr:row>
      <xdr:rowOff>9526</xdr:rowOff>
    </xdr:from>
    <xdr:to>
      <xdr:col>12</xdr:col>
      <xdr:colOff>666750</xdr:colOff>
      <xdr:row>1</xdr:row>
      <xdr:rowOff>333376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42870" y="263526"/>
          <a:ext cx="5715005" cy="3238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F1B3C712-3D84-4759-A72C-86A0E2B6CF5C}" type="TxLink">
            <a:rPr lang="de-DE" sz="12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Durchschnittsgewicht Neufahrzeuge und Altfahrzeuge in Deutschland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309563</xdr:colOff>
      <xdr:row>2</xdr:row>
      <xdr:rowOff>36513</xdr:rowOff>
    </xdr:from>
    <xdr:to>
      <xdr:col>6</xdr:col>
      <xdr:colOff>619125</xdr:colOff>
      <xdr:row>3</xdr:row>
      <xdr:rowOff>65088</xdr:rowOff>
    </xdr:to>
    <xdr:sp macro="" textlink="Daten!B7">
      <xdr:nvSpPr>
        <xdr:cNvPr id="6" name="Textfeld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531813" y="639763"/>
          <a:ext cx="2135187" cy="2984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7A60818-C362-43C1-AD9C-427C4332316B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Fahrzeugmasse in Kilogramm</a:t>
          </a:fld>
          <a:endParaRPr lang="de-DE" sz="1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220278</xdr:colOff>
      <xdr:row>1</xdr:row>
      <xdr:rowOff>3483</xdr:rowOff>
    </xdr:from>
    <xdr:to>
      <xdr:col>13</xdr:col>
      <xdr:colOff>1298301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>
          <a:off x="220278" y="257483"/>
          <a:ext cx="720577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1190625</xdr:rowOff>
    </xdr:from>
    <xdr:to>
      <xdr:col>13</xdr:col>
      <xdr:colOff>1300273</xdr:colOff>
      <xdr:row>18</xdr:row>
      <xdr:rowOff>1190625</xdr:rowOff>
    </xdr:to>
    <xdr:cxnSp macro="">
      <xdr:nvCxnSpPr>
        <xdr:cNvPr id="20" name="Gerade Verbindung 7">
          <a:extLst>
            <a:ext uri="{FF2B5EF4-FFF2-40B4-BE49-F238E27FC236}">
              <a16:creationId xmlns:a16="http://schemas.microsoft.com/office/drawing/2014/main" id="{E7C51DDF-CB81-4726-B86D-66742C5C9F9D}"/>
            </a:ext>
          </a:extLst>
        </xdr:cNvPr>
        <xdr:cNvCxnSpPr/>
      </xdr:nvCxnSpPr>
      <xdr:spPr>
        <a:xfrm>
          <a:off x="222250" y="5135563"/>
          <a:ext cx="720577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7937</xdr:colOff>
      <xdr:row>18</xdr:row>
      <xdr:rowOff>730248</xdr:rowOff>
    </xdr:from>
    <xdr:to>
      <xdr:col>13</xdr:col>
      <xdr:colOff>1308210</xdr:colOff>
      <xdr:row>18</xdr:row>
      <xdr:rowOff>730248</xdr:rowOff>
    </xdr:to>
    <xdr:cxnSp macro="">
      <xdr:nvCxnSpPr>
        <xdr:cNvPr id="21" name="Gerade Verbindung 7">
          <a:extLst>
            <a:ext uri="{FF2B5EF4-FFF2-40B4-BE49-F238E27FC236}">
              <a16:creationId xmlns:a16="http://schemas.microsoft.com/office/drawing/2014/main" id="{B9B052CC-38CC-497B-9861-193B76881AF1}"/>
            </a:ext>
          </a:extLst>
        </xdr:cNvPr>
        <xdr:cNvCxnSpPr/>
      </xdr:nvCxnSpPr>
      <xdr:spPr>
        <a:xfrm>
          <a:off x="230187" y="4675186"/>
          <a:ext cx="720577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380998</xdr:colOff>
      <xdr:row>19</xdr:row>
      <xdr:rowOff>95251</xdr:rowOff>
    </xdr:from>
    <xdr:to>
      <xdr:col>13</xdr:col>
      <xdr:colOff>1293811</xdr:colOff>
      <xdr:row>21</xdr:row>
      <xdr:rowOff>7939</xdr:rowOff>
    </xdr:to>
    <xdr:sp macro="" textlink="Daten!T4">
      <xdr:nvSpPr>
        <xdr:cNvPr id="22" name="Textfeld 21">
          <a:extLst>
            <a:ext uri="{FF2B5EF4-FFF2-40B4-BE49-F238E27FC236}">
              <a16:creationId xmlns:a16="http://schemas.microsoft.com/office/drawing/2014/main" id="{3F63092D-D42B-44AA-8586-F9210929B727}"/>
            </a:ext>
          </a:extLst>
        </xdr:cNvPr>
        <xdr:cNvSpPr txBox="1"/>
      </xdr:nvSpPr>
      <xdr:spPr>
        <a:xfrm>
          <a:off x="1381123" y="5270501"/>
          <a:ext cx="6040438" cy="166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0E24F30B-9328-4EC8-8D56-3560BAF3EEB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https://www.kba.de/DE/Statistik/Fahrzeuge/Neuzulassungen/Motorisierung/2021/2021_n_motorisierung_zeitreihen.html?nn=3524542&amp;fromStatistic=3524542&amp;yearFilter=2021&amp;fromStatistic=3524542&amp;yearFilter=2021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31750</xdr:colOff>
      <xdr:row>20</xdr:row>
      <xdr:rowOff>111126</xdr:rowOff>
    </xdr:from>
    <xdr:to>
      <xdr:col>13</xdr:col>
      <xdr:colOff>1293811</xdr:colOff>
      <xdr:row>23</xdr:row>
      <xdr:rowOff>55564</xdr:rowOff>
    </xdr:to>
    <xdr:sp macro="" textlink="Daten!T5">
      <xdr:nvSpPr>
        <xdr:cNvPr id="23" name="Textfeld 22">
          <a:extLst>
            <a:ext uri="{FF2B5EF4-FFF2-40B4-BE49-F238E27FC236}">
              <a16:creationId xmlns:a16="http://schemas.microsoft.com/office/drawing/2014/main" id="{CCAD1250-6919-4837-BC9B-3BCDDB5B82D5}"/>
            </a:ext>
          </a:extLst>
        </xdr:cNvPr>
        <xdr:cNvSpPr txBox="1"/>
      </xdr:nvSpPr>
      <xdr:spPr>
        <a:xfrm>
          <a:off x="254000" y="5397501"/>
          <a:ext cx="7167561" cy="246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1CEE4270-8AEC-41E6-B7C3-7E929DAB5E2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Für 2022 und 2023: Auto Motor Sport vom 4.6.2024: „Warum werden unsere Autos immer schwerer?“, https://www.auto-motor-und-sport.de/verkehr/kba-neuwagen-statistik-leergewichte-nur-2-unter-1000-kg/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0.00987</cdr:x>
      <cdr:y>0.76648</cdr:y>
    </cdr:from>
    <cdr:to>
      <cdr:x>0.07907</cdr:x>
      <cdr:y>0.83488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265994F8-7A56-4F68-9F9B-54C96C4CA108}"/>
            </a:ext>
          </a:extLst>
        </cdr:cNvPr>
        <cdr:cNvSpPr txBox="1"/>
      </cdr:nvSpPr>
      <cdr:spPr>
        <a:xfrm xmlns:a="http://schemas.openxmlformats.org/drawingml/2006/main">
          <a:off x="74809" y="3211845"/>
          <a:ext cx="524558" cy="28662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de-DE" sz="900">
              <a:latin typeface="Meta Offc" panose="020B0604030101020102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0.06481</cdr:x>
      <cdr:y>0.74819</cdr:y>
    </cdr:from>
    <cdr:to>
      <cdr:x>0.09738</cdr:x>
      <cdr:y>0.7661</cdr:y>
    </cdr:to>
    <cdr:cxnSp macro="">
      <cdr:nvCxnSpPr>
        <cdr:cNvPr id="12" name="Gerader Verbinder 11">
          <a:extLst xmlns:a="http://schemas.openxmlformats.org/drawingml/2006/main">
            <a:ext uri="{FF2B5EF4-FFF2-40B4-BE49-F238E27FC236}">
              <a16:creationId xmlns:a16="http://schemas.microsoft.com/office/drawing/2014/main" id="{50D825BC-31E5-45FE-B050-D926971275F4}"/>
            </a:ext>
          </a:extLst>
        </cdr:cNvPr>
        <cdr:cNvCxnSpPr/>
      </cdr:nvCxnSpPr>
      <cdr:spPr>
        <a:xfrm xmlns:a="http://schemas.openxmlformats.org/drawingml/2006/main" flipV="1">
          <a:off x="491305" y="3135220"/>
          <a:ext cx="246891" cy="7505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0.06584</cdr:x>
      <cdr:y>0.76561</cdr:y>
    </cdr:from>
    <cdr:to>
      <cdr:x>0.09842</cdr:x>
      <cdr:y>0.78352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E53930FA-B802-4619-812D-E8292B6DBFE0}"/>
            </a:ext>
          </a:extLst>
        </cdr:cNvPr>
        <cdr:cNvCxnSpPr/>
      </cdr:nvCxnSpPr>
      <cdr:spPr>
        <a:xfrm xmlns:a="http://schemas.openxmlformats.org/drawingml/2006/main" flipV="1">
          <a:off x="499113" y="3208216"/>
          <a:ext cx="246967" cy="7505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ba.de/DE/Statistik/Fahrzeuge/Neuzulassungen/Motorisierung/2011/2011_n_motorhaube_pdf.pdf?__blob=publicationFile&amp;v=4" TargetMode="External"/><Relationship Id="rId3" Type="http://schemas.openxmlformats.org/officeDocument/2006/relationships/hyperlink" Target="https://www.kba.de/DE/Statistik/Fahrzeuge/Neuzulassungen/Motorisierung/2021/2021_n_motorisierung_zeitreihen.html?nn=3524542&amp;fromStatistic=3524542&amp;yearFilter=2021&amp;fromStatistic=3524542&amp;yearFilter=2021" TargetMode="External"/><Relationship Id="rId7" Type="http://schemas.openxmlformats.org/officeDocument/2006/relationships/hyperlink" Target="https://www.kba.de/DE/Statistik/Fahrzeuge/Neuzulassungen/Motorisierung/2007/2007_n_leistungsbereitschaft_kurzbericht.html?nn=3524542&amp;fromStatistic=3524542&amp;yearFilter=2007&amp;fromStatistic=3524542&amp;yearFilter=2007" TargetMode="External"/><Relationship Id="rId2" Type="http://schemas.openxmlformats.org/officeDocument/2006/relationships/hyperlink" Target="https://www.auto-motor-und-sport.de/verkehr/kba-neuwagen-statistik-leergewichte-nur-2-unter-1000-kg/" TargetMode="External"/><Relationship Id="rId1" Type="http://schemas.openxmlformats.org/officeDocument/2006/relationships/hyperlink" Target="https://www.kba.de/DE/Statistik/Fahrzeuge/Neuzulassungen/Motorisierung/2021/2021_n_motorisierung_zeitreihen.html?nn=3524542&amp;fromStatistic=3524542&amp;yearFilter=2021&amp;fromStatistic=3524542&amp;yearFilter=2021" TargetMode="External"/><Relationship Id="rId6" Type="http://schemas.openxmlformats.org/officeDocument/2006/relationships/hyperlink" Target="https://www.kba.de/DE/Statistik/Fahrzeuge/Neuzulassungen/Motorisierung/2017/2017_n_motorisierung_kurzbericht.html?nn=3524542&amp;fromStatistic=3524542&amp;yearFilter=2017&amp;fromStatistic=3524542&amp;yearFilter=2017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kba.de/DE/Statistik/Fahrzeuge/Neuzulassungen/Motorisierung/motorisierung_node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kba.de/DE/Statistik/Fahrzeuge/Neuzulassungen/Motorisierung/2017/2017_n_motorisierung_zeitreihen.html?nn=3524542&amp;fromStatistic=3524542&amp;yearFilter=2017&amp;fromStatistic=3524542&amp;yearFilter=2017" TargetMode="External"/><Relationship Id="rId9" Type="http://schemas.openxmlformats.org/officeDocument/2006/relationships/hyperlink" Target="https://www.kba.de/DE/Statistik/Fahrzeuge/Neuzulassungen/Motorisierung/2020/2020_n_motorisierung_zeitreihen.html?nn=3524542&amp;fromStatistic=3524542&amp;yearFilter=2020&amp;fromStatistic=3524542&amp;yearFilter=202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T54"/>
  <sheetViews>
    <sheetView showGridLines="0" topLeftCell="A3" workbookViewId="0">
      <selection activeCell="D18" sqref="D18"/>
    </sheetView>
  </sheetViews>
  <sheetFormatPr baseColWidth="10" defaultColWidth="11.42578125" defaultRowHeight="12.75" x14ac:dyDescent="0.2"/>
  <cols>
    <col min="1" max="1" width="18" style="7" bestFit="1" customWidth="1"/>
    <col min="2" max="2" width="16.7109375" style="7" customWidth="1"/>
    <col min="3" max="4" width="29.7109375" style="7" customWidth="1"/>
    <col min="5" max="5" width="16.7109375" style="7" customWidth="1"/>
    <col min="6" max="9" width="11.42578125" style="6"/>
    <col min="10" max="16384" width="11.42578125" style="7"/>
  </cols>
  <sheetData>
    <row r="1" spans="1:20" ht="15.95" customHeight="1" x14ac:dyDescent="0.2">
      <c r="A1" s="17" t="s">
        <v>1</v>
      </c>
      <c r="B1" s="48" t="s">
        <v>28</v>
      </c>
      <c r="C1" s="49"/>
      <c r="D1" s="49"/>
      <c r="E1" s="49"/>
    </row>
    <row r="2" spans="1:20" ht="15.95" customHeight="1" x14ac:dyDescent="0.2">
      <c r="A2" s="17" t="s">
        <v>2</v>
      </c>
      <c r="B2" s="48"/>
      <c r="C2" s="49"/>
      <c r="D2" s="49"/>
      <c r="E2" s="49"/>
    </row>
    <row r="3" spans="1:20" ht="56.25" customHeight="1" x14ac:dyDescent="0.2">
      <c r="A3" s="17" t="s">
        <v>0</v>
      </c>
      <c r="B3" s="52" t="s">
        <v>29</v>
      </c>
      <c r="C3" s="49"/>
      <c r="D3" s="49"/>
      <c r="E3" s="49"/>
      <c r="T3" s="7" t="str">
        <f>"Quelle: "&amp;Daten!B3</f>
        <v xml:space="preserve">Quelle: Altfahrzeuge: Statistisches Bundesamt: Tabelle 14 der Erhebung über die Abfallentsorgung. „Input Verwertung Altfahrzeuge“, verschiedene Jahre.
Neufahrzeuge: Kraftfahrt-Bundesamt: Neuzulassungen von Personenkraftwagen in den Jahren 2004 bis 2021 nach technischen Merkmalen. </v>
      </c>
    </row>
    <row r="4" spans="1:20" ht="31.5" customHeight="1" x14ac:dyDescent="0.2">
      <c r="A4" s="17" t="s">
        <v>0</v>
      </c>
      <c r="B4" s="53" t="s">
        <v>27</v>
      </c>
      <c r="C4" s="49"/>
      <c r="D4" s="49"/>
      <c r="E4" s="49"/>
      <c r="T4" s="7" t="str">
        <f>Daten!B4</f>
        <v>https://www.kba.de/DE/Statistik/Fahrzeuge/Neuzulassungen/Motorisierung/2021/2021_n_motorisierung_zeitreihen.html?nn=3524542&amp;fromStatistic=3524542&amp;yearFilter=2021&amp;fromStatistic=3524542&amp;yearFilter=2021</v>
      </c>
    </row>
    <row r="5" spans="1:20" ht="31.5" customHeight="1" x14ac:dyDescent="0.2">
      <c r="A5" s="17" t="s">
        <v>0</v>
      </c>
      <c r="B5" s="52" t="s">
        <v>30</v>
      </c>
      <c r="C5" s="49"/>
      <c r="D5" s="49"/>
      <c r="E5" s="49"/>
      <c r="T5" s="7" t="str">
        <f>Daten!B5</f>
        <v>Für 2022 und 2023: Auto Motor Sport vom 4.6.2024: „Warum werden unsere Autos immer schwerer?“, https://www.auto-motor-und-sport.de/verkehr/kba-neuwagen-statistik-leergewichte-nur-2-unter-1000-kg/</v>
      </c>
    </row>
    <row r="6" spans="1:20" x14ac:dyDescent="0.2">
      <c r="A6" s="17" t="s">
        <v>3</v>
      </c>
      <c r="B6" s="48"/>
      <c r="C6" s="49"/>
      <c r="D6" s="49"/>
      <c r="E6" s="49"/>
    </row>
    <row r="7" spans="1:20" x14ac:dyDescent="0.2">
      <c r="A7" s="17" t="s">
        <v>8</v>
      </c>
      <c r="B7" s="48" t="s">
        <v>10</v>
      </c>
      <c r="C7" s="49"/>
      <c r="D7" s="49"/>
      <c r="E7" s="49"/>
    </row>
    <row r="8" spans="1:20" x14ac:dyDescent="0.2">
      <c r="A8" s="18" t="s">
        <v>9</v>
      </c>
      <c r="B8" s="50"/>
      <c r="C8" s="51"/>
      <c r="D8" s="51"/>
      <c r="E8" s="51"/>
    </row>
    <row r="10" spans="1:20" x14ac:dyDescent="0.2">
      <c r="A10" s="8"/>
      <c r="B10" s="8"/>
      <c r="C10" s="6"/>
      <c r="D10" s="9"/>
      <c r="E10" s="9"/>
    </row>
    <row r="11" spans="1:20" x14ac:dyDescent="0.2">
      <c r="A11" s="6"/>
      <c r="B11" s="40"/>
      <c r="C11" s="41" t="s">
        <v>35</v>
      </c>
      <c r="D11" s="41" t="s">
        <v>36</v>
      </c>
      <c r="E11" s="42"/>
      <c r="F11" s="10"/>
      <c r="G11" s="10"/>
      <c r="H11" s="10"/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ht="18.75" customHeight="1" x14ac:dyDescent="0.2">
      <c r="A12" s="6"/>
      <c r="B12" s="15">
        <v>2000</v>
      </c>
      <c r="C12" s="44">
        <v>1311.7</v>
      </c>
      <c r="D12" s="44"/>
      <c r="E12" s="16"/>
    </row>
    <row r="13" spans="1:20" ht="18.75" customHeight="1" x14ac:dyDescent="0.2">
      <c r="A13" s="14"/>
      <c r="B13" s="12">
        <v>2001</v>
      </c>
      <c r="C13" s="43">
        <v>1331.3</v>
      </c>
      <c r="D13" s="43"/>
      <c r="E13" s="13"/>
    </row>
    <row r="14" spans="1:20" ht="18.75" customHeight="1" x14ac:dyDescent="0.2">
      <c r="A14" s="14"/>
      <c r="B14" s="15">
        <v>2002</v>
      </c>
      <c r="C14" s="44">
        <v>1353</v>
      </c>
      <c r="D14" s="44"/>
      <c r="E14" s="16"/>
    </row>
    <row r="15" spans="1:20" ht="18.75" customHeight="1" x14ac:dyDescent="0.2">
      <c r="A15" s="14"/>
      <c r="B15" s="12">
        <v>2003</v>
      </c>
      <c r="C15" s="43">
        <v>1381.2</v>
      </c>
      <c r="D15" s="43"/>
      <c r="E15" s="13"/>
    </row>
    <row r="16" spans="1:20" ht="18.75" customHeight="1" x14ac:dyDescent="0.2">
      <c r="A16" s="14"/>
      <c r="B16" s="15">
        <v>2004</v>
      </c>
      <c r="C16" s="44">
        <v>1408.1</v>
      </c>
      <c r="D16" s="44">
        <v>916</v>
      </c>
      <c r="E16" s="16"/>
    </row>
    <row r="17" spans="1:5" ht="18.75" customHeight="1" x14ac:dyDescent="0.2">
      <c r="A17" s="14"/>
      <c r="B17" s="12">
        <v>2005</v>
      </c>
      <c r="C17" s="43">
        <v>1426.2</v>
      </c>
      <c r="D17" s="43">
        <v>912</v>
      </c>
      <c r="E17" s="13"/>
    </row>
    <row r="18" spans="1:5" ht="18.75" customHeight="1" x14ac:dyDescent="0.2">
      <c r="A18" s="14"/>
      <c r="B18" s="15">
        <v>2006</v>
      </c>
      <c r="C18" s="44">
        <v>1435.8</v>
      </c>
      <c r="D18" s="44">
        <v>899</v>
      </c>
      <c r="E18" s="16"/>
    </row>
    <row r="19" spans="1:5" ht="18.75" customHeight="1" x14ac:dyDescent="0.2">
      <c r="A19" s="14"/>
      <c r="B19" s="12">
        <v>2007</v>
      </c>
      <c r="C19" s="43">
        <v>1445.7</v>
      </c>
      <c r="D19" s="43">
        <v>921</v>
      </c>
      <c r="E19" s="13"/>
    </row>
    <row r="20" spans="1:5" ht="18.75" customHeight="1" x14ac:dyDescent="0.2">
      <c r="A20" s="14"/>
      <c r="B20" s="15">
        <v>2008</v>
      </c>
      <c r="C20" s="44">
        <v>1439</v>
      </c>
      <c r="D20" s="44">
        <v>929</v>
      </c>
      <c r="E20" s="16"/>
    </row>
    <row r="21" spans="1:5" ht="18.75" customHeight="1" x14ac:dyDescent="0.2">
      <c r="A21" s="14"/>
      <c r="B21" s="12">
        <v>2009</v>
      </c>
      <c r="C21" s="43">
        <v>1296.9000000000001</v>
      </c>
      <c r="D21" s="43">
        <v>897.8056904203728</v>
      </c>
      <c r="E21" s="13"/>
    </row>
    <row r="22" spans="1:5" ht="18.75" customHeight="1" x14ac:dyDescent="0.2">
      <c r="A22" s="14"/>
      <c r="B22" s="15">
        <v>2010</v>
      </c>
      <c r="C22" s="44">
        <v>1445.8</v>
      </c>
      <c r="D22" s="44">
        <v>1031.8576016279551</v>
      </c>
      <c r="E22" s="16"/>
    </row>
    <row r="23" spans="1:5" ht="18.75" customHeight="1" x14ac:dyDescent="0.2">
      <c r="A23" s="14"/>
      <c r="B23" s="12">
        <v>2011</v>
      </c>
      <c r="C23" s="43">
        <v>1472</v>
      </c>
      <c r="D23" s="43">
        <v>1004.9326770653985</v>
      </c>
      <c r="E23" s="13"/>
    </row>
    <row r="24" spans="1:5" ht="18.75" customHeight="1" x14ac:dyDescent="0.2">
      <c r="A24" s="14"/>
      <c r="B24" s="15">
        <v>2012</v>
      </c>
      <c r="C24" s="44">
        <v>1478.6</v>
      </c>
      <c r="D24" s="44">
        <v>998.14921461598817</v>
      </c>
      <c r="E24" s="16"/>
    </row>
    <row r="25" spans="1:5" ht="18.75" customHeight="1" x14ac:dyDescent="0.2">
      <c r="A25" s="14"/>
      <c r="B25" s="12">
        <v>2013</v>
      </c>
      <c r="C25" s="43">
        <v>1474.9</v>
      </c>
      <c r="D25" s="43">
        <v>980.91123346311997</v>
      </c>
      <c r="E25" s="13"/>
    </row>
    <row r="26" spans="1:5" ht="18.75" customHeight="1" x14ac:dyDescent="0.2">
      <c r="A26" s="14"/>
      <c r="B26" s="15">
        <v>2014</v>
      </c>
      <c r="C26" s="44">
        <v>1477.4</v>
      </c>
      <c r="D26" s="44">
        <v>981.43707583543824</v>
      </c>
      <c r="E26" s="16"/>
    </row>
    <row r="27" spans="1:5" ht="18.75" customHeight="1" x14ac:dyDescent="0.2">
      <c r="A27" s="14"/>
      <c r="B27" s="12">
        <v>2015</v>
      </c>
      <c r="C27" s="43">
        <v>1485.8</v>
      </c>
      <c r="D27" s="43">
        <v>1002.0977611282133</v>
      </c>
      <c r="E27" s="13"/>
    </row>
    <row r="28" spans="1:5" ht="18.75" customHeight="1" x14ac:dyDescent="0.2">
      <c r="A28" s="14"/>
      <c r="B28" s="15">
        <v>2016</v>
      </c>
      <c r="C28" s="44">
        <v>1497.4</v>
      </c>
      <c r="D28" s="44">
        <v>1017.713944607064</v>
      </c>
      <c r="E28" s="16"/>
    </row>
    <row r="29" spans="1:5" ht="18.75" customHeight="1" x14ac:dyDescent="0.2">
      <c r="A29" s="14"/>
      <c r="B29" s="12">
        <v>2017</v>
      </c>
      <c r="C29" s="43">
        <v>1505.1</v>
      </c>
      <c r="D29" s="43">
        <v>1046.9462500024495</v>
      </c>
      <c r="E29" s="13"/>
    </row>
    <row r="30" spans="1:5" ht="18.75" customHeight="1" x14ac:dyDescent="0.2">
      <c r="A30" s="14"/>
      <c r="B30" s="15">
        <v>2018</v>
      </c>
      <c r="C30" s="44">
        <v>1515.7</v>
      </c>
      <c r="D30" s="44">
        <v>1062.994550760752</v>
      </c>
      <c r="E30" s="16"/>
    </row>
    <row r="31" spans="1:5" ht="18.75" customHeight="1" x14ac:dyDescent="0.2">
      <c r="A31" s="14"/>
      <c r="B31" s="12">
        <v>2019</v>
      </c>
      <c r="C31" s="43">
        <v>1551.7</v>
      </c>
      <c r="D31" s="43">
        <v>1087.5678188427162</v>
      </c>
      <c r="E31" s="13"/>
    </row>
    <row r="32" spans="1:5" ht="18.75" customHeight="1" x14ac:dyDescent="0.2">
      <c r="A32" s="14"/>
      <c r="B32" s="15">
        <v>2020</v>
      </c>
      <c r="C32" s="44">
        <v>1612.6</v>
      </c>
      <c r="D32" s="44">
        <v>1124.4733510123126</v>
      </c>
      <c r="E32" s="16"/>
    </row>
    <row r="33" spans="1:5" ht="18.75" customHeight="1" x14ac:dyDescent="0.2">
      <c r="A33" s="14"/>
      <c r="B33" s="12">
        <v>2021</v>
      </c>
      <c r="C33" s="43">
        <v>1652.7</v>
      </c>
      <c r="D33" s="43">
        <v>1121.4234142856071</v>
      </c>
      <c r="E33" s="13"/>
    </row>
    <row r="34" spans="1:5" ht="18.75" customHeight="1" x14ac:dyDescent="0.2">
      <c r="A34" s="14"/>
      <c r="B34" s="15">
        <v>2022</v>
      </c>
      <c r="C34" s="44">
        <v>1696</v>
      </c>
      <c r="D34" s="44">
        <v>1119</v>
      </c>
      <c r="E34" s="16"/>
    </row>
    <row r="35" spans="1:5" ht="18.75" customHeight="1" x14ac:dyDescent="0.2">
      <c r="A35" s="6"/>
      <c r="B35" s="12">
        <v>2023</v>
      </c>
      <c r="C35" s="43">
        <v>1696</v>
      </c>
      <c r="D35" s="43">
        <v>1131</v>
      </c>
      <c r="E35" s="13"/>
    </row>
    <row r="37" spans="1:5" ht="15" x14ac:dyDescent="0.25">
      <c r="A37" s="45" t="s">
        <v>11</v>
      </c>
      <c r="B37"/>
    </row>
    <row r="38" spans="1:5" ht="15" x14ac:dyDescent="0.25">
      <c r="A38" s="45" t="s">
        <v>12</v>
      </c>
      <c r="B38"/>
    </row>
    <row r="39" spans="1:5" ht="15" x14ac:dyDescent="0.25">
      <c r="A39" s="45"/>
      <c r="B39" s="46" t="s">
        <v>13</v>
      </c>
    </row>
    <row r="40" spans="1:5" x14ac:dyDescent="0.2">
      <c r="A40" t="s">
        <v>14</v>
      </c>
      <c r="B40" t="s">
        <v>15</v>
      </c>
    </row>
    <row r="41" spans="1:5" x14ac:dyDescent="0.2">
      <c r="A41"/>
      <c r="B41" s="46" t="s">
        <v>16</v>
      </c>
    </row>
    <row r="42" spans="1:5" x14ac:dyDescent="0.2">
      <c r="A42" t="s">
        <v>17</v>
      </c>
      <c r="B42" t="s">
        <v>18</v>
      </c>
    </row>
    <row r="43" spans="1:5" x14ac:dyDescent="0.2">
      <c r="A43"/>
      <c r="B43" s="46" t="s">
        <v>19</v>
      </c>
    </row>
    <row r="44" spans="1:5" x14ac:dyDescent="0.2">
      <c r="A44">
        <v>2008</v>
      </c>
      <c r="B44" t="s">
        <v>20</v>
      </c>
    </row>
    <row r="45" spans="1:5" x14ac:dyDescent="0.2">
      <c r="A45"/>
      <c r="B45" s="46" t="s">
        <v>21</v>
      </c>
    </row>
    <row r="46" spans="1:5" x14ac:dyDescent="0.2">
      <c r="A46">
        <v>2011</v>
      </c>
      <c r="B46" t="s">
        <v>22</v>
      </c>
    </row>
    <row r="47" spans="1:5" x14ac:dyDescent="0.2">
      <c r="A47"/>
      <c r="B47" s="46" t="s">
        <v>23</v>
      </c>
    </row>
    <row r="48" spans="1:5" x14ac:dyDescent="0.2">
      <c r="A48" t="s">
        <v>24</v>
      </c>
      <c r="B48" t="s">
        <v>25</v>
      </c>
    </row>
    <row r="49" spans="1:2" x14ac:dyDescent="0.2">
      <c r="A49"/>
      <c r="B49" s="46" t="s">
        <v>26</v>
      </c>
    </row>
    <row r="50" spans="1:2" x14ac:dyDescent="0.2">
      <c r="A50"/>
      <c r="B50" s="46" t="s">
        <v>27</v>
      </c>
    </row>
    <row r="51" spans="1:2" x14ac:dyDescent="0.2">
      <c r="A51" t="s">
        <v>31</v>
      </c>
      <c r="B51" t="s">
        <v>32</v>
      </c>
    </row>
    <row r="52" spans="1:2" x14ac:dyDescent="0.2">
      <c r="A52"/>
      <c r="B52" s="46" t="s">
        <v>33</v>
      </c>
    </row>
    <row r="54" spans="1:2" x14ac:dyDescent="0.2">
      <c r="A54" s="7" t="s">
        <v>34</v>
      </c>
    </row>
  </sheetData>
  <sheetProtection selectLockedCells="1"/>
  <mergeCells count="8">
    <mergeCell ref="B1:E1"/>
    <mergeCell ref="B7:E7"/>
    <mergeCell ref="B8:E8"/>
    <mergeCell ref="B6:E6"/>
    <mergeCell ref="B3:E3"/>
    <mergeCell ref="B2:E2"/>
    <mergeCell ref="B4:E4"/>
    <mergeCell ref="B5:E5"/>
  </mergeCells>
  <phoneticPr fontId="19" type="noConversion"/>
  <conditionalFormatting sqref="F11:T11">
    <cfRule type="cellIs" dxfId="0" priority="2" operator="greaterThan">
      <formula>0</formula>
    </cfRule>
  </conditionalFormatting>
  <hyperlinks>
    <hyperlink ref="B4" r:id="rId1" xr:uid="{A308857C-00B2-4A18-AFA2-3E3D713D0F2B}"/>
    <hyperlink ref="B52" r:id="rId2" xr:uid="{0FBDF58E-D0E8-4068-8C7B-3236AD4ADE9B}"/>
    <hyperlink ref="B50" r:id="rId3" xr:uid="{0BA41DC5-6F5E-4B5E-AEFD-5093923D4847}"/>
    <hyperlink ref="B43" r:id="rId4" xr:uid="{4258D8D8-19A1-4E92-845A-B9C0D474289E}"/>
    <hyperlink ref="B39" r:id="rId5" xr:uid="{5C7CEC30-5511-4CBF-9B03-949AC3ED59EB}"/>
    <hyperlink ref="B45" r:id="rId6" xr:uid="{75BE065B-E12F-44C0-BC29-617C2262B3F4}"/>
    <hyperlink ref="B41" r:id="rId7" xr:uid="{FC42C440-CBE6-43CA-AECB-FD8331ECC4FC}"/>
    <hyperlink ref="B47" r:id="rId8" xr:uid="{D90834C8-0540-4F4A-834E-A385A26CCFE0}"/>
    <hyperlink ref="B49" r:id="rId9" xr:uid="{4A9D5227-663C-46B1-A379-8AA65A1B55AC}"/>
  </hyperlinks>
  <pageMargins left="0.78740157499999996" right="0.78740157499999996" top="0.984251969" bottom="0.984251969" header="0.4921259845" footer="0.4921259845"/>
  <pageSetup paperSize="9" orientation="portrait" r:id="rId10"/>
  <headerFooter alignWithMargins="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A1:X37"/>
  <sheetViews>
    <sheetView showGridLines="0" tabSelected="1" zoomScale="120" zoomScaleNormal="120" workbookViewId="0">
      <selection activeCell="O13" sqref="O13"/>
    </sheetView>
  </sheetViews>
  <sheetFormatPr baseColWidth="10" defaultRowHeight="12.75" x14ac:dyDescent="0.2"/>
  <cols>
    <col min="1" max="1" width="3.28515625" style="4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22.42578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2:24" ht="20.25" customHeight="1" x14ac:dyDescent="0.2"/>
    <row r="2" spans="2:24" ht="27.7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55" t="s">
        <v>7</v>
      </c>
      <c r="Q2" s="56"/>
      <c r="R2" s="56"/>
      <c r="S2" s="56"/>
      <c r="T2" s="56"/>
      <c r="U2" s="56"/>
      <c r="V2" s="56"/>
      <c r="W2" s="56"/>
      <c r="X2" s="57"/>
    </row>
    <row r="3" spans="2:24" ht="21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P3" s="25"/>
      <c r="Q3" s="26"/>
      <c r="R3" s="27"/>
      <c r="S3" s="26"/>
      <c r="T3" s="26"/>
      <c r="U3" s="27"/>
      <c r="V3" s="26"/>
      <c r="W3" s="26"/>
      <c r="X3" s="28"/>
    </row>
    <row r="4" spans="2:24" ht="15.9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P4" s="25"/>
      <c r="Q4" s="26"/>
      <c r="R4" s="26"/>
      <c r="S4" s="26"/>
      <c r="T4" s="26"/>
      <c r="U4" s="26"/>
      <c r="V4" s="26"/>
      <c r="W4" s="26"/>
      <c r="X4" s="28"/>
    </row>
    <row r="5" spans="2:24" ht="7.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P5" s="29"/>
      <c r="Q5" s="30"/>
      <c r="R5" s="30"/>
      <c r="S5" s="30"/>
      <c r="T5" s="30"/>
      <c r="U5" s="30"/>
      <c r="V5" s="30"/>
      <c r="W5" s="30"/>
      <c r="X5" s="31"/>
    </row>
    <row r="6" spans="2:24" ht="16.5" customHeight="1" x14ac:dyDescent="0.2">
      <c r="C6" s="3"/>
      <c r="P6" s="29"/>
      <c r="Q6" s="30"/>
      <c r="R6" s="30"/>
      <c r="S6" s="30"/>
      <c r="T6" s="30"/>
      <c r="U6" s="30"/>
      <c r="V6" s="30"/>
      <c r="W6" s="30"/>
      <c r="X6" s="31"/>
    </row>
    <row r="7" spans="2:24" ht="16.5" customHeight="1" x14ac:dyDescent="0.2">
      <c r="C7" s="3"/>
      <c r="P7" s="29"/>
      <c r="Q7" s="30"/>
      <c r="R7" s="30"/>
      <c r="S7" s="30"/>
      <c r="T7" s="30"/>
      <c r="U7" s="30"/>
      <c r="V7" s="30"/>
      <c r="W7" s="30"/>
      <c r="X7" s="31"/>
    </row>
    <row r="8" spans="2:24" ht="16.5" customHeight="1" x14ac:dyDescent="0.2">
      <c r="C8" s="3"/>
      <c r="P8" s="29"/>
      <c r="Q8" s="30"/>
      <c r="R8" s="30"/>
      <c r="S8" s="30"/>
      <c r="T8" s="30"/>
      <c r="U8" s="30"/>
      <c r="V8" s="30"/>
      <c r="W8" s="30"/>
      <c r="X8" s="31"/>
    </row>
    <row r="9" spans="2:24" ht="16.5" customHeight="1" x14ac:dyDescent="0.2">
      <c r="C9" s="3"/>
      <c r="P9" s="29"/>
      <c r="Q9" s="30"/>
      <c r="R9" s="30"/>
      <c r="S9" s="30"/>
      <c r="T9" s="30"/>
      <c r="U9" s="30"/>
      <c r="V9" s="30"/>
      <c r="W9" s="30"/>
      <c r="X9" s="31"/>
    </row>
    <row r="10" spans="2:24" ht="16.5" customHeight="1" x14ac:dyDescent="0.2">
      <c r="C10" s="3"/>
      <c r="P10" s="29"/>
      <c r="Q10" s="30"/>
      <c r="R10" s="30"/>
      <c r="S10" s="30"/>
      <c r="T10" s="30"/>
      <c r="U10" s="30"/>
      <c r="V10" s="30"/>
      <c r="W10" s="30"/>
      <c r="X10" s="31"/>
    </row>
    <row r="11" spans="2:24" ht="16.5" customHeight="1" x14ac:dyDescent="0.2">
      <c r="C11" s="3"/>
      <c r="P11" s="29"/>
      <c r="Q11" s="32" t="s">
        <v>4</v>
      </c>
      <c r="R11" s="30"/>
      <c r="S11" s="30"/>
      <c r="T11" s="30"/>
      <c r="U11" s="30"/>
      <c r="V11" s="30"/>
      <c r="W11" s="30"/>
      <c r="X11" s="31"/>
    </row>
    <row r="12" spans="2:24" ht="16.5" customHeight="1" x14ac:dyDescent="0.2">
      <c r="C12" s="3"/>
      <c r="P12" s="29"/>
      <c r="Q12" s="30"/>
      <c r="R12" s="30"/>
      <c r="S12" s="30"/>
      <c r="T12" s="30"/>
      <c r="U12" s="30"/>
      <c r="V12" s="30"/>
      <c r="W12" s="30"/>
      <c r="X12" s="31"/>
    </row>
    <row r="13" spans="2:24" ht="17.25" customHeight="1" x14ac:dyDescent="0.2">
      <c r="C13" s="3"/>
      <c r="P13" s="29"/>
      <c r="Q13" s="32" t="s">
        <v>5</v>
      </c>
      <c r="R13" s="30"/>
      <c r="S13" s="30"/>
      <c r="T13" s="30"/>
      <c r="U13" s="30"/>
      <c r="V13" s="30"/>
      <c r="W13" s="30"/>
      <c r="X13" s="31"/>
    </row>
    <row r="14" spans="2:24" ht="16.5" customHeight="1" x14ac:dyDescent="0.2">
      <c r="C14" s="3"/>
      <c r="P14" s="29"/>
      <c r="Q14" s="30"/>
      <c r="R14" s="30"/>
      <c r="S14" s="30"/>
      <c r="T14" s="30"/>
      <c r="U14" s="30"/>
      <c r="V14" s="30"/>
      <c r="W14" s="30"/>
      <c r="X14" s="31"/>
    </row>
    <row r="15" spans="2:24" ht="16.5" customHeight="1" x14ac:dyDescent="0.2">
      <c r="C15" s="3"/>
      <c r="P15" s="29"/>
      <c r="Q15" s="30"/>
      <c r="R15" s="32" t="s">
        <v>6</v>
      </c>
      <c r="S15" s="30"/>
      <c r="T15" s="30"/>
      <c r="U15" s="32" t="s">
        <v>6</v>
      </c>
      <c r="V15" s="30"/>
      <c r="W15" s="30"/>
      <c r="X15" s="31"/>
    </row>
    <row r="16" spans="2:24" ht="16.5" customHeight="1" x14ac:dyDescent="0.2">
      <c r="C16" s="3"/>
      <c r="P16" s="29"/>
      <c r="Q16" s="30"/>
      <c r="R16" s="30"/>
      <c r="S16" s="30"/>
      <c r="T16" s="30"/>
      <c r="U16" s="30"/>
      <c r="V16" s="30"/>
      <c r="W16" s="30"/>
      <c r="X16" s="31"/>
    </row>
    <row r="17" spans="2:24" ht="16.5" customHeight="1" x14ac:dyDescent="0.2"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9"/>
      <c r="Q17" s="30"/>
      <c r="R17" s="30"/>
      <c r="S17" s="30"/>
      <c r="T17" s="30"/>
      <c r="U17" s="30"/>
      <c r="V17" s="30"/>
      <c r="W17" s="30"/>
      <c r="X17" s="31"/>
    </row>
    <row r="18" spans="2:24" ht="22.5" customHeight="1" x14ac:dyDescent="0.2"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9"/>
      <c r="Q18" s="30"/>
      <c r="R18" s="30"/>
      <c r="S18" s="30"/>
      <c r="T18" s="30"/>
      <c r="U18" s="30"/>
      <c r="V18" s="30"/>
      <c r="W18" s="30"/>
      <c r="X18" s="31"/>
    </row>
    <row r="19" spans="2:24" ht="96.75" customHeight="1" x14ac:dyDescent="0.2">
      <c r="B19" s="21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"/>
      <c r="P19" s="33"/>
      <c r="Q19" s="34"/>
      <c r="R19" s="34"/>
      <c r="S19" s="34"/>
      <c r="T19" s="34"/>
      <c r="U19" s="34"/>
      <c r="V19" s="34"/>
      <c r="W19" s="34"/>
      <c r="X19" s="35"/>
    </row>
    <row r="20" spans="2:24" ht="9" customHeight="1" x14ac:dyDescent="0.2">
      <c r="B20" s="21"/>
      <c r="C20" s="22"/>
      <c r="D20" s="21"/>
      <c r="E20" s="54"/>
      <c r="F20" s="21"/>
      <c r="G20" s="54"/>
      <c r="H20" s="21"/>
      <c r="I20" s="54"/>
      <c r="J20" s="21"/>
      <c r="K20" s="54"/>
      <c r="L20" s="21"/>
      <c r="M20" s="54"/>
      <c r="N20" s="21"/>
      <c r="O20" s="19"/>
    </row>
    <row r="21" spans="2:24" ht="11.25" customHeight="1" x14ac:dyDescent="0.2">
      <c r="B21" s="21"/>
      <c r="C21" s="22"/>
      <c r="D21" s="21"/>
      <c r="E21" s="54"/>
      <c r="F21" s="21"/>
      <c r="G21" s="54"/>
      <c r="H21" s="21"/>
      <c r="I21" s="54"/>
      <c r="J21" s="21"/>
      <c r="K21" s="54"/>
      <c r="L21" s="21"/>
      <c r="M21" s="54"/>
      <c r="N21" s="21"/>
      <c r="O21" s="19"/>
    </row>
    <row r="22" spans="2:24" ht="3.75" customHeight="1" x14ac:dyDescent="0.2">
      <c r="B22" s="21"/>
      <c r="C22" s="22"/>
      <c r="D22" s="21"/>
      <c r="E22" s="23"/>
      <c r="F22" s="21"/>
      <c r="G22" s="23"/>
      <c r="H22" s="21"/>
      <c r="I22" s="23"/>
      <c r="J22" s="21"/>
      <c r="K22" s="23"/>
      <c r="L22" s="21"/>
      <c r="M22" s="23"/>
      <c r="N22" s="21"/>
      <c r="O22" s="19"/>
    </row>
    <row r="23" spans="2:24" ht="9" customHeight="1" x14ac:dyDescent="0.2">
      <c r="B23" s="21"/>
      <c r="C23" s="22"/>
      <c r="D23" s="21"/>
      <c r="E23" s="54"/>
      <c r="F23" s="21"/>
      <c r="G23" s="54"/>
      <c r="H23" s="21"/>
      <c r="I23" s="54"/>
      <c r="J23" s="21"/>
      <c r="K23" s="54"/>
      <c r="L23" s="21"/>
      <c r="M23" s="54"/>
      <c r="N23" s="21"/>
      <c r="O23" s="19"/>
    </row>
    <row r="24" spans="2:24" ht="9" customHeight="1" x14ac:dyDescent="0.2">
      <c r="B24" s="21"/>
      <c r="C24" s="22"/>
      <c r="D24" s="21"/>
      <c r="E24" s="54"/>
      <c r="F24" s="21"/>
      <c r="G24" s="54"/>
      <c r="H24" s="21"/>
      <c r="I24" s="54"/>
      <c r="J24" s="21"/>
      <c r="K24" s="54"/>
      <c r="L24" s="21"/>
      <c r="M24" s="54"/>
      <c r="N24" s="21"/>
      <c r="O24" s="19"/>
    </row>
    <row r="25" spans="2:24" ht="16.5" customHeight="1" x14ac:dyDescent="0.2">
      <c r="B25" s="19"/>
      <c r="C25" s="20"/>
      <c r="D25" s="24"/>
      <c r="E25" s="24"/>
      <c r="F25" s="24"/>
      <c r="G25" s="24"/>
      <c r="H25" s="24"/>
      <c r="I25" s="24"/>
      <c r="J25" s="24"/>
      <c r="K25" s="24"/>
      <c r="L25" s="24"/>
      <c r="M25" s="19"/>
      <c r="N25" s="19"/>
      <c r="O25" s="19"/>
    </row>
    <row r="26" spans="2:24" ht="21.75" customHeight="1" x14ac:dyDescent="0.2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2:24" ht="6.75" customHeight="1" x14ac:dyDescent="0.2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2:24" ht="6" customHeight="1" x14ac:dyDescent="0.2">
      <c r="B28" s="36"/>
      <c r="C28" s="36"/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</row>
    <row r="29" spans="2:24" ht="4.5" customHeight="1" x14ac:dyDescent="0.2">
      <c r="B29" s="36"/>
      <c r="C29" s="36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2:24" ht="6" customHeight="1" x14ac:dyDescent="0.2">
      <c r="B30" s="36"/>
      <c r="C30" s="36"/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</row>
    <row r="31" spans="2:24" ht="6.75" customHeight="1" x14ac:dyDescent="0.2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2:24" ht="4.5" customHeight="1" x14ac:dyDescent="0.2">
      <c r="B32" s="19"/>
      <c r="C32" s="19"/>
      <c r="D32" s="19"/>
      <c r="E32" s="19"/>
      <c r="F32" s="19"/>
      <c r="G32" s="19"/>
      <c r="H32" s="38"/>
      <c r="I32" s="38"/>
      <c r="J32" s="38"/>
      <c r="K32" s="38"/>
      <c r="L32" s="38"/>
      <c r="M32" s="19"/>
      <c r="N32" s="19"/>
      <c r="O32" s="19"/>
    </row>
    <row r="33" spans="2:15" ht="18" customHeight="1" x14ac:dyDescent="0.2">
      <c r="B33" s="39"/>
      <c r="C33" s="39"/>
      <c r="D33" s="39"/>
      <c r="E33" s="39"/>
      <c r="F33" s="39"/>
      <c r="G33" s="38"/>
      <c r="H33" s="38"/>
      <c r="I33" s="38"/>
      <c r="J33" s="38"/>
      <c r="K33" s="38"/>
      <c r="L33" s="38"/>
      <c r="M33" s="19"/>
      <c r="N33" s="19"/>
      <c r="O33" s="19"/>
    </row>
    <row r="34" spans="2:15" x14ac:dyDescent="0.2">
      <c r="B34" s="39"/>
      <c r="C34" s="39"/>
      <c r="D34" s="39"/>
      <c r="E34" s="39"/>
      <c r="F34" s="39"/>
      <c r="G34" s="38"/>
      <c r="H34" s="38"/>
      <c r="I34" s="38"/>
      <c r="J34" s="38"/>
      <c r="K34" s="38"/>
      <c r="L34" s="38"/>
      <c r="M34" s="19"/>
      <c r="N34" s="19"/>
      <c r="O34" s="19"/>
    </row>
    <row r="35" spans="2:15" x14ac:dyDescent="0.2">
      <c r="B35" s="39"/>
      <c r="C35" s="39"/>
      <c r="D35" s="39"/>
      <c r="E35" s="39"/>
      <c r="F35" s="39"/>
      <c r="G35" s="38"/>
      <c r="H35" s="38"/>
      <c r="I35" s="38"/>
      <c r="J35" s="38"/>
      <c r="K35" s="38"/>
      <c r="L35" s="38"/>
      <c r="M35" s="19"/>
      <c r="N35" s="19"/>
      <c r="O35" s="19"/>
    </row>
    <row r="36" spans="2:15" x14ac:dyDescent="0.2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2:15" x14ac:dyDescent="0.2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</sheetData>
  <sheetProtection selectLockedCells="1"/>
  <mergeCells count="11">
    <mergeCell ref="P2:X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8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Kohlmeyer</dc:creator>
  <cp:lastModifiedBy>Wilke, Sibylle</cp:lastModifiedBy>
  <cp:lastPrinted>2026-01-14T10:19:05Z</cp:lastPrinted>
  <dcterms:created xsi:type="dcterms:W3CDTF">2010-08-25T11:28:54Z</dcterms:created>
  <dcterms:modified xsi:type="dcterms:W3CDTF">2026-01-14T10:23:01Z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