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V1.1\Int\FG_Orga\Daten_zur_Umwelt\20251013_Aktualisierung_DZU_6.5 Strukturdaten Chemikalien und chemische-pharmazeutische Industrie\"/>
    </mc:Choice>
  </mc:AlternateContent>
  <xr:revisionPtr revIDLastSave="0" documentId="8_{5BBC5D64-239D-422E-8B63-59F99ACA0F22}" xr6:coauthVersionLast="47" xr6:coauthVersionMax="47" xr10:uidLastSave="{00000000-0000-0000-0000-000000000000}"/>
  <bookViews>
    <workbookView xWindow="-108" yWindow="-108" windowWidth="23256" windowHeight="134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OFFSET(Daten!$B$10,0,0,COUNTA(Daten!$B$10:$B$14),-1)</definedName>
    <definedName name="Daten">OFFSET(#REF!,0,0,COUNTA(#REF!),-1)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C15" i="1"/>
  <c r="C14" i="1"/>
  <c r="C12" i="1"/>
  <c r="C11" i="1"/>
  <c r="S3" i="1" l="1"/>
  <c r="D14" i="1"/>
  <c r="D15" i="1" l="1"/>
  <c r="D17" i="1"/>
  <c r="D16" i="1"/>
  <c r="D11" i="1"/>
  <c r="D10" i="1"/>
  <c r="D13" i="1"/>
  <c r="D12" i="1"/>
</calcChain>
</file>

<file path=xl/sharedStrings.xml><?xml version="1.0" encoding="utf-8"?>
<sst xmlns="http://schemas.openxmlformats.org/spreadsheetml/2006/main" count="24" uniqueCount="23">
  <si>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</si>
  <si>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</si>
  <si>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</si>
  <si>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</si>
  <si>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</si>
  <si>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</si>
  <si>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</si>
  <si>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</si>
  <si>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</si>
  <si>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</si>
  <si>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Sektor </t>
  </si>
  <si>
    <t>Fahrzeugbau</t>
  </si>
  <si>
    <t>Maschinenbau</t>
  </si>
  <si>
    <t>Herstellung von chemischen und pharmazeutischen Erzeugnissen</t>
  </si>
  <si>
    <t>Herstellung von Metallerzeugnissen</t>
  </si>
  <si>
    <t>Herstellung von Gummi- und Kunststoffwaren</t>
  </si>
  <si>
    <t>Sonstige</t>
  </si>
  <si>
    <t>Herstellung von DV-Geräten, elektron. und opt. Erzeugnissen und elektrischen Ausrüstungen</t>
  </si>
  <si>
    <t>Herstellung von Nahrungs-, Futtermitteln, Getränken und Tabakverarbeitung</t>
  </si>
  <si>
    <t>in Prozent</t>
  </si>
  <si>
    <t>Statistisches Bundesamt 2025, 42271-0002 Beschäftigte und Umsatz der Betriebe im Verarbeitenden Gewerbe, Deutschland, Jahre, Wirtschaftszweige (WZ2008 2-/3-/4-Steller), https://www-genesis.destatis.de/genesis/online</t>
  </si>
  <si>
    <t>Beschäftigte 2024</t>
  </si>
  <si>
    <t>Beschäftigte im verarbeitenden Gewerbe in Deutschland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</si>
</sst>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&quot;Quelle:&quot;\ @"/>
    <numFmt numFmtId="166" formatCode="0.0%"/>
    <numFmt numFmtId="167" formatCode="General\ \%"/>
    <numFmt numFmtId="168" formatCode="0.0\ %"/>
    <numFmt numFmtId="169" formatCode="#,##0.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164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3" xfId="0" applyBorder="1"/>
    <xf numFmtId="0" fontId="0" fillId="0" borderId="24" xfId="0" applyBorder="1"/>
    <xf numFmtId="0" fontId="0" fillId="0" borderId="15" xfId="0" applyBorder="1"/>
    <xf numFmtId="0" fontId="0" fillId="24" borderId="15" xfId="0" applyFill="1" applyBorder="1"/>
    <xf numFmtId="0" fontId="0" fillId="0" borderId="22" xfId="0" applyFill="1" applyBorder="1"/>
    <xf numFmtId="0" fontId="0" fillId="0" borderId="10" xfId="0" applyFill="1" applyBorder="1"/>
    <xf numFmtId="0" fontId="0" fillId="0" borderId="11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167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4" fillId="0" borderId="0" xfId="0" applyFont="1" applyBorder="1" applyAlignment="1">
      <alignment vertical="center"/>
    </xf>
    <xf numFmtId="0" fontId="20" fillId="0" borderId="15" xfId="0" applyFont="1" applyBorder="1" applyAlignment="1"/>
    <xf numFmtId="0" fontId="22" fillId="0" borderId="15" xfId="0" applyFont="1" applyBorder="1" applyAlignment="1"/>
    <xf numFmtId="0" fontId="21" fillId="0" borderId="15" xfId="0" applyFont="1" applyBorder="1" applyAlignment="1"/>
    <xf numFmtId="0" fontId="0" fillId="24" borderId="15" xfId="0" applyFill="1" applyBorder="1" applyProtection="1"/>
    <xf numFmtId="0" fontId="30" fillId="25" borderId="25" xfId="0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5" fillId="24" borderId="15" xfId="0" applyFont="1" applyFill="1" applyBorder="1" applyAlignment="1" applyProtection="1">
      <alignment horizontal="left" vertical="top" wrapText="1"/>
    </xf>
    <xf numFmtId="0" fontId="0" fillId="24" borderId="16" xfId="0" applyFill="1" applyBorder="1" applyProtection="1"/>
    <xf numFmtId="0" fontId="20" fillId="24" borderId="16" xfId="0" applyFont="1" applyFill="1" applyBorder="1" applyAlignment="1" applyProtection="1">
      <alignment horizontal="right" indent="1"/>
    </xf>
    <xf numFmtId="0" fontId="25" fillId="24" borderId="16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  <xf numFmtId="3" fontId="29" fillId="26" borderId="20" xfId="0" applyNumberFormat="1" applyFont="1" applyFill="1" applyBorder="1" applyAlignment="1">
      <alignment horizontal="center" vertical="center" wrapText="1"/>
    </xf>
    <xf numFmtId="168" fontId="29" fillId="24" borderId="26" xfId="0" applyNumberFormat="1" applyFont="1" applyFill="1" applyBorder="1" applyAlignment="1">
      <alignment horizontal="center" vertical="center" wrapText="1"/>
    </xf>
    <xf numFmtId="168" fontId="29" fillId="26" borderId="26" xfId="0" applyNumberFormat="1" applyFont="1" applyFill="1" applyBorder="1" applyAlignment="1">
      <alignment horizontal="center" vertical="center" wrapText="1"/>
    </xf>
    <xf numFmtId="169" fontId="30" fillId="25" borderId="25" xfId="0" applyNumberFormat="1" applyFont="1" applyFill="1" applyBorder="1" applyAlignment="1">
      <alignment horizontal="center" vertical="center" wrapText="1"/>
    </xf>
    <xf numFmtId="3" fontId="29" fillId="0" borderId="20" xfId="0" applyNumberFormat="1" applyFont="1" applyFill="1" applyBorder="1" applyAlignment="1">
      <alignment horizontal="center" vertical="center" wrapText="1"/>
    </xf>
    <xf numFmtId="3" fontId="27" fillId="24" borderId="0" xfId="0" applyNumberFormat="1" applyFont="1" applyFill="1"/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 wrapText="1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A6A0AC"/>
      <color rgb="FFC0C0C0"/>
      <color rgb="FFFFFFFF"/>
      <color rgb="FF333333"/>
      <color rgb="FF808080"/>
      <color rgb="FFDDDDDD"/>
      <color rgb="FFB2B2B2"/>
      <color rgb="FF787676"/>
      <color rgb="FFE6E6E6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45265832794747"/>
          <c:y val="6.8007094527780074E-2"/>
          <c:w val="0.53423449636522147"/>
          <c:h val="0.8412200713687511"/>
        </c:manualLayout>
      </c:layout>
      <c:pie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809-4F70-99E5-3F36E3A858B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809-4F70-99E5-3F36E3A858B9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809-4F70-99E5-3F36E3A858B9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809-4F70-99E5-3F36E3A858B9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809-4F70-99E5-3F36E3A858B9}"/>
              </c:ext>
            </c:extLst>
          </c:dPt>
          <c:dPt>
            <c:idx val="5"/>
            <c:bubble3D val="0"/>
            <c:explosion val="13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809-4F70-99E5-3F36E3A858B9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809-4F70-99E5-3F36E3A858B9}"/>
              </c:ext>
            </c:extLst>
          </c:dPt>
          <c:dPt>
            <c:idx val="7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809-4F70-99E5-3F36E3A858B9}"/>
              </c:ext>
            </c:extLst>
          </c:dPt>
          <c:dLbls>
            <c:dLbl>
              <c:idx val="3"/>
              <c:layout>
                <c:manualLayout>
                  <c:x val="5.8650095320836516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09-4F70-99E5-3F36E3A858B9}"/>
                </c:ext>
              </c:extLst>
            </c:dLbl>
            <c:dLbl>
              <c:idx val="4"/>
              <c:layout>
                <c:manualLayout>
                  <c:x val="4.2154756011851244E-2"/>
                  <c:y val="-1.0899874731319024E-1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09-4F70-99E5-3F36E3A858B9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Daten!$B$10:$B$17</c:f>
              <c:strCache>
                <c:ptCount val="8"/>
                <c:pt idx="0">
                  <c:v>Maschinenbau</c:v>
                </c:pt>
                <c:pt idx="1">
                  <c:v>Fahrzeugbau</c:v>
                </c:pt>
                <c:pt idx="2">
                  <c:v>Herstellung von DV-Geräten, elektron. und opt. Erzeugnissen und elektrischen Ausrüstungen</c:v>
                </c:pt>
                <c:pt idx="3">
                  <c:v>Herstellung von Metallerzeugnissen</c:v>
                </c:pt>
                <c:pt idx="4">
                  <c:v>Herstellung von Nahrungs-, Futtermitteln, Getränken und Tabakverarbeitung</c:v>
                </c:pt>
                <c:pt idx="5">
                  <c:v>Herstellung von chemischen und pharmazeutischen Erzeugnissen</c:v>
                </c:pt>
                <c:pt idx="6">
                  <c:v>Herstellung von Gummi- und Kunststoffwaren</c:v>
                </c:pt>
                <c:pt idx="7">
                  <c:v>Sonstige</c:v>
                </c:pt>
              </c:strCache>
            </c:strRef>
          </c:cat>
          <c:val>
            <c:numRef>
              <c:f>Daten!$C$10:$C$17</c:f>
              <c:numCache>
                <c:formatCode>#,##0</c:formatCode>
                <c:ptCount val="8"/>
                <c:pt idx="0">
                  <c:v>1031585</c:v>
                </c:pt>
                <c:pt idx="1">
                  <c:v>942787</c:v>
                </c:pt>
                <c:pt idx="2">
                  <c:v>766165</c:v>
                </c:pt>
                <c:pt idx="3">
                  <c:v>645566</c:v>
                </c:pt>
                <c:pt idx="4">
                  <c:v>665156</c:v>
                </c:pt>
                <c:pt idx="5">
                  <c:v>480061</c:v>
                </c:pt>
                <c:pt idx="6">
                  <c:v>372274</c:v>
                </c:pt>
                <c:pt idx="7">
                  <c:v>1349143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809-4F70-99E5-3F36E3A858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91110</xdr:rowOff>
    </xdr:from>
    <xdr:to>
      <xdr:col>11</xdr:col>
      <xdr:colOff>530087</xdr:colOff>
      <xdr:row>19</xdr:row>
      <xdr:rowOff>24847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31912" y="588067"/>
          <a:ext cx="6766892" cy="4356650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</xdr:colOff>
      <xdr:row>2</xdr:row>
      <xdr:rowOff>74543</xdr:rowOff>
    </xdr:from>
    <xdr:to>
      <xdr:col>11</xdr:col>
      <xdr:colOff>289892</xdr:colOff>
      <xdr:row>18</xdr:row>
      <xdr:rowOff>1060174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115955</xdr:colOff>
      <xdr:row>2</xdr:row>
      <xdr:rowOff>36858</xdr:rowOff>
    </xdr:from>
    <xdr:to>
      <xdr:col>7</xdr:col>
      <xdr:colOff>24847</xdr:colOff>
      <xdr:row>3</xdr:row>
      <xdr:rowOff>65433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70042" y="533815"/>
          <a:ext cx="84482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2240</xdr:rowOff>
    </xdr:from>
    <xdr:to>
      <xdr:col>11</xdr:col>
      <xdr:colOff>531201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8" y="24243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16570</xdr:colOff>
      <xdr:row>19</xdr:row>
      <xdr:rowOff>35198</xdr:rowOff>
    </xdr:from>
    <xdr:to>
      <xdr:col>11</xdr:col>
      <xdr:colOff>531201</xdr:colOff>
      <xdr:row>19</xdr:row>
      <xdr:rowOff>35198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1918" y="49550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6</xdr:col>
      <xdr:colOff>484188</xdr:colOff>
      <xdr:row>19</xdr:row>
      <xdr:rowOff>52622</xdr:rowOff>
    </xdr:from>
    <xdr:to>
      <xdr:col>11</xdr:col>
      <xdr:colOff>538366</xdr:colOff>
      <xdr:row>20</xdr:row>
      <xdr:rowOff>241849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32063" y="4957997"/>
          <a:ext cx="4467428" cy="300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2025, 42271-0002 Beschäftigte und Umsatz der Betriebe im Verarbeitenden Gewerbe, Deutschland, Jahre, Wirtschaftszweige (WZ2008 2-/3-/4-Steller), https://www-genesis.destatis.de/genesis/online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132521</xdr:colOff>
      <xdr:row>19</xdr:row>
      <xdr:rowOff>99392</xdr:rowOff>
    </xdr:from>
    <xdr:to>
      <xdr:col>8</xdr:col>
      <xdr:colOff>463827</xdr:colOff>
      <xdr:row>20</xdr:row>
      <xdr:rowOff>165652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32521" y="5019262"/>
          <a:ext cx="3437284" cy="182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C3A1533F-5ADC-4E8E-9CBD-4B8DDF34D043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149086</xdr:colOff>
      <xdr:row>1</xdr:row>
      <xdr:rowOff>0</xdr:rowOff>
    </xdr:from>
    <xdr:to>
      <xdr:col>10</xdr:col>
      <xdr:colOff>265042</xdr:colOff>
      <xdr:row>2</xdr:row>
      <xdr:rowOff>157370</xdr:rowOff>
    </xdr:to>
    <xdr:sp macro="" textlink="Daten!B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49086" y="240196"/>
          <a:ext cx="5756413" cy="414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Beschäftigte im verarbeitenden Gewerbe in Deutschland 2024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6"/>
  </sheetPr>
  <dimension ref="A1:S21"/>
  <sheetViews>
    <sheetView showGridLines="0" workbookViewId="0">
      <selection activeCell="B1" sqref="B1:D1"/>
    </sheetView>
  </sheetViews>
  <sheetFormatPr baseColWidth="10" defaultColWidth="11.44140625" defaultRowHeight="13.2" x14ac:dyDescent="0.25"/>
  <cols>
    <col min="1" max="1" width="18" style="9" bestFit="1" customWidth="1"/>
    <col min="2" max="2" width="39.6640625" style="9" customWidth="1"/>
    <col min="3" max="4" width="22.33203125" style="9" customWidth="1"/>
    <col min="5" max="5" width="12.33203125" style="8" bestFit="1" customWidth="1"/>
    <col min="6" max="6" width="11.44140625" style="8" customWidth="1"/>
    <col min="7" max="16384" width="11.44140625" style="9"/>
  </cols>
  <sheetData>
    <row r="1" spans="1:19" ht="15.9" customHeight="1" x14ac:dyDescent="0.25">
      <c r="A1" s="15" t="s">
        <v>1</v>
      </c>
      <c r="B1" s="67" t="s">
        <v>22</v>
      </c>
      <c r="C1" s="67"/>
      <c r="D1" s="67"/>
    </row>
    <row r="2" spans="1:19" ht="15.9" customHeight="1" x14ac:dyDescent="0.25">
      <c r="A2" s="15" t="s">
        <v>2</v>
      </c>
      <c r="B2" s="68"/>
      <c r="C2" s="68"/>
      <c r="D2" s="68"/>
    </row>
    <row r="3" spans="1:19" ht="40.950000000000003" customHeight="1" x14ac:dyDescent="0.25">
      <c r="A3" s="15" t="s">
        <v>0</v>
      </c>
      <c r="B3" s="70" t="s">
        <v>20</v>
      </c>
      <c r="C3" s="71"/>
      <c r="D3" s="67"/>
      <c r="S3" s="9" t="str">
        <f>"Quelle: "&amp;Daten!B3</f>
        <v>Quelle: Statistisches Bundesamt 2025, 42271-0002 Beschäftigte und Umsatz der Betriebe im Verarbeitenden Gewerbe, Deutschland, Jahre, Wirtschaftszweige (WZ2008 2-/3-/4-Steller), https://www-genesis.destatis.de/genesis/online</v>
      </c>
    </row>
    <row r="4" spans="1:19" x14ac:dyDescent="0.25">
      <c r="A4" s="15" t="s">
        <v>3</v>
      </c>
      <c r="B4" s="67"/>
      <c r="C4" s="67"/>
      <c r="D4" s="67"/>
    </row>
    <row r="5" spans="1:19" x14ac:dyDescent="0.25">
      <c r="A5" s="15" t="s">
        <v>8</v>
      </c>
      <c r="B5" s="68"/>
      <c r="C5" s="68"/>
      <c r="D5" s="68"/>
    </row>
    <row r="6" spans="1:19" x14ac:dyDescent="0.25">
      <c r="A6" s="16" t="s">
        <v>9</v>
      </c>
      <c r="B6" s="69"/>
      <c r="C6" s="69"/>
      <c r="D6" s="69"/>
    </row>
    <row r="8" spans="1:19" x14ac:dyDescent="0.25">
      <c r="A8" s="10"/>
      <c r="B8" s="10"/>
      <c r="C8" s="10"/>
      <c r="D8" s="10"/>
    </row>
    <row r="9" spans="1:19" ht="18.75" customHeight="1" x14ac:dyDescent="0.25">
      <c r="A9" s="8"/>
      <c r="B9" s="54" t="s">
        <v>10</v>
      </c>
      <c r="C9" s="53" t="s">
        <v>21</v>
      </c>
      <c r="D9" s="53" t="s">
        <v>19</v>
      </c>
      <c r="F9" s="48"/>
      <c r="G9" s="48"/>
      <c r="H9" s="48"/>
      <c r="I9" s="48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25.5" customHeight="1" x14ac:dyDescent="0.25">
      <c r="A10" s="8"/>
      <c r="B10" s="12" t="s">
        <v>12</v>
      </c>
      <c r="C10" s="65">
        <v>1031585</v>
      </c>
      <c r="D10" s="62">
        <f>C10/$C$18</f>
        <v>0.16498135136660955</v>
      </c>
      <c r="F10" s="46"/>
      <c r="G10" s="46"/>
      <c r="H10" s="47"/>
      <c r="I10" s="46"/>
    </row>
    <row r="11" spans="1:19" ht="25.5" customHeight="1" x14ac:dyDescent="0.25">
      <c r="A11" s="13"/>
      <c r="B11" s="14" t="s">
        <v>11</v>
      </c>
      <c r="C11" s="61">
        <f>783096+159691</f>
        <v>942787</v>
      </c>
      <c r="D11" s="63">
        <f t="shared" ref="D11:D17" si="0">C11/$C$18</f>
        <v>0.15077989047036522</v>
      </c>
      <c r="F11" s="46"/>
      <c r="G11" s="46"/>
      <c r="H11" s="47"/>
      <c r="I11" s="46"/>
    </row>
    <row r="12" spans="1:19" ht="25.5" customHeight="1" x14ac:dyDescent="0.25">
      <c r="A12" s="13"/>
      <c r="B12" s="12" t="s">
        <v>17</v>
      </c>
      <c r="C12" s="65">
        <f>347569+418596</f>
        <v>766165</v>
      </c>
      <c r="D12" s="62">
        <f t="shared" si="0"/>
        <v>0.12253274046229676</v>
      </c>
      <c r="F12" s="46"/>
      <c r="G12" s="46"/>
      <c r="H12" s="47"/>
      <c r="I12" s="46"/>
    </row>
    <row r="13" spans="1:19" ht="25.5" customHeight="1" x14ac:dyDescent="0.25">
      <c r="A13" s="13"/>
      <c r="B13" s="14" t="s">
        <v>14</v>
      </c>
      <c r="C13" s="61">
        <v>645566</v>
      </c>
      <c r="D13" s="63">
        <f t="shared" si="0"/>
        <v>0.10324534679773034</v>
      </c>
      <c r="F13" s="46"/>
      <c r="G13" s="46"/>
      <c r="H13" s="47"/>
      <c r="I13" s="46"/>
    </row>
    <row r="14" spans="1:19" ht="25.5" customHeight="1" x14ac:dyDescent="0.25">
      <c r="A14" s="13"/>
      <c r="B14" s="12" t="s">
        <v>18</v>
      </c>
      <c r="C14" s="65">
        <f>593876+63717+7563</f>
        <v>665156</v>
      </c>
      <c r="D14" s="62">
        <f t="shared" si="0"/>
        <v>0.10637837478211541</v>
      </c>
      <c r="F14" s="46"/>
      <c r="G14" s="46"/>
      <c r="H14" s="47"/>
      <c r="I14" s="46"/>
    </row>
    <row r="15" spans="1:19" ht="25.5" customHeight="1" x14ac:dyDescent="0.25">
      <c r="A15" s="13"/>
      <c r="B15" s="14" t="s">
        <v>13</v>
      </c>
      <c r="C15" s="61">
        <f>346685+133376</f>
        <v>480061</v>
      </c>
      <c r="D15" s="63">
        <f t="shared" si="0"/>
        <v>7.6776138193562271E-2</v>
      </c>
    </row>
    <row r="16" spans="1:19" ht="25.5" customHeight="1" x14ac:dyDescent="0.25">
      <c r="B16" s="12" t="s">
        <v>15</v>
      </c>
      <c r="C16" s="65">
        <v>372274</v>
      </c>
      <c r="D16" s="62">
        <f t="shared" si="0"/>
        <v>5.9537767220978588E-2</v>
      </c>
    </row>
    <row r="17" spans="2:4" ht="25.5" customHeight="1" x14ac:dyDescent="0.25">
      <c r="B17" s="14" t="s">
        <v>16</v>
      </c>
      <c r="C17" s="61">
        <f>C18-C16-C15-C14-C13-C12-C11-C10</f>
        <v>1349143</v>
      </c>
      <c r="D17" s="63">
        <f t="shared" si="0"/>
        <v>0.21576839070634188</v>
      </c>
    </row>
    <row r="18" spans="2:4" ht="18" customHeight="1" x14ac:dyDescent="0.25">
      <c r="B18" s="54"/>
      <c r="C18" s="64">
        <v>6252737</v>
      </c>
      <c r="D18" s="64"/>
    </row>
    <row r="21" spans="2:4" x14ac:dyDescent="0.25">
      <c r="C21" s="66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2"/>
  <sheetViews>
    <sheetView showGridLines="0" tabSelected="1" topLeftCell="A4" zoomScale="120" zoomScaleNormal="120" workbookViewId="0">
      <selection activeCell="G32" sqref="G32"/>
    </sheetView>
  </sheetViews>
  <sheetFormatPr baseColWidth="10" defaultRowHeight="13.2" x14ac:dyDescent="0.25"/>
  <cols>
    <col min="1" max="1" width="3.33203125" style="37" customWidth="1"/>
    <col min="2" max="2" width="5.6640625" style="1" customWidth="1"/>
    <col min="3" max="3" width="4.33203125" style="1" customWidth="1"/>
    <col min="4" max="4" width="1.6640625" style="1" customWidth="1"/>
    <col min="5" max="5" width="14" style="1" customWidth="1"/>
    <col min="6" max="6" width="1.6640625" style="1" customWidth="1"/>
    <col min="7" max="7" width="14" style="1" customWidth="1"/>
    <col min="8" max="8" width="1.6640625" style="1" customWidth="1"/>
    <col min="9" max="9" width="14" style="1" customWidth="1"/>
    <col min="10" max="10" width="24" style="1" customWidth="1"/>
    <col min="11" max="11" width="12.44140625" style="1" customWidth="1"/>
    <col min="12" max="12" width="11.88671875" style="1" customWidth="1"/>
    <col min="13" max="13" width="5.6640625" style="1" customWidth="1"/>
    <col min="14" max="14" width="14" style="1" customWidth="1"/>
    <col min="15" max="15" width="8.109375" style="1" customWidth="1"/>
    <col min="16" max="16" width="12" style="1" customWidth="1"/>
    <col min="17" max="17" width="6" style="1" customWidth="1"/>
    <col min="18" max="18" width="2.5546875" customWidth="1"/>
    <col min="19" max="21" width="11.6640625" customWidth="1"/>
    <col min="22" max="22" width="4" customWidth="1"/>
    <col min="23" max="24" width="11.6640625" customWidth="1"/>
    <col min="25" max="25" width="19.109375" customWidth="1"/>
    <col min="26" max="26" width="2.5546875" customWidth="1"/>
  </cols>
  <sheetData>
    <row r="1" spans="1:26" ht="18.75" customHeight="1" x14ac:dyDescent="0.25">
      <c r="A1" s="42"/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26" ht="20.25" customHeight="1" x14ac:dyDescent="0.25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49"/>
      <c r="M2" s="2"/>
      <c r="N2" s="2"/>
      <c r="R2" s="72" t="s">
        <v>7</v>
      </c>
      <c r="S2" s="73"/>
      <c r="T2" s="73"/>
      <c r="U2" s="73"/>
      <c r="V2" s="73"/>
      <c r="W2" s="73"/>
      <c r="X2" s="73"/>
      <c r="Y2" s="73"/>
      <c r="Z2" s="74"/>
    </row>
    <row r="3" spans="1:26" ht="18.75" customHeight="1" x14ac:dyDescent="0.35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50"/>
      <c r="M3" s="6"/>
      <c r="N3" s="6"/>
      <c r="R3" s="22"/>
      <c r="S3" s="23"/>
      <c r="T3" s="24"/>
      <c r="U3" s="23"/>
      <c r="V3" s="23"/>
      <c r="W3" s="24"/>
      <c r="X3" s="23"/>
      <c r="Y3" s="23"/>
      <c r="Z3" s="25"/>
    </row>
    <row r="4" spans="1:26" ht="15.9" customHeight="1" x14ac:dyDescent="0.25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1"/>
      <c r="M4" s="5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5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1"/>
      <c r="M5" s="5"/>
      <c r="N5" s="5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5">
      <c r="A6" s="43"/>
      <c r="C6" s="4"/>
      <c r="L6" s="40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5">
      <c r="A7" s="43"/>
      <c r="C7" s="4"/>
      <c r="L7" s="40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5">
      <c r="A8" s="43"/>
      <c r="C8" s="4"/>
      <c r="L8" s="40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5">
      <c r="A9" s="43"/>
      <c r="C9" s="4"/>
      <c r="L9" s="40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5">
      <c r="A10" s="43"/>
      <c r="C10" s="4"/>
      <c r="L10" s="40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5">
      <c r="A11" s="43"/>
      <c r="C11" s="4"/>
      <c r="L11" s="40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5">
      <c r="A12" s="43"/>
      <c r="C12" s="4"/>
      <c r="L12" s="40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5">
      <c r="A13" s="43"/>
      <c r="C13" s="4"/>
      <c r="L13" s="40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5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41"/>
      <c r="M14" s="17"/>
      <c r="N14" s="17"/>
      <c r="O14" s="17"/>
      <c r="P14" s="17"/>
      <c r="Q14" s="17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5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41"/>
      <c r="M15" s="17"/>
      <c r="N15" s="17"/>
      <c r="O15" s="17"/>
      <c r="P15" s="17"/>
      <c r="Q15" s="17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5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41"/>
      <c r="M16" s="17"/>
      <c r="N16" s="17"/>
      <c r="O16" s="17"/>
      <c r="P16" s="17"/>
      <c r="Q16" s="17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5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41"/>
      <c r="M17" s="17"/>
      <c r="N17" s="17"/>
      <c r="O17" s="17"/>
      <c r="P17" s="17"/>
      <c r="Q17" s="17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5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41"/>
      <c r="M18" s="17"/>
      <c r="N18" s="17"/>
      <c r="O18" s="17"/>
      <c r="P18" s="17"/>
      <c r="Q18" s="17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5">
      <c r="A19" s="43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52"/>
      <c r="M19" s="19"/>
      <c r="N19" s="19"/>
      <c r="O19" s="17"/>
      <c r="P19" s="17"/>
      <c r="Q19" s="17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5">
      <c r="A20" s="43"/>
      <c r="B20" s="19"/>
      <c r="C20" s="20"/>
      <c r="D20" s="19"/>
      <c r="E20" s="45"/>
      <c r="F20" s="19"/>
      <c r="G20" s="45"/>
      <c r="H20" s="19"/>
      <c r="I20" s="45"/>
      <c r="J20" s="19"/>
      <c r="K20" s="19"/>
      <c r="L20" s="56"/>
      <c r="M20" s="19"/>
      <c r="N20" s="45"/>
      <c r="O20" s="17"/>
      <c r="P20" s="17"/>
      <c r="Q20" s="17"/>
    </row>
    <row r="21" spans="1:26" ht="21" customHeight="1" x14ac:dyDescent="0.25">
      <c r="A21" s="44"/>
      <c r="B21" s="57"/>
      <c r="C21" s="58"/>
      <c r="D21" s="57"/>
      <c r="E21" s="59"/>
      <c r="F21" s="57"/>
      <c r="G21" s="59"/>
      <c r="H21" s="57"/>
      <c r="I21" s="59"/>
      <c r="J21" s="57"/>
      <c r="K21" s="57"/>
      <c r="L21" s="60"/>
      <c r="M21" s="19"/>
      <c r="N21" s="45"/>
      <c r="O21" s="17"/>
      <c r="P21" s="17"/>
      <c r="Q21" s="17"/>
    </row>
    <row r="22" spans="1:26" ht="9" customHeight="1" x14ac:dyDescent="0.25">
      <c r="A22" s="55"/>
      <c r="B22" s="17"/>
      <c r="C22" s="18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7"/>
      <c r="O22" s="17"/>
      <c r="P22" s="17"/>
      <c r="Q22" s="17"/>
    </row>
    <row r="23" spans="1:26" ht="21.75" customHeight="1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26" ht="6.75" customHeight="1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26" ht="6" customHeight="1" x14ac:dyDescent="0.25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26" ht="4.5" customHeight="1" x14ac:dyDescent="0.25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26" ht="6" customHeight="1" x14ac:dyDescent="0.25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26" ht="6.75" customHeight="1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26" ht="4.5" customHeight="1" x14ac:dyDescent="0.25">
      <c r="B29" s="17"/>
      <c r="C29" s="17"/>
      <c r="D29" s="17"/>
      <c r="E29" s="17"/>
      <c r="F29" s="17"/>
      <c r="G29" s="17"/>
      <c r="H29" s="35"/>
      <c r="I29" s="35"/>
      <c r="J29" s="35"/>
      <c r="K29" s="35"/>
      <c r="L29" s="35"/>
      <c r="M29" s="35"/>
      <c r="N29" s="17"/>
      <c r="O29" s="17"/>
      <c r="P29" s="17"/>
      <c r="Q29" s="17"/>
    </row>
    <row r="30" spans="1:26" ht="18" customHeight="1" x14ac:dyDescent="0.25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35"/>
      <c r="N30" s="17"/>
      <c r="O30" s="17"/>
      <c r="P30" s="17"/>
      <c r="Q30" s="17"/>
    </row>
    <row r="31" spans="1:26" x14ac:dyDescent="0.25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35"/>
      <c r="N31" s="17"/>
      <c r="O31" s="17"/>
      <c r="P31" s="17"/>
      <c r="Q31" s="17"/>
    </row>
    <row r="32" spans="1:26" x14ac:dyDescent="0.25">
      <c r="B32" s="7"/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Helmedach, Achim</cp:lastModifiedBy>
  <cp:lastPrinted>2018-02-06T09:48:32Z</cp:lastPrinted>
  <dcterms:created xsi:type="dcterms:W3CDTF">2010-08-25T11:28:54Z</dcterms:created>
  <dcterms:modified xsi:type="dcterms:W3CDTF">2025-10-13T06:30:46Z</dcterms:modified>
</cp:coreProperties>
</file>