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0_LAND-FORSTWIRT\10-9_Waldbraende\"/>
    </mc:Choice>
  </mc:AlternateContent>
  <xr:revisionPtr revIDLastSave="0" documentId="13_ncr:1_{F1DBD074-616F-4DE0-A8A3-7DF866B12EA1}" xr6:coauthVersionLast="36" xr6:coauthVersionMax="36" xr10:uidLastSave="{00000000-0000-0000-0000-000000000000}"/>
  <bookViews>
    <workbookView xWindow="7665" yWindow="45" windowWidth="23640" windowHeight="9480" tabRatio="802" activeTab="9" xr2:uid="{00000000-000D-0000-FFFF-FFFF00000000}"/>
  </bookViews>
  <sheets>
    <sheet name="2-3_Abb-Daten" sheetId="1" r:id="rId1"/>
    <sheet name="2_Abb" sheetId="11" r:id="rId2"/>
    <sheet name="3_Abb" sheetId="13" r:id="rId3"/>
    <sheet name="4-5_Abb-Daten" sheetId="14" r:id="rId4"/>
    <sheet name="4_Abb" sheetId="15" r:id="rId5"/>
    <sheet name="5_Abb" sheetId="16" r:id="rId6"/>
    <sheet name="6_Abb-Daten" sheetId="17" r:id="rId7"/>
    <sheet name="6_Abb" sheetId="18" r:id="rId8"/>
    <sheet name="7_Abb-Daten" sheetId="19" r:id="rId9"/>
    <sheet name="7_Abb" sheetId="20" r:id="rId10"/>
    <sheet name="8_Abb-Daten" sheetId="21" r:id="rId11"/>
    <sheet name="8_Abb" sheetId="22" r:id="rId12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 localSheetId="5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 localSheetId="5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 localSheetId="5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 localSheetId="5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 localSheetId="5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 localSheetId="5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 localSheetId="5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 localSheetId="5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 localSheetId="5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5">'5_Abb'!$B$1:$O$26</definedName>
    <definedName name="Print_Area" localSheetId="7">'6_Abb'!$B$1:$M$24</definedName>
    <definedName name="Print_Area" localSheetId="9">'7_Abb'!$B$1:$O$26</definedName>
    <definedName name="Print_Area" localSheetId="11">'8_Abb'!$B$1:$O$26</definedName>
  </definedNames>
  <calcPr calcId="191029"/>
</workbook>
</file>

<file path=xl/calcChain.xml><?xml version="1.0" encoding="utf-8"?>
<calcChain xmlns="http://schemas.openxmlformats.org/spreadsheetml/2006/main">
  <c r="U11" i="19" l="1"/>
  <c r="U12" i="19"/>
  <c r="U13" i="19"/>
  <c r="U14" i="19"/>
  <c r="U15" i="19"/>
  <c r="U16" i="19"/>
  <c r="U17" i="19"/>
  <c r="U18" i="19"/>
  <c r="U19" i="19"/>
  <c r="U20" i="19"/>
  <c r="U21" i="19"/>
  <c r="U10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C15" i="17" l="1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<sst xmlns="http://schemas.openxmlformats.org/spreadsheetml/2006/main" count="134" uniqueCount="75">
  <si>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</si>
  <si>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</si>
  <si>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</si>
  <si>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</si>
  <si>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</si>
  <si>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</si>
  <si>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</si>
  <si>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</si>
  <si>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</si>
  <si>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</si>
  <si>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</si>
  <si>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</si>
  <si>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</si>
  <si>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</si>
  <si>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</si>
  <si>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</si>
  <si>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</si>
  <si>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4: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</si>
  <si>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</si>
  <si>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</si>
  <si>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</si>
  <si>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</si>
  <si>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</si>
  <si>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</si>
  <si>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</si>
  <si>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</si>
  <si>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</si>
  <si>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</si>
  <si>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</si>
  <si>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</si>
  <si>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</si>
  <si>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</si>
  <si>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</si>
  <si>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</si>
  <si>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</si>
  <si>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</si>
  <si>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</si>
  <si>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</si>
  <si>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</si>
  <si>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</si>
  <si>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</si>
  <si>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</si>
  <si>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</si>
  <si>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</si>
  <si>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</si>
  <si>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</si>
  <si>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</si>
  <si>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</si>
  <si>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</si>
  <si>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</si>
  <si>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</si>
  <si>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</si>
  <si>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</si>
  <si>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</si>
  <si>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</si>
  <si>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</si>
  <si>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</si>
  <si>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</si>
  <si>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</si>
  <si>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</si>
  <si>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</si>
  <si>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</si>
  <si>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</si>
  <si>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Bundesanstalt für Landwirtschaft und Ernährung 2011-2023 (Hrsg.), Waldbrandstatistik der Bundesrepublik Deutschland 2010, 2011, 2012, 2013, 2014, 2015, 2016, 2017, 2018, 2019, 2020, 2021, 2022. Bonn (Tabelle 5B)</t>
  </si>
  <si>
    <t>Bundesanstalt für Landwirtschaft und Ernährung 2024 (Hrsg.), Waldbrandstatistik der Bundesrepublik Deutschland für das Jahr 2023. Bonn (Tabelle 7B)</t>
  </si>
  <si>
    <t>Bundesanstalt für Landwirtschaft und Ernährung 2020-2024 (Hrsg.), Waldbrandstatistik der Bundesrepublik Deutschland 2019, 2020, 2021, 2022, 2023. Bonn (Tabelle 1B)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</si>
  <si>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</si>
  <si>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</si>
  <si>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</si>
  <si>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</si>
  <si>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2024 (Hrsg.), Waldbrandstatistik der Bundesrepublik Deutschland für das Jahr 2023. Bonn (Tabelle 2B)</t>
  </si>
  <si>
    <t>Mittel 2010-2023</t>
  </si>
  <si>
    <t>Mittel 2016-2023</t>
  </si>
  <si>
    <t>Bundesanstalt für Landwirtschaft und Ernährung 2015-2024 (Hrsg.), Waldbrandstatistik der Bundesrepublik Deutschland 2014, 2015, 2016, 2017, 2018, 2019, 2020, 2021, 2022, 2023. Bonn (Tabelle 1B)</t>
  </si>
  <si>
    <t>Waldbrandursachen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</si>
</sst>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125D86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'2-3_Abb-Daten'!$D$11:$D$43</c:f>
              <c:numCache>
                <c:formatCode>#,##0</c:formatCode>
                <c:ptCount val="33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'2-3_Abb-Daten'!$B$11:$B$42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'2-3_Abb-Daten'!$C$11:$C$43</c:f>
              <c:numCache>
                <c:formatCode>#,##0</c:formatCode>
                <c:ptCount val="33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'2-3_Abb-Daten'!$F$11:$F$43</c:f>
              <c:numCache>
                <c:formatCode>#,##0.0</c:formatCode>
                <c:ptCount val="33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'2-3_Abb-Daten'!$B$11:$B$35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'2-3_Abb-Daten'!$E$11:$E$43</c:f>
              <c:numCache>
                <c:formatCode>#,##0</c:formatCode>
                <c:ptCount val="33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18249683136483E-2"/>
          <c:y val="5.5930601324339538E-2"/>
          <c:w val="0.93762327809883494"/>
          <c:h val="0.7756784397177821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'4-5_Abb-Daten'!$C$12:$C$27</c:f>
              <c:numCache>
                <c:formatCode>#,##0</c:formatCode>
                <c:ptCount val="16"/>
                <c:pt idx="0">
                  <c:v>19</c:v>
                </c:pt>
                <c:pt idx="1">
                  <c:v>164</c:v>
                </c:pt>
                <c:pt idx="2">
                  <c:v>22</c:v>
                </c:pt>
                <c:pt idx="3">
                  <c:v>429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75</c:v>
                </c:pt>
                <c:pt idx="8">
                  <c:v>285</c:v>
                </c:pt>
                <c:pt idx="9">
                  <c:v>95</c:v>
                </c:pt>
                <c:pt idx="10">
                  <c:v>35</c:v>
                </c:pt>
                <c:pt idx="11">
                  <c:v>6</c:v>
                </c:pt>
                <c:pt idx="12">
                  <c:v>155</c:v>
                </c:pt>
                <c:pt idx="13">
                  <c:v>106</c:v>
                </c:pt>
                <c:pt idx="14">
                  <c:v>0</c:v>
                </c:pt>
                <c:pt idx="1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8-4BB7-A023-2989DE48D31D}"/>
            </c:ext>
          </c:extLst>
        </c:ser>
        <c:ser>
          <c:idx val="1"/>
          <c:order val="1"/>
          <c:tx>
            <c:strRef>
              <c:f>'4-5_Abb-Daten'!$D$11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'4-5_Abb-Daten'!$D$12:$D$27</c:f>
              <c:numCache>
                <c:formatCode>#,##0</c:formatCode>
                <c:ptCount val="16"/>
                <c:pt idx="0">
                  <c:v>51</c:v>
                </c:pt>
                <c:pt idx="1">
                  <c:v>71</c:v>
                </c:pt>
                <c:pt idx="2">
                  <c:v>5</c:v>
                </c:pt>
                <c:pt idx="3">
                  <c:v>302</c:v>
                </c:pt>
                <c:pt idx="4">
                  <c:v>0</c:v>
                </c:pt>
                <c:pt idx="5">
                  <c:v>1</c:v>
                </c:pt>
                <c:pt idx="6">
                  <c:v>103</c:v>
                </c:pt>
                <c:pt idx="7">
                  <c:v>47</c:v>
                </c:pt>
                <c:pt idx="8">
                  <c:v>271</c:v>
                </c:pt>
                <c:pt idx="9">
                  <c:v>229</c:v>
                </c:pt>
                <c:pt idx="10">
                  <c:v>68</c:v>
                </c:pt>
                <c:pt idx="11">
                  <c:v>8</c:v>
                </c:pt>
                <c:pt idx="12">
                  <c:v>113</c:v>
                </c:pt>
                <c:pt idx="13">
                  <c:v>54</c:v>
                </c:pt>
                <c:pt idx="14">
                  <c:v>1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8-4BB7-A023-2989DE48D31D}"/>
            </c:ext>
          </c:extLst>
        </c:ser>
        <c:ser>
          <c:idx val="2"/>
          <c:order val="2"/>
          <c:tx>
            <c:strRef>
              <c:f>'4-5_Abb-Daten'!$E$11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'4-5_Abb-Daten'!$E$12:$E$27</c:f>
              <c:numCache>
                <c:formatCode>#,##0</c:formatCode>
                <c:ptCount val="16"/>
                <c:pt idx="0">
                  <c:v>29</c:v>
                </c:pt>
                <c:pt idx="1">
                  <c:v>22</c:v>
                </c:pt>
                <c:pt idx="2">
                  <c:v>1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  <c:pt idx="7">
                  <c:v>28</c:v>
                </c:pt>
                <c:pt idx="8">
                  <c:v>98</c:v>
                </c:pt>
                <c:pt idx="9">
                  <c:v>79</c:v>
                </c:pt>
                <c:pt idx="10">
                  <c:v>8</c:v>
                </c:pt>
                <c:pt idx="11">
                  <c:v>0</c:v>
                </c:pt>
                <c:pt idx="12">
                  <c:v>34</c:v>
                </c:pt>
                <c:pt idx="13">
                  <c:v>40</c:v>
                </c:pt>
                <c:pt idx="14">
                  <c:v>0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BB7-A023-2989DE48D31D}"/>
            </c:ext>
          </c:extLst>
        </c:ser>
        <c:ser>
          <c:idx val="5"/>
          <c:order val="3"/>
          <c:tx>
            <c:strRef>
              <c:f>'4-5_Abb-Daten'!$F$11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'4-5_Abb-Daten'!$F$12:$F$27</c:f>
              <c:numCache>
                <c:formatCode>#,##0</c:formatCode>
                <c:ptCount val="16"/>
                <c:pt idx="0">
                  <c:v>123</c:v>
                </c:pt>
                <c:pt idx="1">
                  <c:v>145</c:v>
                </c:pt>
                <c:pt idx="2">
                  <c:v>31</c:v>
                </c:pt>
                <c:pt idx="3">
                  <c:v>523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67</c:v>
                </c:pt>
                <c:pt idx="8">
                  <c:v>451</c:v>
                </c:pt>
                <c:pt idx="9">
                  <c:v>204</c:v>
                </c:pt>
                <c:pt idx="10">
                  <c:v>106</c:v>
                </c:pt>
                <c:pt idx="11">
                  <c:v>28</c:v>
                </c:pt>
                <c:pt idx="12">
                  <c:v>217</c:v>
                </c:pt>
                <c:pt idx="13">
                  <c:v>164</c:v>
                </c:pt>
                <c:pt idx="14">
                  <c:v>0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BB7-A023-2989DE48D31D}"/>
            </c:ext>
          </c:extLst>
        </c:ser>
        <c:ser>
          <c:idx val="0"/>
          <c:order val="4"/>
          <c:tx>
            <c:strRef>
              <c:f>'4-5_Abb-Daten'!$G$11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'4-5_Abb-Daten'!$G$12:$G$27</c:f>
              <c:numCache>
                <c:formatCode>#,##0</c:formatCode>
                <c:ptCount val="16"/>
                <c:pt idx="0">
                  <c:v>65</c:v>
                </c:pt>
                <c:pt idx="1">
                  <c:v>75</c:v>
                </c:pt>
                <c:pt idx="2">
                  <c:v>8</c:v>
                </c:pt>
                <c:pt idx="3">
                  <c:v>251</c:v>
                </c:pt>
                <c:pt idx="4">
                  <c:v>0</c:v>
                </c:pt>
                <c:pt idx="5">
                  <c:v>1</c:v>
                </c:pt>
                <c:pt idx="6">
                  <c:v>52</c:v>
                </c:pt>
                <c:pt idx="7">
                  <c:v>57</c:v>
                </c:pt>
                <c:pt idx="8">
                  <c:v>224</c:v>
                </c:pt>
                <c:pt idx="9">
                  <c:v>75</c:v>
                </c:pt>
                <c:pt idx="10">
                  <c:v>29</c:v>
                </c:pt>
                <c:pt idx="11">
                  <c:v>0</c:v>
                </c:pt>
                <c:pt idx="12">
                  <c:v>114</c:v>
                </c:pt>
                <c:pt idx="13">
                  <c:v>62</c:v>
                </c:pt>
                <c:pt idx="14">
                  <c:v>4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BB7-A023-2989DE4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0337520"/>
        <c:axId val="519284960"/>
      </c:barChart>
      <c:catAx>
        <c:axId val="510337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4960"/>
        <c:crosses val="autoZero"/>
        <c:auto val="1"/>
        <c:lblAlgn val="ctr"/>
        <c:lblOffset val="100"/>
        <c:tickLblSkip val="1"/>
        <c:noMultiLvlLbl val="0"/>
      </c:catAx>
      <c:valAx>
        <c:axId val="5192849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7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675495928856591E-2"/>
          <c:y val="0.93872157231428222"/>
          <c:w val="0.89918434134751668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20938979857E-2"/>
          <c:y val="5.5930601324339566E-2"/>
          <c:w val="0.9189554124850372"/>
          <c:h val="0.775678439717782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'4-5_Abb-Daten'!$H$11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'4-5_Abb-Daten'!$H$12:$H$27</c:f>
              <c:numCache>
                <c:formatCode>#,##0.0</c:formatCode>
                <c:ptCount val="16"/>
                <c:pt idx="0">
                  <c:v>10.95</c:v>
                </c:pt>
                <c:pt idx="1">
                  <c:v>126.94</c:v>
                </c:pt>
                <c:pt idx="2">
                  <c:v>13.91</c:v>
                </c:pt>
                <c:pt idx="3">
                  <c:v>1388.63</c:v>
                </c:pt>
                <c:pt idx="4">
                  <c:v>0</c:v>
                </c:pt>
                <c:pt idx="5">
                  <c:v>0</c:v>
                </c:pt>
                <c:pt idx="6">
                  <c:v>19.760000000000002</c:v>
                </c:pt>
                <c:pt idx="7">
                  <c:v>983.58</c:v>
                </c:pt>
                <c:pt idx="8">
                  <c:v>28.38</c:v>
                </c:pt>
                <c:pt idx="9">
                  <c:v>27.8</c:v>
                </c:pt>
                <c:pt idx="10">
                  <c:v>8.36</c:v>
                </c:pt>
                <c:pt idx="11">
                  <c:v>3.8</c:v>
                </c:pt>
                <c:pt idx="12">
                  <c:v>56.79</c:v>
                </c:pt>
                <c:pt idx="13">
                  <c:v>20.57</c:v>
                </c:pt>
                <c:pt idx="14">
                  <c:v>0</c:v>
                </c:pt>
                <c:pt idx="15">
                  <c:v>21.63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8-4EA5-98C6-5A9A6D5C101E}"/>
            </c:ext>
          </c:extLst>
        </c:ser>
        <c:ser>
          <c:idx val="5"/>
          <c:order val="1"/>
          <c:tx>
            <c:strRef>
              <c:f>'4-5_Abb-Daten'!$I$11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'4-5_Abb-Daten'!$I$12:$I$27</c:f>
              <c:numCache>
                <c:formatCode>#,##0.0</c:formatCode>
                <c:ptCount val="16"/>
                <c:pt idx="0">
                  <c:v>19.29</c:v>
                </c:pt>
                <c:pt idx="1">
                  <c:v>36.479999999999997</c:v>
                </c:pt>
                <c:pt idx="2">
                  <c:v>0.08</c:v>
                </c:pt>
                <c:pt idx="3">
                  <c:v>118.71</c:v>
                </c:pt>
                <c:pt idx="4">
                  <c:v>0</c:v>
                </c:pt>
                <c:pt idx="5">
                  <c:v>0.02</c:v>
                </c:pt>
                <c:pt idx="6">
                  <c:v>26.12</c:v>
                </c:pt>
                <c:pt idx="7">
                  <c:v>6.1</c:v>
                </c:pt>
                <c:pt idx="8">
                  <c:v>30.09</c:v>
                </c:pt>
                <c:pt idx="9">
                  <c:v>62.83</c:v>
                </c:pt>
                <c:pt idx="10">
                  <c:v>14.26</c:v>
                </c:pt>
                <c:pt idx="11">
                  <c:v>2.39</c:v>
                </c:pt>
                <c:pt idx="12">
                  <c:v>32.76</c:v>
                </c:pt>
                <c:pt idx="13">
                  <c:v>8.89</c:v>
                </c:pt>
                <c:pt idx="14">
                  <c:v>0.6</c:v>
                </c:pt>
                <c:pt idx="1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8-4EA5-98C6-5A9A6D5C101E}"/>
            </c:ext>
          </c:extLst>
        </c:ser>
        <c:ser>
          <c:idx val="4"/>
          <c:order val="2"/>
          <c:tx>
            <c:strRef>
              <c:f>'4-5_Abb-Daten'!$J$11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'4-5_Abb-Daten'!$J$12:$J$27</c:f>
              <c:numCache>
                <c:formatCode>#,##0.0</c:formatCode>
                <c:ptCount val="16"/>
                <c:pt idx="0">
                  <c:v>7.44</c:v>
                </c:pt>
                <c:pt idx="1">
                  <c:v>42.12</c:v>
                </c:pt>
                <c:pt idx="2">
                  <c:v>0.02</c:v>
                </c:pt>
                <c:pt idx="3">
                  <c:v>41.89</c:v>
                </c:pt>
                <c:pt idx="4">
                  <c:v>0</c:v>
                </c:pt>
                <c:pt idx="5">
                  <c:v>0.02</c:v>
                </c:pt>
                <c:pt idx="6">
                  <c:v>2.5499999999999998</c:v>
                </c:pt>
                <c:pt idx="7">
                  <c:v>15.02</c:v>
                </c:pt>
                <c:pt idx="8">
                  <c:v>4.42</c:v>
                </c:pt>
                <c:pt idx="9">
                  <c:v>5.74</c:v>
                </c:pt>
                <c:pt idx="10">
                  <c:v>0.42</c:v>
                </c:pt>
                <c:pt idx="11">
                  <c:v>0</c:v>
                </c:pt>
                <c:pt idx="12">
                  <c:v>3.18</c:v>
                </c:pt>
                <c:pt idx="13">
                  <c:v>23.23</c:v>
                </c:pt>
                <c:pt idx="14">
                  <c:v>0</c:v>
                </c:pt>
                <c:pt idx="15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8-4EA5-98C6-5A9A6D5C101E}"/>
            </c:ext>
          </c:extLst>
        </c:ser>
        <c:ser>
          <c:idx val="1"/>
          <c:order val="3"/>
          <c:tx>
            <c:strRef>
              <c:f>'4-5_Abb-Daten'!$K$11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'4-5_Abb-Daten'!$K$12:$K$27</c:f>
              <c:numCache>
                <c:formatCode>#,##0.0</c:formatCode>
                <c:ptCount val="16"/>
                <c:pt idx="0">
                  <c:v>24.79</c:v>
                </c:pt>
                <c:pt idx="1">
                  <c:v>214.49</c:v>
                </c:pt>
                <c:pt idx="2">
                  <c:v>60.75</c:v>
                </c:pt>
                <c:pt idx="3">
                  <c:v>1425.66</c:v>
                </c:pt>
                <c:pt idx="4">
                  <c:v>0</c:v>
                </c:pt>
                <c:pt idx="5">
                  <c:v>0</c:v>
                </c:pt>
                <c:pt idx="6">
                  <c:v>122.07</c:v>
                </c:pt>
                <c:pt idx="7">
                  <c:v>13.34</c:v>
                </c:pt>
                <c:pt idx="8">
                  <c:v>144.72</c:v>
                </c:pt>
                <c:pt idx="9">
                  <c:v>76.66</c:v>
                </c:pt>
                <c:pt idx="10">
                  <c:v>65.52</c:v>
                </c:pt>
                <c:pt idx="11">
                  <c:v>5.84</c:v>
                </c:pt>
                <c:pt idx="12">
                  <c:v>785.43</c:v>
                </c:pt>
                <c:pt idx="13">
                  <c:v>98.35</c:v>
                </c:pt>
                <c:pt idx="14">
                  <c:v>0</c:v>
                </c:pt>
                <c:pt idx="15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8-4EA5-98C6-5A9A6D5C101E}"/>
            </c:ext>
          </c:extLst>
        </c:ser>
        <c:ser>
          <c:idx val="0"/>
          <c:order val="4"/>
          <c:tx>
            <c:strRef>
              <c:f>'4-5_Abb-Daten'!$L$11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'4-5_Abb-Daten'!$L$12:$L$27</c:f>
              <c:numCache>
                <c:formatCode>#,##0.0</c:formatCode>
                <c:ptCount val="16"/>
                <c:pt idx="0">
                  <c:v>6.74</c:v>
                </c:pt>
                <c:pt idx="1">
                  <c:v>43.57</c:v>
                </c:pt>
                <c:pt idx="2">
                  <c:v>3.63</c:v>
                </c:pt>
                <c:pt idx="3">
                  <c:v>765.18</c:v>
                </c:pt>
                <c:pt idx="4">
                  <c:v>0</c:v>
                </c:pt>
                <c:pt idx="5">
                  <c:v>0.4</c:v>
                </c:pt>
                <c:pt idx="6">
                  <c:v>20.5</c:v>
                </c:pt>
                <c:pt idx="7">
                  <c:v>191.83</c:v>
                </c:pt>
                <c:pt idx="8">
                  <c:v>19.2</c:v>
                </c:pt>
                <c:pt idx="9">
                  <c:v>15.6</c:v>
                </c:pt>
                <c:pt idx="10">
                  <c:v>5.18</c:v>
                </c:pt>
                <c:pt idx="11">
                  <c:v>0</c:v>
                </c:pt>
                <c:pt idx="12">
                  <c:v>137.25</c:v>
                </c:pt>
                <c:pt idx="13">
                  <c:v>22.41</c:v>
                </c:pt>
                <c:pt idx="14">
                  <c:v>0.61</c:v>
                </c:pt>
                <c:pt idx="15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8-4EA5-98C6-5A9A6D5C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9286136"/>
        <c:axId val="519286528"/>
      </c:barChart>
      <c:catAx>
        <c:axId val="519286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6528"/>
        <c:crosses val="autoZero"/>
        <c:auto val="1"/>
        <c:lblAlgn val="ctr"/>
        <c:lblOffset val="100"/>
        <c:tickLblSkip val="1"/>
        <c:noMultiLvlLbl val="0"/>
      </c:catAx>
      <c:valAx>
        <c:axId val="519286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286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613832486088378E-2"/>
          <c:y val="0.93602878861414718"/>
          <c:w val="0.92555859497319781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3.7056663946377029E-2"/>
                  <c:y val="0.157839364910558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165</c:v>
                </c:pt>
                <c:pt idx="1">
                  <c:v>259</c:v>
                </c:pt>
                <c:pt idx="2">
                  <c:v>69</c:v>
                </c:pt>
                <c:pt idx="3">
                  <c:v>27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42549451537184E-2"/>
          <c:y val="5.5930601324339566E-2"/>
          <c:w val="0.92069908080920104"/>
          <c:h val="0.775678439717782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'7_Abb-Daten'!$G$9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'7_Abb-Daten'!$G$10:$G$21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85</c:v>
                </c:pt>
                <c:pt idx="3">
                  <c:v>73</c:v>
                </c:pt>
                <c:pt idx="4">
                  <c:v>41</c:v>
                </c:pt>
                <c:pt idx="5">
                  <c:v>102</c:v>
                </c:pt>
                <c:pt idx="6">
                  <c:v>86</c:v>
                </c:pt>
                <c:pt idx="7">
                  <c:v>16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6-4925-B232-C4FCFFF0012A}"/>
            </c:ext>
          </c:extLst>
        </c:ser>
        <c:ser>
          <c:idx val="3"/>
          <c:order val="3"/>
          <c:tx>
            <c:strRef>
              <c:f>'7_Abb-Daten'!$H$9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'7_Abb-Daten'!$H$10:$H$21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34</c:v>
                </c:pt>
                <c:pt idx="3">
                  <c:v>179</c:v>
                </c:pt>
                <c:pt idx="4">
                  <c:v>93</c:v>
                </c:pt>
                <c:pt idx="5">
                  <c:v>180</c:v>
                </c:pt>
                <c:pt idx="6">
                  <c:v>240</c:v>
                </c:pt>
                <c:pt idx="7">
                  <c:v>280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6-4925-B232-C4FCFFF0012A}"/>
            </c:ext>
          </c:extLst>
        </c:ser>
        <c:ser>
          <c:idx val="4"/>
          <c:order val="4"/>
          <c:tx>
            <c:strRef>
              <c:f>'7_Abb-Daten'!$I$9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'7_Abb-Daten'!$I$10:$I$21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18</c:v>
                </c:pt>
                <c:pt idx="3">
                  <c:v>54</c:v>
                </c:pt>
                <c:pt idx="4">
                  <c:v>149</c:v>
                </c:pt>
                <c:pt idx="5">
                  <c:v>75</c:v>
                </c:pt>
                <c:pt idx="6">
                  <c:v>74</c:v>
                </c:pt>
                <c:pt idx="7">
                  <c:v>111</c:v>
                </c:pt>
                <c:pt idx="8">
                  <c:v>113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6-4925-B232-C4FCFFF0012A}"/>
            </c:ext>
          </c:extLst>
        </c:ser>
        <c:ser>
          <c:idx val="5"/>
          <c:order val="5"/>
          <c:tx>
            <c:strRef>
              <c:f>'7_Abb-Daten'!$J$9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'7_Abb-Daten'!$J$10:$J$21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39</c:v>
                </c:pt>
                <c:pt idx="3">
                  <c:v>81</c:v>
                </c:pt>
                <c:pt idx="4">
                  <c:v>114</c:v>
                </c:pt>
                <c:pt idx="5">
                  <c:v>108</c:v>
                </c:pt>
                <c:pt idx="6">
                  <c:v>28</c:v>
                </c:pt>
                <c:pt idx="7">
                  <c:v>33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6-4925-B232-C4FCFFF0012A}"/>
            </c:ext>
          </c:extLst>
        </c:ser>
        <c:ser>
          <c:idx val="6"/>
          <c:order val="6"/>
          <c:tx>
            <c:strRef>
              <c:f>'7_Abb-Daten'!$K$9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'7_Abb-Daten'!$K$10:$K$21</c:f>
              <c:numCache>
                <c:formatCode>#,##0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31</c:v>
                </c:pt>
                <c:pt idx="3">
                  <c:v>102</c:v>
                </c:pt>
                <c:pt idx="4">
                  <c:v>241</c:v>
                </c:pt>
                <c:pt idx="5">
                  <c:v>195</c:v>
                </c:pt>
                <c:pt idx="6">
                  <c:v>510</c:v>
                </c:pt>
                <c:pt idx="7">
                  <c:v>405</c:v>
                </c:pt>
                <c:pt idx="8">
                  <c:v>133</c:v>
                </c:pt>
                <c:pt idx="9">
                  <c:v>62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6-4925-B232-C4FCFFF0012A}"/>
            </c:ext>
          </c:extLst>
        </c:ser>
        <c:ser>
          <c:idx val="7"/>
          <c:order val="7"/>
          <c:tx>
            <c:strRef>
              <c:f>'7_Abb-Daten'!$L$9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'7_Abb-Daten'!$L$10:$L$21</c:f>
              <c:numCache>
                <c:formatCode>#,##0</c:formatCode>
                <c:ptCount val="12"/>
                <c:pt idx="0">
                  <c:v>2</c:v>
                </c:pt>
                <c:pt idx="1">
                  <c:v>17</c:v>
                </c:pt>
                <c:pt idx="2">
                  <c:v>31</c:v>
                </c:pt>
                <c:pt idx="3">
                  <c:v>350</c:v>
                </c:pt>
                <c:pt idx="4">
                  <c:v>94</c:v>
                </c:pt>
                <c:pt idx="5">
                  <c:v>380</c:v>
                </c:pt>
                <c:pt idx="6">
                  <c:v>351</c:v>
                </c:pt>
                <c:pt idx="7">
                  <c:v>212</c:v>
                </c:pt>
                <c:pt idx="8">
                  <c:v>74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6-4925-B232-C4FCFFF0012A}"/>
            </c:ext>
          </c:extLst>
        </c:ser>
        <c:ser>
          <c:idx val="8"/>
          <c:order val="8"/>
          <c:tx>
            <c:strRef>
              <c:f>'7_Abb-Daten'!$M$9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'7_Abb-Daten'!$M$10:$M$21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37</c:v>
                </c:pt>
                <c:pt idx="3">
                  <c:v>412</c:v>
                </c:pt>
                <c:pt idx="4">
                  <c:v>189</c:v>
                </c:pt>
                <c:pt idx="5">
                  <c:v>182</c:v>
                </c:pt>
                <c:pt idx="6">
                  <c:v>156</c:v>
                </c:pt>
                <c:pt idx="7">
                  <c:v>255</c:v>
                </c:pt>
                <c:pt idx="8">
                  <c:v>93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87D-883C-E00DD66D14BF}"/>
            </c:ext>
          </c:extLst>
        </c:ser>
        <c:ser>
          <c:idx val="12"/>
          <c:order val="9"/>
          <c:tx>
            <c:strRef>
              <c:f>'7_Abb-Daten'!$N$9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'7_Abb-Daten'!$N$10:$N$21</c:f>
              <c:numCache>
                <c:formatCode>#,##0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44</c:v>
                </c:pt>
                <c:pt idx="3">
                  <c:v>104</c:v>
                </c:pt>
                <c:pt idx="4">
                  <c:v>70</c:v>
                </c:pt>
                <c:pt idx="5">
                  <c:v>186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F8F-8573-880097AC6B11}"/>
            </c:ext>
          </c:extLst>
        </c:ser>
        <c:ser>
          <c:idx val="13"/>
          <c:order val="10"/>
          <c:tx>
            <c:strRef>
              <c:f>'7_Abb-Daten'!$O$9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c:spPr>
          <c:invertIfNegative val="0"/>
          <c:val>
            <c:numRef>
              <c:f>'7_Abb-Daten'!$O$10:$O$21</c:f>
              <c:numCache>
                <c:formatCode>#,##0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141</c:v>
                </c:pt>
                <c:pt idx="3">
                  <c:v>103</c:v>
                </c:pt>
                <c:pt idx="4">
                  <c:v>234</c:v>
                </c:pt>
                <c:pt idx="5">
                  <c:v>416</c:v>
                </c:pt>
                <c:pt idx="6">
                  <c:v>625</c:v>
                </c:pt>
                <c:pt idx="7">
                  <c:v>595</c:v>
                </c:pt>
                <c:pt idx="8">
                  <c:v>180</c:v>
                </c:pt>
                <c:pt idx="9">
                  <c:v>50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21A-9A86-3ED24F529849}"/>
            </c:ext>
          </c:extLst>
        </c:ser>
        <c:ser>
          <c:idx val="14"/>
          <c:order val="11"/>
          <c:tx>
            <c:strRef>
              <c:f>'7_Abb-Daten'!$P$9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'7_Abb-Daten'!$P$10:$P$21</c:f>
              <c:numCache>
                <c:formatCode>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33</c:v>
                </c:pt>
                <c:pt idx="4">
                  <c:v>240</c:v>
                </c:pt>
                <c:pt idx="5">
                  <c:v>409</c:v>
                </c:pt>
                <c:pt idx="6">
                  <c:v>254</c:v>
                </c:pt>
                <c:pt idx="7">
                  <c:v>33</c:v>
                </c:pt>
                <c:pt idx="8">
                  <c:v>46</c:v>
                </c:pt>
                <c:pt idx="9">
                  <c:v>16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9-4D08-887E-FA199A3D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4392"/>
        <c:axId val="2297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'7_Abb-Daten'!$E$9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bg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'7_Abb-Daten'!$E$10:$E$21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11</c:v>
                      </c:pt>
                      <c:pt idx="2">
                        <c:v>104</c:v>
                      </c:pt>
                      <c:pt idx="3">
                        <c:v>102</c:v>
                      </c:pt>
                      <c:pt idx="4">
                        <c:v>229</c:v>
                      </c:pt>
                      <c:pt idx="5">
                        <c:v>48</c:v>
                      </c:pt>
                      <c:pt idx="6">
                        <c:v>45</c:v>
                      </c:pt>
                      <c:pt idx="7">
                        <c:v>108</c:v>
                      </c:pt>
                      <c:pt idx="8">
                        <c:v>44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06-4925-B232-C4FCFFF0012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'7_Abb-Daten'!$F$10:$F$21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>
                        <c:v>73</c:v>
                      </c:pt>
                      <c:pt idx="4">
                        <c:v>65</c:v>
                      </c:pt>
                      <c:pt idx="5">
                        <c:v>39</c:v>
                      </c:pt>
                      <c:pt idx="6">
                        <c:v>207</c:v>
                      </c:pt>
                      <c:pt idx="7">
                        <c:v>87</c:v>
                      </c:pt>
                      <c:pt idx="8">
                        <c:v>26</c:v>
                      </c:pt>
                      <c:pt idx="9">
                        <c:v>7</c:v>
                      </c:pt>
                      <c:pt idx="10">
                        <c:v>3</c:v>
                      </c:pt>
                      <c:pt idx="1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06-4925-B232-C4FCFFF0012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12"/>
          <c:tx>
            <c:strRef>
              <c:f>'7_Abb-Daten'!$Q$9</c:f>
              <c:strCache>
                <c:ptCount val="1"/>
                <c:pt idx="0">
                  <c:v>Mittel 2010-2023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'7_Abb-Daten'!$Q$10:$Q$21</c:f>
              <c:numCache>
                <c:formatCode>#,##0</c:formatCode>
                <c:ptCount val="12"/>
                <c:pt idx="0">
                  <c:v>1.7857142857142858</c:v>
                </c:pt>
                <c:pt idx="1">
                  <c:v>5.7142857142857144</c:v>
                </c:pt>
                <c:pt idx="2">
                  <c:v>47.285714285714285</c:v>
                </c:pt>
                <c:pt idx="3">
                  <c:v>140.78571428571428</c:v>
                </c:pt>
                <c:pt idx="4">
                  <c:v>154</c:v>
                </c:pt>
                <c:pt idx="5">
                  <c:v>189.5</c:v>
                </c:pt>
                <c:pt idx="6">
                  <c:v>217.21428571428572</c:v>
                </c:pt>
                <c:pt idx="7">
                  <c:v>160</c:v>
                </c:pt>
                <c:pt idx="8">
                  <c:v>57.357142857142854</c:v>
                </c:pt>
                <c:pt idx="9">
                  <c:v>16.571428571428573</c:v>
                </c:pt>
                <c:pt idx="10">
                  <c:v>7.6428571428571432</c:v>
                </c:pt>
                <c:pt idx="11">
                  <c:v>2.9285714285714284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6-487D-883C-E00DD66D14BF}"/>
            </c:ext>
          </c:extLst>
        </c:ser>
        <c:ser>
          <c:idx val="10"/>
          <c:order val="13"/>
          <c:tx>
            <c:strRef>
              <c:f>'7_Abb-Daten'!$S$9</c:f>
              <c:strCache>
                <c:ptCount val="1"/>
                <c:pt idx="0">
                  <c:v>Mittel 2010-2015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'7_Abb-Daten'!$S$10:$S$21</c:f>
              <c:numCache>
                <c:formatCode>#,##0</c:formatCode>
                <c:ptCount val="12"/>
                <c:pt idx="0">
                  <c:v>1</c:v>
                </c:pt>
                <c:pt idx="1">
                  <c:v>4.166666666666667</c:v>
                </c:pt>
                <c:pt idx="2">
                  <c:v>51.5</c:v>
                </c:pt>
                <c:pt idx="3">
                  <c:v>122</c:v>
                </c:pt>
                <c:pt idx="4">
                  <c:v>137.5</c:v>
                </c:pt>
                <c:pt idx="5">
                  <c:v>117</c:v>
                </c:pt>
                <c:pt idx="6">
                  <c:v>165.83333333333334</c:v>
                </c:pt>
                <c:pt idx="7">
                  <c:v>93.666666666666671</c:v>
                </c:pt>
                <c:pt idx="8">
                  <c:v>21.666666666666668</c:v>
                </c:pt>
                <c:pt idx="9">
                  <c:v>8.6666666666666661</c:v>
                </c:pt>
                <c:pt idx="10">
                  <c:v>5.333333333333333</c:v>
                </c:pt>
                <c:pt idx="11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6-487D-883C-E00DD66D14BF}"/>
            </c:ext>
          </c:extLst>
        </c:ser>
        <c:ser>
          <c:idx val="11"/>
          <c:order val="14"/>
          <c:tx>
            <c:strRef>
              <c:f>'7_Abb-Daten'!$U$9</c:f>
              <c:strCache>
                <c:ptCount val="1"/>
                <c:pt idx="0">
                  <c:v>Mittel 2016-2023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'7_Abb-Daten'!$U$10:$U$21</c:f>
              <c:numCache>
                <c:formatCode>#,##0</c:formatCode>
                <c:ptCount val="12"/>
                <c:pt idx="0">
                  <c:v>2.375</c:v>
                </c:pt>
                <c:pt idx="1">
                  <c:v>6.875</c:v>
                </c:pt>
                <c:pt idx="2">
                  <c:v>44.125</c:v>
                </c:pt>
                <c:pt idx="3">
                  <c:v>154.875</c:v>
                </c:pt>
                <c:pt idx="4">
                  <c:v>166.375</c:v>
                </c:pt>
                <c:pt idx="5">
                  <c:v>243.875</c:v>
                </c:pt>
                <c:pt idx="6">
                  <c:v>255.75</c:v>
                </c:pt>
                <c:pt idx="7">
                  <c:v>209.75</c:v>
                </c:pt>
                <c:pt idx="8">
                  <c:v>84.125</c:v>
                </c:pt>
                <c:pt idx="9">
                  <c:v>22.5</c:v>
                </c:pt>
                <c:pt idx="10">
                  <c:v>9.375</c:v>
                </c:pt>
                <c:pt idx="11">
                  <c:v>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6-487D-883C-E00DD66D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4392"/>
        <c:axId val="229767200"/>
      </c:line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dd/mm/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1689032120575572E-2"/>
          <c:y val="0.9058203171382001"/>
          <c:w val="0.71349267377128422"/>
          <c:h val="9.417968286179985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'8_Abb-Daten'!$C$10:$L$10</c:f>
              <c:numCache>
                <c:formatCode>#,##0.0</c:formatCode>
                <c:ptCount val="10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'8_Abb-Daten'!$C$11:$L$11</c:f>
              <c:numCache>
                <c:formatCode>#,##0.0</c:formatCode>
                <c:ptCount val="10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43</xdr:row>
      <xdr:rowOff>0</xdr:rowOff>
    </xdr:from>
    <xdr:to>
      <xdr:col>6</xdr:col>
      <xdr:colOff>19050</xdr:colOff>
      <xdr:row>43</xdr:row>
      <xdr:rowOff>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97821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73242</xdr:rowOff>
    </xdr:from>
    <xdr:to>
      <xdr:col>14</xdr:col>
      <xdr:colOff>115543</xdr:colOff>
      <xdr:row>26</xdr:row>
      <xdr:rowOff>32116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8438" y="5296117"/>
          <a:ext cx="5536855" cy="33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513522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690563</xdr:colOff>
      <xdr:row>22</xdr:row>
      <xdr:rowOff>106399</xdr:rowOff>
    </xdr:from>
    <xdr:to>
      <xdr:col>14</xdr:col>
      <xdr:colOff>565379</xdr:colOff>
      <xdr:row>24</xdr:row>
      <xdr:rowOff>96842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789851" y="5418418"/>
          <a:ext cx="3193913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22</xdr:row>
      <xdr:rowOff>115699</xdr:rowOff>
    </xdr:from>
    <xdr:to>
      <xdr:col>8</xdr:col>
      <xdr:colOff>805962</xdr:colOff>
      <xdr:row>28</xdr:row>
      <xdr:rowOff>7325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4204" y="5427718"/>
          <a:ext cx="3681046" cy="4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nach 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242852</xdr:colOff>
      <xdr:row>2</xdr:row>
      <xdr:rowOff>91108</xdr:rowOff>
    </xdr:from>
    <xdr:to>
      <xdr:col>4</xdr:col>
      <xdr:colOff>85482</xdr:colOff>
      <xdr:row>3</xdr:row>
      <xdr:rowOff>81996</xdr:rowOff>
    </xdr:to>
    <xdr:sp macro="" textlink="'4-5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2660" y="603993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91902</xdr:rowOff>
    </xdr:from>
    <xdr:to>
      <xdr:col>14</xdr:col>
      <xdr:colOff>575156</xdr:colOff>
      <xdr:row>22</xdr:row>
      <xdr:rowOff>91902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6377" y="5403921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1093865</xdr:rowOff>
    </xdr:from>
    <xdr:to>
      <xdr:col>14</xdr:col>
      <xdr:colOff>583434</xdr:colOff>
      <xdr:row>18</xdr:row>
      <xdr:rowOff>1093865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47097" y="4911803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578827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505557</xdr:colOff>
      <xdr:row>22</xdr:row>
      <xdr:rowOff>91745</xdr:rowOff>
    </xdr:from>
    <xdr:to>
      <xdr:col>14</xdr:col>
      <xdr:colOff>609022</xdr:colOff>
      <xdr:row>24</xdr:row>
      <xdr:rowOff>82188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604845" y="5403764"/>
          <a:ext cx="3422562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87923</xdr:colOff>
      <xdr:row>22</xdr:row>
      <xdr:rowOff>87348</xdr:rowOff>
    </xdr:from>
    <xdr:to>
      <xdr:col>8</xdr:col>
      <xdr:colOff>622788</xdr:colOff>
      <xdr:row>25</xdr:row>
      <xdr:rowOff>21981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923" y="5399367"/>
          <a:ext cx="3634153" cy="293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2:K2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354726-003E-42BD-B966-6841AF14C89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Ländern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353980</xdr:colOff>
      <xdr:row>2</xdr:row>
      <xdr:rowOff>98435</xdr:rowOff>
    </xdr:from>
    <xdr:to>
      <xdr:col>4</xdr:col>
      <xdr:colOff>693565</xdr:colOff>
      <xdr:row>3</xdr:row>
      <xdr:rowOff>89323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3788" y="611320"/>
          <a:ext cx="1123565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Fläche in 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227362" y="260658"/>
          <a:ext cx="66736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45877</xdr:colOff>
      <xdr:row>22</xdr:row>
      <xdr:rowOff>69921</xdr:rowOff>
    </xdr:from>
    <xdr:to>
      <xdr:col>14</xdr:col>
      <xdr:colOff>604464</xdr:colOff>
      <xdr:row>22</xdr:row>
      <xdr:rowOff>69921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265685" y="5381940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1080532</xdr:rowOff>
    </xdr:from>
    <xdr:to>
      <xdr:col>14</xdr:col>
      <xdr:colOff>583434</xdr:colOff>
      <xdr:row>18</xdr:row>
      <xdr:rowOff>1080532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47097" y="4898470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833943</xdr:colOff>
      <xdr:row>20</xdr:row>
      <xdr:rowOff>144735</xdr:rowOff>
    </xdr:from>
    <xdr:to>
      <xdr:col>10</xdr:col>
      <xdr:colOff>530592</xdr:colOff>
      <xdr:row>23</xdr:row>
      <xdr:rowOff>58244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37731" y="5258927"/>
          <a:ext cx="5169861" cy="228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1.059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45141</xdr:colOff>
      <xdr:row>2</xdr:row>
      <xdr:rowOff>157369</xdr:rowOff>
    </xdr:from>
    <xdr:to>
      <xdr:col>13</xdr:col>
      <xdr:colOff>165652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22</xdr:row>
      <xdr:rowOff>82507</xdr:rowOff>
    </xdr:from>
    <xdr:to>
      <xdr:col>14</xdr:col>
      <xdr:colOff>14654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048000" y="5305382"/>
          <a:ext cx="3943717" cy="290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2011-2023 (Hrsg.), Waldbrandstatistik der Bundesrepublik Deutschland 2010, 2011, 2012, 2013, 2014, 2015, 2016, 2017, 2018, 2019, 2020, 2021, 2022.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7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Waldbrände in einzelnen Monaten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259947</xdr:colOff>
      <xdr:row>2</xdr:row>
      <xdr:rowOff>105762</xdr:rowOff>
    </xdr:from>
    <xdr:to>
      <xdr:col>4</xdr:col>
      <xdr:colOff>102577</xdr:colOff>
      <xdr:row>3</xdr:row>
      <xdr:rowOff>96650</xdr:rowOff>
    </xdr:to>
    <xdr:sp macro="" textlink="'7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9755" y="618647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197939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3635" y="260244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13</xdr:col>
      <xdr:colOff>206221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36377" y="5389267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952394</xdr:rowOff>
    </xdr:from>
    <xdr:to>
      <xdr:col>14</xdr:col>
      <xdr:colOff>7434</xdr:colOff>
      <xdr:row>18</xdr:row>
      <xdr:rowOff>952394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247097" y="4770332"/>
          <a:ext cx="67374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2015-2024 (Hrsg.), Waldbrandstatistik der Bundesrepublik Deutschland 2014, 2015, 2016, 2017, 2018,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3"/>
  <sheetViews>
    <sheetView showGridLines="0" workbookViewId="0">
      <selection activeCell="I43" sqref="I43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02" t="s">
        <v>10</v>
      </c>
      <c r="C1" s="102"/>
      <c r="D1" s="102"/>
      <c r="E1" s="102"/>
      <c r="F1" s="103"/>
    </row>
    <row r="2" spans="1:21" ht="15.95" customHeight="1">
      <c r="A2" s="16" t="s">
        <v>13</v>
      </c>
      <c r="B2" s="102" t="s">
        <v>14</v>
      </c>
      <c r="C2" s="102"/>
      <c r="D2" s="102"/>
      <c r="E2" s="102"/>
      <c r="F2" s="103"/>
    </row>
    <row r="3" spans="1:21" ht="15.95" customHeight="1">
      <c r="A3" s="16" t="s">
        <v>2</v>
      </c>
      <c r="D3" s="109"/>
      <c r="E3" s="109"/>
      <c r="F3" s="110"/>
    </row>
    <row r="4" spans="1:21" ht="27.75" customHeight="1">
      <c r="A4" s="16" t="s">
        <v>0</v>
      </c>
      <c r="B4" s="106" t="s">
        <v>64</v>
      </c>
      <c r="C4" s="107"/>
      <c r="D4" s="107"/>
      <c r="E4" s="107"/>
      <c r="F4" s="108"/>
      <c r="U4" s="9" t="str">
        <f>"Quelle: "&amp;'2-3_Abb-Daten'!B4</f>
        <v>Quelle: Bundesanstalt für Landwirtschaft und Ernährung 2024 (Hrsg.), Waldbrandstatistik der Bundesrepublik Deutschland für das Jahr 2023. Bonn (Tabelle 7B)</v>
      </c>
    </row>
    <row r="5" spans="1:21">
      <c r="A5" s="16" t="s">
        <v>3</v>
      </c>
      <c r="B5" s="102"/>
      <c r="C5" s="102"/>
      <c r="D5" s="102"/>
      <c r="E5" s="102"/>
      <c r="F5" s="103"/>
    </row>
    <row r="6" spans="1:21" ht="12.75" customHeight="1">
      <c r="A6" s="16" t="s">
        <v>8</v>
      </c>
      <c r="B6" s="108" t="s">
        <v>11</v>
      </c>
      <c r="C6" s="102"/>
      <c r="D6" s="102"/>
      <c r="E6" s="102"/>
      <c r="F6" s="103"/>
    </row>
    <row r="7" spans="1:21">
      <c r="A7" s="17" t="s">
        <v>9</v>
      </c>
      <c r="B7" s="104" t="s">
        <v>43</v>
      </c>
      <c r="C7" s="104"/>
      <c r="D7" s="104"/>
      <c r="E7" s="104"/>
      <c r="F7" s="105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43</v>
      </c>
      <c r="D10" s="36" t="s">
        <v>11</v>
      </c>
      <c r="E10" s="36" t="s">
        <v>44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4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5" sqref="M15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24.855468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02" t="s">
        <v>39</v>
      </c>
      <c r="C1" s="102"/>
      <c r="D1" s="102"/>
      <c r="E1" s="102"/>
      <c r="F1" s="102"/>
      <c r="G1" s="102"/>
      <c r="H1" s="102"/>
      <c r="I1" s="102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06" t="s">
        <v>73</v>
      </c>
      <c r="C3" s="107"/>
      <c r="D3" s="107"/>
      <c r="E3" s="107"/>
      <c r="F3" s="107"/>
      <c r="G3" s="107"/>
      <c r="H3" s="107"/>
      <c r="I3" s="108"/>
      <c r="X3" s="9" t="str">
        <f>"Quelle: "&amp;'8_Abb-Daten'!B3</f>
        <v>Quelle: Bundesanstalt für Landwirtschaft und Ernährung 2015-2024 (Hrsg.), Waldbrandstatistik der Bundesrepublik Deutschland 2014, 2015, 2016, 2017, 2018, 2019, 2020, 2021, 2022, 2023. Bonn (Tabelle 1B)</v>
      </c>
    </row>
    <row r="4" spans="1:24">
      <c r="A4" s="16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24">
      <c r="A5" s="16" t="s">
        <v>8</v>
      </c>
      <c r="B5" s="102" t="s">
        <v>40</v>
      </c>
      <c r="C5" s="102"/>
      <c r="D5" s="102"/>
      <c r="E5" s="102"/>
      <c r="F5" s="102"/>
      <c r="G5" s="102"/>
      <c r="H5" s="102"/>
      <c r="I5" s="102"/>
    </row>
    <row r="6" spans="1:24">
      <c r="A6" s="17" t="s">
        <v>9</v>
      </c>
      <c r="B6" s="104"/>
      <c r="C6" s="104"/>
      <c r="D6" s="104"/>
      <c r="E6" s="104"/>
      <c r="F6" s="104"/>
      <c r="G6" s="104"/>
      <c r="H6" s="104"/>
      <c r="I6" s="104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41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9"/>
    </row>
    <row r="11" spans="1:24" ht="23.25" customHeight="1">
      <c r="A11" s="14"/>
      <c r="B11" s="56" t="s">
        <v>42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9"/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M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zoomScale="90" zoomScaleNormal="90" workbookViewId="0">
      <selection activeCell="L19" sqref="L19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02" t="s">
        <v>16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25" ht="15.95" customHeight="1">
      <c r="A2" s="16" t="s">
        <v>18</v>
      </c>
      <c r="B2" s="103" t="s">
        <v>33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25" ht="15.95" customHeight="1">
      <c r="A3" s="16" t="s">
        <v>2</v>
      </c>
      <c r="B3" s="57"/>
      <c r="C3" s="58"/>
      <c r="D3" s="109"/>
      <c r="E3" s="109"/>
      <c r="F3" s="109"/>
      <c r="G3" s="109"/>
      <c r="H3" s="109"/>
      <c r="I3" s="109"/>
      <c r="J3" s="109"/>
      <c r="K3" s="110"/>
    </row>
    <row r="4" spans="1:25">
      <c r="A4" s="16" t="s">
        <v>0</v>
      </c>
      <c r="B4" s="106" t="s">
        <v>65</v>
      </c>
      <c r="C4" s="107"/>
      <c r="D4" s="107"/>
      <c r="E4" s="107"/>
      <c r="F4" s="107"/>
      <c r="G4" s="107"/>
      <c r="H4" s="107"/>
      <c r="I4" s="107"/>
      <c r="J4" s="107"/>
      <c r="K4" s="108"/>
      <c r="Y4" s="9" t="str">
        <f>"Quelle: "&amp;'4-5_Abb-Daten'!B4</f>
        <v>Quelle: Bundesanstalt für Landwirtschaft und Ernährung 2020-2024 (Hrsg.), Waldbrandstatistik der Bundesrepublik Deutschland 2019, 2020, 2021, 2022, 2023. Bonn (Tabelle 1B)</v>
      </c>
    </row>
    <row r="5" spans="1:25" ht="45" customHeight="1">
      <c r="A5" s="16" t="s">
        <v>3</v>
      </c>
      <c r="B5" s="108" t="s">
        <v>69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25">
      <c r="A6" s="16" t="s">
        <v>8</v>
      </c>
      <c r="B6" s="102" t="s">
        <v>19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1:25">
      <c r="A7" s="17" t="s">
        <v>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15" t="s">
        <v>20</v>
      </c>
      <c r="C10" s="116" t="s">
        <v>61</v>
      </c>
      <c r="D10" s="116"/>
      <c r="E10" s="116"/>
      <c r="F10" s="116"/>
      <c r="G10" s="117"/>
      <c r="H10" s="118" t="s">
        <v>11</v>
      </c>
      <c r="I10" s="119"/>
      <c r="J10" s="119"/>
      <c r="K10" s="119"/>
      <c r="L10" s="120"/>
    </row>
    <row r="11" spans="1:25" ht="18.75" customHeight="1">
      <c r="A11" s="8"/>
      <c r="B11" s="115"/>
      <c r="C11" s="36">
        <v>2019</v>
      </c>
      <c r="D11" s="36">
        <v>2020</v>
      </c>
      <c r="E11" s="36">
        <v>2021</v>
      </c>
      <c r="F11" s="36">
        <v>2022</v>
      </c>
      <c r="G11" s="36">
        <v>2023</v>
      </c>
      <c r="H11" s="36">
        <v>2019</v>
      </c>
      <c r="I11" s="36">
        <v>2020</v>
      </c>
      <c r="J11" s="36">
        <v>2021</v>
      </c>
      <c r="K11" s="36">
        <v>2022</v>
      </c>
      <c r="L11" s="36">
        <v>2023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26</v>
      </c>
      <c r="C12" s="76">
        <v>19</v>
      </c>
      <c r="D12" s="76">
        <v>51</v>
      </c>
      <c r="E12" s="46">
        <v>29</v>
      </c>
      <c r="F12" s="46">
        <v>123</v>
      </c>
      <c r="G12" s="46">
        <v>65</v>
      </c>
      <c r="H12" s="68">
        <v>10.95</v>
      </c>
      <c r="I12" s="68">
        <v>19.29</v>
      </c>
      <c r="J12" s="68">
        <v>7.44</v>
      </c>
      <c r="K12" s="68">
        <v>24.79</v>
      </c>
      <c r="L12" s="68">
        <v>6.74</v>
      </c>
    </row>
    <row r="13" spans="1:25" ht="27" customHeight="1">
      <c r="A13" s="14"/>
      <c r="B13" s="15" t="s">
        <v>21</v>
      </c>
      <c r="C13" s="77">
        <v>164</v>
      </c>
      <c r="D13" s="77">
        <v>71</v>
      </c>
      <c r="E13" s="47">
        <v>22</v>
      </c>
      <c r="F13" s="47">
        <v>145</v>
      </c>
      <c r="G13" s="47">
        <v>75</v>
      </c>
      <c r="H13" s="69">
        <v>126.94</v>
      </c>
      <c r="I13" s="69">
        <v>36.479999999999997</v>
      </c>
      <c r="J13" s="69">
        <v>42.12</v>
      </c>
      <c r="K13" s="69">
        <v>214.49</v>
      </c>
      <c r="L13" s="69">
        <v>43.57</v>
      </c>
    </row>
    <row r="14" spans="1:25" ht="27" customHeight="1">
      <c r="A14" s="14"/>
      <c r="B14" s="13" t="s">
        <v>22</v>
      </c>
      <c r="C14" s="76">
        <v>22</v>
      </c>
      <c r="D14" s="76">
        <v>5</v>
      </c>
      <c r="E14" s="46">
        <v>1</v>
      </c>
      <c r="F14" s="46">
        <v>31</v>
      </c>
      <c r="G14" s="46">
        <v>8</v>
      </c>
      <c r="H14" s="68">
        <v>13.91</v>
      </c>
      <c r="I14" s="68">
        <v>0.08</v>
      </c>
      <c r="J14" s="68">
        <v>0.02</v>
      </c>
      <c r="K14" s="68">
        <v>60.75</v>
      </c>
      <c r="L14" s="68">
        <v>3.63</v>
      </c>
    </row>
    <row r="15" spans="1:25" ht="27" customHeight="1">
      <c r="A15" s="14"/>
      <c r="B15" s="15" t="s">
        <v>32</v>
      </c>
      <c r="C15" s="77">
        <v>429</v>
      </c>
      <c r="D15" s="77">
        <v>302</v>
      </c>
      <c r="E15" s="47">
        <v>168</v>
      </c>
      <c r="F15" s="47">
        <v>523</v>
      </c>
      <c r="G15" s="47">
        <v>251</v>
      </c>
      <c r="H15" s="69">
        <v>1388.63</v>
      </c>
      <c r="I15" s="69">
        <v>118.71</v>
      </c>
      <c r="J15" s="69">
        <v>41.89</v>
      </c>
      <c r="K15" s="69">
        <v>1425.66</v>
      </c>
      <c r="L15" s="69">
        <v>765.18</v>
      </c>
    </row>
    <row r="16" spans="1:25" ht="27" customHeight="1">
      <c r="A16" s="14"/>
      <c r="B16" s="13" t="s">
        <v>45</v>
      </c>
      <c r="C16" s="76">
        <v>0</v>
      </c>
      <c r="D16" s="7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57</v>
      </c>
      <c r="C17" s="77">
        <v>0</v>
      </c>
      <c r="D17" s="77">
        <v>1</v>
      </c>
      <c r="E17" s="47">
        <v>0</v>
      </c>
      <c r="F17" s="47">
        <v>0</v>
      </c>
      <c r="G17" s="47">
        <v>1</v>
      </c>
      <c r="H17" s="69">
        <v>0</v>
      </c>
      <c r="I17" s="69">
        <v>0.02</v>
      </c>
      <c r="J17" s="69">
        <v>0.02</v>
      </c>
      <c r="K17" s="69">
        <v>0</v>
      </c>
      <c r="L17" s="69">
        <v>0.4</v>
      </c>
    </row>
    <row r="18" spans="1:12" ht="27" customHeight="1">
      <c r="A18" s="14"/>
      <c r="B18" s="13" t="s">
        <v>23</v>
      </c>
      <c r="C18" s="76">
        <v>86</v>
      </c>
      <c r="D18" s="76">
        <v>103</v>
      </c>
      <c r="E18" s="46">
        <v>29</v>
      </c>
      <c r="F18" s="46">
        <v>266</v>
      </c>
      <c r="G18" s="46">
        <v>52</v>
      </c>
      <c r="H18" s="68">
        <v>19.760000000000002</v>
      </c>
      <c r="I18" s="68">
        <v>26.12</v>
      </c>
      <c r="J18" s="68">
        <v>2.5499999999999998</v>
      </c>
      <c r="K18" s="68">
        <v>122.07</v>
      </c>
      <c r="L18" s="68">
        <v>20.5</v>
      </c>
    </row>
    <row r="19" spans="1:12" ht="27" customHeight="1">
      <c r="A19" s="14"/>
      <c r="B19" s="15" t="s">
        <v>27</v>
      </c>
      <c r="C19" s="77">
        <v>75</v>
      </c>
      <c r="D19" s="77">
        <v>47</v>
      </c>
      <c r="E19" s="47">
        <v>28</v>
      </c>
      <c r="F19" s="47">
        <v>67</v>
      </c>
      <c r="G19" s="47">
        <v>57</v>
      </c>
      <c r="H19" s="69">
        <v>983.58</v>
      </c>
      <c r="I19" s="69">
        <v>6.1</v>
      </c>
      <c r="J19" s="69">
        <v>15.02</v>
      </c>
      <c r="K19" s="69">
        <v>13.34</v>
      </c>
      <c r="L19" s="69">
        <v>191.83</v>
      </c>
    </row>
    <row r="20" spans="1:12" ht="27" customHeight="1">
      <c r="A20" s="14"/>
      <c r="B20" s="13" t="s">
        <v>29</v>
      </c>
      <c r="C20" s="76">
        <v>285</v>
      </c>
      <c r="D20" s="76">
        <v>271</v>
      </c>
      <c r="E20" s="46">
        <v>98</v>
      </c>
      <c r="F20" s="46">
        <v>451</v>
      </c>
      <c r="G20" s="46">
        <v>224</v>
      </c>
      <c r="H20" s="68">
        <v>28.38</v>
      </c>
      <c r="I20" s="68">
        <v>30.09</v>
      </c>
      <c r="J20" s="68">
        <v>4.42</v>
      </c>
      <c r="K20" s="68">
        <v>144.72</v>
      </c>
      <c r="L20" s="68">
        <v>19.2</v>
      </c>
    </row>
    <row r="21" spans="1:12" ht="27" customHeight="1">
      <c r="A21" s="14"/>
      <c r="B21" s="15" t="s">
        <v>28</v>
      </c>
      <c r="C21" s="77">
        <v>95</v>
      </c>
      <c r="D21" s="77">
        <v>229</v>
      </c>
      <c r="E21" s="47">
        <v>79</v>
      </c>
      <c r="F21" s="47">
        <v>204</v>
      </c>
      <c r="G21" s="47">
        <v>75</v>
      </c>
      <c r="H21" s="69">
        <v>27.8</v>
      </c>
      <c r="I21" s="69">
        <v>62.83</v>
      </c>
      <c r="J21" s="69">
        <v>5.74</v>
      </c>
      <c r="K21" s="69">
        <v>76.66</v>
      </c>
      <c r="L21" s="69">
        <v>15.6</v>
      </c>
    </row>
    <row r="22" spans="1:12" ht="27" customHeight="1">
      <c r="A22" s="14"/>
      <c r="B22" s="13" t="s">
        <v>30</v>
      </c>
      <c r="C22" s="76">
        <v>35</v>
      </c>
      <c r="D22" s="76">
        <v>68</v>
      </c>
      <c r="E22" s="46">
        <v>8</v>
      </c>
      <c r="F22" s="46">
        <v>106</v>
      </c>
      <c r="G22" s="46">
        <v>29</v>
      </c>
      <c r="H22" s="68">
        <v>8.36</v>
      </c>
      <c r="I22" s="68">
        <v>14.26</v>
      </c>
      <c r="J22" s="68">
        <v>0.42</v>
      </c>
      <c r="K22" s="68">
        <v>65.52</v>
      </c>
      <c r="L22" s="68">
        <v>5.18</v>
      </c>
    </row>
    <row r="23" spans="1:12" ht="27" customHeight="1">
      <c r="A23" s="14"/>
      <c r="B23" s="15" t="s">
        <v>68</v>
      </c>
      <c r="C23" s="77">
        <v>6</v>
      </c>
      <c r="D23" s="77">
        <v>8</v>
      </c>
      <c r="E23" s="47">
        <v>0</v>
      </c>
      <c r="F23" s="47">
        <v>28</v>
      </c>
      <c r="G23" s="47" t="s">
        <v>66</v>
      </c>
      <c r="H23" s="69">
        <v>3.8</v>
      </c>
      <c r="I23" s="69">
        <v>2.39</v>
      </c>
      <c r="J23" s="69">
        <v>0</v>
      </c>
      <c r="K23" s="69">
        <v>5.84</v>
      </c>
      <c r="L23" s="69" t="s">
        <v>66</v>
      </c>
    </row>
    <row r="24" spans="1:12" ht="27" customHeight="1">
      <c r="A24" s="14"/>
      <c r="B24" s="13" t="s">
        <v>24</v>
      </c>
      <c r="C24" s="76">
        <v>155</v>
      </c>
      <c r="D24" s="76">
        <v>113</v>
      </c>
      <c r="E24" s="46">
        <v>34</v>
      </c>
      <c r="F24" s="46">
        <v>217</v>
      </c>
      <c r="G24" s="46">
        <v>114</v>
      </c>
      <c r="H24" s="68">
        <v>56.79</v>
      </c>
      <c r="I24" s="68">
        <v>32.76</v>
      </c>
      <c r="J24" s="68">
        <v>3.18</v>
      </c>
      <c r="K24" s="68">
        <v>785.43</v>
      </c>
      <c r="L24" s="68">
        <v>137.25</v>
      </c>
    </row>
    <row r="25" spans="1:12" ht="27" customHeight="1">
      <c r="B25" s="15" t="s">
        <v>31</v>
      </c>
      <c r="C25" s="77">
        <v>106</v>
      </c>
      <c r="D25" s="77">
        <v>54</v>
      </c>
      <c r="E25" s="47">
        <v>40</v>
      </c>
      <c r="F25" s="47">
        <v>164</v>
      </c>
      <c r="G25" s="47">
        <v>62</v>
      </c>
      <c r="H25" s="69">
        <v>20.57</v>
      </c>
      <c r="I25" s="69">
        <v>8.89</v>
      </c>
      <c r="J25" s="69">
        <v>23.23</v>
      </c>
      <c r="K25" s="69">
        <v>98.35</v>
      </c>
      <c r="L25" s="69">
        <v>22.41</v>
      </c>
    </row>
    <row r="26" spans="1:12" ht="27" customHeight="1">
      <c r="B26" s="13" t="s">
        <v>67</v>
      </c>
      <c r="C26" s="76">
        <v>0</v>
      </c>
      <c r="D26" s="76">
        <v>1</v>
      </c>
      <c r="E26" s="46">
        <v>0</v>
      </c>
      <c r="F26" s="46">
        <v>0</v>
      </c>
      <c r="G26" s="46">
        <v>4</v>
      </c>
      <c r="H26" s="68">
        <v>0</v>
      </c>
      <c r="I26" s="68">
        <v>0.6</v>
      </c>
      <c r="J26" s="68">
        <v>0</v>
      </c>
      <c r="K26" s="68">
        <v>0</v>
      </c>
      <c r="L26" s="68">
        <v>0.61</v>
      </c>
    </row>
    <row r="27" spans="1:12" ht="27" customHeight="1">
      <c r="B27" s="56" t="s">
        <v>25</v>
      </c>
      <c r="C27" s="78">
        <v>46</v>
      </c>
      <c r="D27" s="78">
        <v>36</v>
      </c>
      <c r="E27" s="59">
        <v>12</v>
      </c>
      <c r="F27" s="59">
        <v>72</v>
      </c>
      <c r="G27" s="59">
        <v>42</v>
      </c>
      <c r="H27" s="79">
        <v>21.63</v>
      </c>
      <c r="I27" s="79">
        <v>9.0399999999999991</v>
      </c>
      <c r="J27" s="79">
        <v>1.78</v>
      </c>
      <c r="K27" s="79">
        <v>22.35</v>
      </c>
      <c r="L27" s="79">
        <v>8.18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2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0.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Y35"/>
  <sheetViews>
    <sheetView showGridLines="0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9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B1" sqref="B1:C1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02" t="s">
        <v>74</v>
      </c>
      <c r="C1" s="102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06" t="s">
        <v>70</v>
      </c>
      <c r="C3" s="108"/>
      <c r="R3" s="9" t="str">
        <f>"Quelle: "&amp;'6_Abb-Daten'!B3</f>
        <v>Quelle: Bundesanstalt für Landwirtschaft und Ernährung 2024 (Hrsg.), Waldbrandstatistik der Bundesrepublik Deutschland für das Jahr 2023. Bonn (Tabelle 2B)</v>
      </c>
    </row>
    <row r="4" spans="1:18">
      <c r="A4" s="16" t="s">
        <v>3</v>
      </c>
      <c r="B4" s="102"/>
      <c r="C4" s="102"/>
    </row>
    <row r="5" spans="1:18">
      <c r="A5" s="16" t="s">
        <v>8</v>
      </c>
      <c r="B5" s="102"/>
      <c r="C5" s="102"/>
    </row>
    <row r="6" spans="1:18">
      <c r="A6" s="17" t="s">
        <v>9</v>
      </c>
      <c r="B6" s="104"/>
      <c r="C6" s="104"/>
    </row>
    <row r="8" spans="1:18">
      <c r="A8" s="10"/>
      <c r="B8" s="10"/>
      <c r="C8" s="10"/>
    </row>
    <row r="9" spans="1:18" ht="37.5" customHeight="1">
      <c r="A9" s="8"/>
      <c r="B9" s="62" t="s">
        <v>34</v>
      </c>
      <c r="C9" s="36" t="s">
        <v>19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35</v>
      </c>
      <c r="C10" s="81">
        <v>165</v>
      </c>
      <c r="D10" s="88"/>
    </row>
    <row r="11" spans="1:18" ht="18.75" customHeight="1">
      <c r="A11" s="14"/>
      <c r="B11" s="64" t="s">
        <v>36</v>
      </c>
      <c r="C11" s="82">
        <v>259</v>
      </c>
      <c r="D11" s="88"/>
    </row>
    <row r="12" spans="1:18" ht="18.75" customHeight="1">
      <c r="A12" s="14"/>
      <c r="B12" s="63" t="s">
        <v>58</v>
      </c>
      <c r="C12" s="81">
        <v>69</v>
      </c>
      <c r="D12" s="88"/>
    </row>
    <row r="13" spans="1:18" ht="18.75" customHeight="1">
      <c r="A13" s="14"/>
      <c r="B13" s="64" t="s">
        <v>59</v>
      </c>
      <c r="C13" s="82">
        <v>27</v>
      </c>
      <c r="D13" s="88"/>
    </row>
    <row r="14" spans="1:18" ht="18.75" customHeight="1">
      <c r="A14" s="14"/>
      <c r="B14" s="65" t="s">
        <v>60</v>
      </c>
      <c r="C14" s="83">
        <v>539</v>
      </c>
      <c r="D14" s="88"/>
    </row>
    <row r="15" spans="1:18">
      <c r="C15" s="80">
        <f>SUM(C10:C14)</f>
        <v>1059</v>
      </c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12" t="s">
        <v>7</v>
      </c>
      <c r="P2" s="113"/>
      <c r="Q2" s="113"/>
      <c r="R2" s="113"/>
      <c r="S2" s="113"/>
      <c r="T2" s="113"/>
      <c r="U2" s="113"/>
      <c r="V2" s="113"/>
      <c r="W2" s="114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42"/>
      <c r="N20" s="18"/>
    </row>
    <row r="21" spans="1:23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topLeftCell="B1" workbookViewId="0">
      <selection activeCell="W14" sqref="W14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6" width="11.42578125" style="9" customWidth="1"/>
    <col min="17" max="17" width="12.5703125" style="9" bestFit="1" customWidth="1"/>
    <col min="18" max="18" width="11.42578125" style="9"/>
    <col min="19" max="19" width="12.5703125" style="9" bestFit="1" customWidth="1"/>
    <col min="20" max="20" width="11.42578125" style="9"/>
    <col min="21" max="21" width="12.5703125" style="9" bestFit="1" customWidth="1"/>
    <col min="22" max="16384" width="11.42578125" style="9"/>
  </cols>
  <sheetData>
    <row r="1" spans="1:30" ht="15.95" customHeight="1">
      <c r="A1" s="16" t="s">
        <v>1</v>
      </c>
      <c r="B1" s="102" t="s">
        <v>37</v>
      </c>
      <c r="C1" s="102"/>
      <c r="D1" s="102"/>
      <c r="E1" s="102"/>
      <c r="F1" s="102"/>
      <c r="G1" s="102"/>
      <c r="H1" s="102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06" t="s">
        <v>63</v>
      </c>
      <c r="C3" s="107"/>
      <c r="D3" s="107"/>
      <c r="E3" s="107"/>
      <c r="F3" s="107"/>
      <c r="G3" s="107"/>
      <c r="H3" s="108"/>
      <c r="I3" s="73"/>
      <c r="J3" s="73"/>
      <c r="Z3" s="9" t="str">
        <f>"Quelle: "&amp;'7_Abb-Daten'!B3</f>
        <v>Quelle: Bundesanstalt für Landwirtschaft und Ernährung 2011-2023 (Hrsg.), Waldbrandstatistik der Bundesrepublik Deutschland 2010, 2011, 2012, 2013, 2014, 2015, 2016, 2017, 2018, 2019, 2020, 2021, 2022. Bonn (Tabelle 5B)</v>
      </c>
    </row>
    <row r="4" spans="1:30">
      <c r="A4" s="16" t="s">
        <v>3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30">
      <c r="A5" s="16" t="s">
        <v>8</v>
      </c>
      <c r="B5" s="102" t="s">
        <v>19</v>
      </c>
      <c r="C5" s="102"/>
      <c r="D5" s="102"/>
      <c r="E5" s="102"/>
      <c r="F5" s="102"/>
      <c r="G5" s="102"/>
      <c r="H5" s="102"/>
      <c r="I5" s="71"/>
      <c r="J5" s="71"/>
    </row>
    <row r="6" spans="1:30">
      <c r="A6" s="17" t="s">
        <v>9</v>
      </c>
      <c r="B6" s="104"/>
      <c r="C6" s="104"/>
      <c r="D6" s="104"/>
      <c r="E6" s="104"/>
      <c r="F6" s="104"/>
      <c r="G6" s="104"/>
      <c r="H6" s="104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 t="s">
        <v>71</v>
      </c>
      <c r="R9" s="36"/>
      <c r="S9" s="36" t="s">
        <v>62</v>
      </c>
      <c r="T9" s="36"/>
      <c r="U9" s="36" t="s">
        <v>72</v>
      </c>
      <c r="V9" s="12"/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46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5">
        <f t="shared" ref="Q10:Q21" si="0">AVERAGE(C10:P10)</f>
        <v>1.7857142857142858</v>
      </c>
      <c r="R10" s="95"/>
      <c r="S10" s="95">
        <f>AVERAGE(C10:H10)</f>
        <v>1</v>
      </c>
      <c r="T10" s="95"/>
      <c r="U10" s="96">
        <f>AVERAGE(I10:P10)</f>
        <v>2.375</v>
      </c>
    </row>
    <row r="11" spans="1:30" ht="23.25" customHeight="1">
      <c r="A11" s="14"/>
      <c r="B11" s="15" t="s">
        <v>47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7">
        <f t="shared" si="0"/>
        <v>5.7142857142857144</v>
      </c>
      <c r="R11" s="97"/>
      <c r="S11" s="97">
        <f t="shared" ref="S11:S21" si="1">AVERAGE(C11:H11)</f>
        <v>4.166666666666667</v>
      </c>
      <c r="T11" s="97"/>
      <c r="U11" s="98">
        <f t="shared" ref="U11:U21" si="2">AVERAGE(I11:P11)</f>
        <v>6.875</v>
      </c>
    </row>
    <row r="12" spans="1:30" ht="23.25" customHeight="1">
      <c r="A12" s="14"/>
      <c r="B12" s="13" t="s">
        <v>48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5">
        <f t="shared" si="0"/>
        <v>47.285714285714285</v>
      </c>
      <c r="R12" s="95"/>
      <c r="S12" s="95">
        <f t="shared" si="1"/>
        <v>51.5</v>
      </c>
      <c r="T12" s="95"/>
      <c r="U12" s="96">
        <f t="shared" si="2"/>
        <v>44.125</v>
      </c>
    </row>
    <row r="13" spans="1:30" ht="23.25" customHeight="1">
      <c r="A13" s="14"/>
      <c r="B13" s="15" t="s">
        <v>49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7">
        <f t="shared" si="0"/>
        <v>140.78571428571428</v>
      </c>
      <c r="R13" s="97"/>
      <c r="S13" s="97">
        <f t="shared" si="1"/>
        <v>122</v>
      </c>
      <c r="T13" s="97"/>
      <c r="U13" s="98">
        <f t="shared" si="2"/>
        <v>154.875</v>
      </c>
    </row>
    <row r="14" spans="1:30" ht="23.25" customHeight="1">
      <c r="A14" s="14"/>
      <c r="B14" s="13" t="s">
        <v>38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5">
        <f t="shared" si="0"/>
        <v>154</v>
      </c>
      <c r="R14" s="95"/>
      <c r="S14" s="95">
        <f t="shared" si="1"/>
        <v>137.5</v>
      </c>
      <c r="T14" s="95"/>
      <c r="U14" s="96">
        <f t="shared" si="2"/>
        <v>166.375</v>
      </c>
    </row>
    <row r="15" spans="1:30" s="8" customFormat="1" ht="23.25" customHeight="1">
      <c r="A15" s="14"/>
      <c r="B15" s="15" t="s">
        <v>50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7">
        <f t="shared" si="0"/>
        <v>189.5</v>
      </c>
      <c r="R15" s="97"/>
      <c r="S15" s="97">
        <f t="shared" si="1"/>
        <v>117</v>
      </c>
      <c r="T15" s="97"/>
      <c r="U15" s="98">
        <f t="shared" si="2"/>
        <v>243.875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51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5">
        <f t="shared" si="0"/>
        <v>217.21428571428572</v>
      </c>
      <c r="R16" s="95"/>
      <c r="S16" s="95">
        <f t="shared" si="1"/>
        <v>165.83333333333334</v>
      </c>
      <c r="T16" s="95"/>
      <c r="U16" s="96">
        <f t="shared" si="2"/>
        <v>255.75</v>
      </c>
      <c r="V16" s="9"/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52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7">
        <f t="shared" si="0"/>
        <v>160</v>
      </c>
      <c r="R17" s="97"/>
      <c r="S17" s="97">
        <f t="shared" si="1"/>
        <v>93.666666666666671</v>
      </c>
      <c r="T17" s="97"/>
      <c r="U17" s="98">
        <f t="shared" si="2"/>
        <v>209.75</v>
      </c>
      <c r="V17" s="9"/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53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5">
        <f t="shared" si="0"/>
        <v>57.357142857142854</v>
      </c>
      <c r="R18" s="95"/>
      <c r="S18" s="95">
        <f t="shared" si="1"/>
        <v>21.666666666666668</v>
      </c>
      <c r="T18" s="95"/>
      <c r="U18" s="96">
        <f t="shared" si="2"/>
        <v>84.125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54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7">
        <f t="shared" si="0"/>
        <v>16.571428571428573</v>
      </c>
      <c r="R19" s="97"/>
      <c r="S19" s="97">
        <f t="shared" si="1"/>
        <v>8.6666666666666661</v>
      </c>
      <c r="T19" s="97"/>
      <c r="U19" s="98">
        <f t="shared" si="2"/>
        <v>22.5</v>
      </c>
      <c r="V19" s="9"/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55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5">
        <f t="shared" si="0"/>
        <v>7.6428571428571432</v>
      </c>
      <c r="R20" s="95"/>
      <c r="S20" s="95">
        <f t="shared" si="1"/>
        <v>5.333333333333333</v>
      </c>
      <c r="T20" s="95"/>
      <c r="U20" s="96">
        <f t="shared" si="2"/>
        <v>9.375</v>
      </c>
      <c r="V20" s="9"/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56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7">
        <f t="shared" si="0"/>
        <v>2.9285714285714284</v>
      </c>
      <c r="R21" s="97"/>
      <c r="S21" s="97">
        <f t="shared" si="1"/>
        <v>2.3333333333333335</v>
      </c>
      <c r="T21" s="97"/>
      <c r="U21" s="98">
        <f t="shared" si="2"/>
        <v>3.375</v>
      </c>
      <c r="V21" s="9"/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V9:AD9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2-3_Abb-Daten</vt:lpstr>
      <vt:lpstr>2_Abb</vt:lpstr>
      <vt:lpstr>3_Abb</vt:lpstr>
      <vt:lpstr>4-5_Abb-Daten</vt:lpstr>
      <vt:lpstr>4_Abb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'5_Abb'!Print_Area</vt:lpstr>
      <vt:lpstr>'6_Abb'!Print_Area</vt:lpstr>
      <vt:lpstr>'7_Abb'!Print_Area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2024-09-05T09:14:55Z</cp:lastPrinted>
  <dcterms:created xsi:type="dcterms:W3CDTF">2010-08-25T11:28:54Z</dcterms:created>
  <dcterms:modified xsi:type="dcterms:W3CDTF">2024-09-05T09:37:36Z</dcterms:modified>
</cp:coreProperties>
</file>