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8970A72E-E668-4BD5-B0EC-47F7E6D9A482}" xr6:coauthVersionLast="47" xr6:coauthVersionMax="47" xr10:uidLastSave="{00000000-0000-0000-0000-000000000000}"/>
  <bookViews>
    <workbookView xWindow="-120" yWindow="-120" windowWidth="29040" windowHeight="15240" tabRatio="305" firstSheet="2" activeTab="2" xr2:uid="{00000000-000D-0000-FFFF-FFFF00000000}"/>
  </bookViews>
  <sheets>
    <sheet name="Basisdaten" sheetId="9" state="hidden" r:id="rId1"/>
    <sheet name="Daten" sheetId="1" r:id="rId2"/>
    <sheet name="Diagramm" sheetId="21" r:id="rId3"/>
  </sheets>
  <definedNames>
    <definedName name="Beschriftung">OFFSET(Daten!$B$11,0,0,COUNTA(Daten!$B$11:$B$19),-1)</definedName>
    <definedName name="Daten01">OFFSET(Daten!$C$11,0,0,COUNTA(Daten!$C$11:$C$19),-1)</definedName>
    <definedName name="Daten02">OFFSET(Daten!$D$11,0,0,COUNTA(Daten!$D$11:$D$19),-1)</definedName>
    <definedName name="Daten03">OFFSET(Daten!$E$11,0,0,COUNTA(Daten!$E$11:$E$19),-1)</definedName>
    <definedName name="Daten04">OFFSET(Daten!$F$11,0,0,COUNTA(Daten!$F$11:$F$19),-1)</definedName>
    <definedName name="Daten05">OFFSET(Daten!$G$11,0,0,COUNTA(Daten!$G$11:$G$19),-1)</definedName>
    <definedName name="Daten06">OFFSET(Daten!$H$11,0,0,COUNTA(Daten!$H$11:$H$19),-1)</definedName>
    <definedName name="Daten07">OFFSET(Daten!$I$11,0,0,COUNTA(Daten!$I$11:$I$19),-1)</definedName>
    <definedName name="Daten08">OFFSET(Daten!$J$11,0,0,COUNTA(Daten!$J$11:$J$19),-1)</definedName>
    <definedName name="Daten09">OFFSET(Daten!$K$11,0,0,COUNTA(Daten!$K$11:$K$19),-1)</definedName>
    <definedName name="Daten10">OFFSET(Daten!$L$11,0,0,COUNTA(Daten!$L$11:$L$19),-1)</definedName>
    <definedName name="_xlnm.Print_Area" localSheetId="2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<sst xmlns="http://schemas.openxmlformats.org/spreadsheetml/2006/main" count="38" uniqueCount="33">
  <si>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</si>
  <si>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</si>
  <si>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</si>
  <si>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</si>
  <si>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</si>
  <si>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</si>
  <si>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</si>
  <si>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</si>
  <si>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</si>
  <si>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</si>
  <si>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</si>
  <si>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YLL_CI_low</t>
  </si>
  <si>
    <t>YLL_CI_up</t>
  </si>
  <si>
    <t>YLD_CI_low</t>
  </si>
  <si>
    <t>YLD_CI_up</t>
  </si>
  <si>
    <t>DALY_CI_low</t>
  </si>
  <si>
    <t>DALY_CI_up</t>
  </si>
  <si>
    <t>YLLs</t>
  </si>
  <si>
    <t>YLDs</t>
  </si>
  <si>
    <t>DALYs</t>
  </si>
  <si>
    <t>Anzahl verlorener gesunder Lebensjahre</t>
  </si>
  <si>
    <t>Jahre</t>
  </si>
  <si>
    <t>DALY_CI_up-DALYs</t>
  </si>
  <si>
    <t>DALYs-DALY_CI_low</t>
  </si>
  <si>
    <t>YLD_CI_up-YLDs</t>
  </si>
  <si>
    <t>YLDs-YLD_CI_low</t>
  </si>
  <si>
    <t>YLL_CI_up-YLLs</t>
  </si>
  <si>
    <t>YLLs-YLL_CI_low</t>
  </si>
  <si>
    <t>Jahr</t>
  </si>
  <si>
    <t>Umweltbundesamt 2026, eigene Zusammenstellung</t>
  </si>
  <si>
    <t xml:space="preserve">*Die Angaben beziehen sich immer auf die jeweils berücksichtigte Bevölkerung (hier Erwachsene &gt; 25 Jahre)
**YLLs: Durch vorzeitige Todesfälle verlorene Lebensjahre; 
***YLDs: Mit gesundheitlichen Einschränkungen gelebte Jahre; </t>
  </si>
  <si>
    <t>****DALYs: Verlorene gesunde Lebensjahre</t>
  </si>
  <si>
    <t>Zeitliche Entwicklung der feinstaubbedingten Krankheitslast für COPD* (dargestellt als YLLs**, YLDs*** und DALYs**** mit jeweiligem Unsicherheitsbereich)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</si>
</sst>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1"/>
      <color rgb="FF080808"/>
      <name val="Calibri"/>
      <family val="2"/>
      <scheme val="minor"/>
    </font>
    <font>
      <sz val="10"/>
      <color rgb="FF080808"/>
      <name val="Calibri"/>
      <family val="2"/>
      <scheme val="minor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4" fillId="0" borderId="0" applyFont="0" applyFill="0" applyBorder="0" applyAlignment="0" applyProtection="0"/>
  </cellStyleXfs>
  <cellXfs count="65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3" fillId="25" borderId="24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6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6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7" xfId="0" applyFont="1" applyFill="1" applyBorder="1"/>
    <xf numFmtId="0" fontId="24" fillId="26" borderId="18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4" fontId="32" fillId="24" borderId="23" xfId="0" applyNumberFormat="1" applyFont="1" applyFill="1" applyBorder="1" applyAlignment="1">
      <alignment horizontal="right" vertical="center" wrapText="1"/>
    </xf>
    <xf numFmtId="4" fontId="32" fillId="26" borderId="23" xfId="0" applyNumberFormat="1" applyFont="1" applyFill="1" applyBorder="1" applyAlignment="1">
      <alignment horizontal="right" vertical="center" wrapText="1"/>
    </xf>
    <xf numFmtId="3" fontId="33" fillId="24" borderId="22" xfId="0" applyNumberFormat="1" applyFont="1" applyFill="1" applyBorder="1" applyAlignment="1">
      <alignment horizontal="right" indent="3"/>
    </xf>
    <xf numFmtId="3" fontId="33" fillId="26" borderId="22" xfId="0" applyNumberFormat="1" applyFont="1" applyFill="1" applyBorder="1" applyAlignment="1">
      <alignment horizontal="right" indent="3"/>
    </xf>
    <xf numFmtId="3" fontId="31" fillId="0" borderId="22" xfId="0" applyNumberFormat="1" applyFont="1" applyBorder="1" applyAlignment="1">
      <alignment vertical="center"/>
    </xf>
    <xf numFmtId="3" fontId="32" fillId="26" borderId="22" xfId="0" applyNumberFormat="1" applyFont="1" applyFill="1" applyBorder="1" applyAlignment="1">
      <alignment horizontal="right" vertical="center" wrapText="1"/>
    </xf>
    <xf numFmtId="0" fontId="20" fillId="26" borderId="0" xfId="0" applyFont="1" applyFill="1" applyBorder="1" applyAlignment="1">
      <alignment horizontal="left" vertical="center"/>
    </xf>
    <xf numFmtId="9" fontId="21" fillId="24" borderId="0" xfId="43" applyFont="1" applyFill="1"/>
    <xf numFmtId="1" fontId="24" fillId="0" borderId="0" xfId="0" applyNumberFormat="1" applyFont="1"/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  <xf numFmtId="0" fontId="29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000000"/>
      <color rgb="FF007626"/>
      <color rgb="FF9D579A"/>
      <color rgb="FF83053C"/>
      <color rgb="FFCE1F5E"/>
      <color rgb="FFD78400"/>
      <color rgb="FFFABB00"/>
      <color rgb="FF612F62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29738774651"/>
          <c:y val="5.5843703600654798E-2"/>
          <c:w val="0.81202277871261819"/>
          <c:h val="0.70807161587182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YLLs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Daten!$G$11:$G$24</c:f>
                <c:numCache>
                  <c:formatCode>General</c:formatCode>
                  <c:ptCount val="14"/>
                  <c:pt idx="0">
                    <c:v>7372.1215446590431</c:v>
                  </c:pt>
                  <c:pt idx="1">
                    <c:v>7094.3307726732019</c:v>
                  </c:pt>
                  <c:pt idx="2">
                    <c:v>5511.5483480278162</c:v>
                  </c:pt>
                  <c:pt idx="3">
                    <c:v>6654.8900022800444</c:v>
                  </c:pt>
                  <c:pt idx="4">
                    <c:v>6138.0770511477895</c:v>
                  </c:pt>
                  <c:pt idx="5">
                    <c:v>6238.6179420338376</c:v>
                  </c:pt>
                  <c:pt idx="6">
                    <c:v>5826.9740384770412</c:v>
                  </c:pt>
                  <c:pt idx="7">
                    <c:v>6019.6541220329818</c:v>
                  </c:pt>
                  <c:pt idx="8">
                    <c:v>6357.1812285168489</c:v>
                  </c:pt>
                  <c:pt idx="9">
                    <c:v>4747.2826342357766</c:v>
                  </c:pt>
                  <c:pt idx="10">
                    <c:v>3901.3135681531239</c:v>
                  </c:pt>
                  <c:pt idx="11">
                    <c:v>4208.654662274148</c:v>
                  </c:pt>
                  <c:pt idx="12">
                    <c:v>4158.0348736391024</c:v>
                  </c:pt>
                  <c:pt idx="13">
                    <c:v>3201.5336067048302</c:v>
                  </c:pt>
                </c:numCache>
              </c:numRef>
            </c:plus>
            <c:minus>
              <c:numRef>
                <c:f>Daten!$F$11:$F$24</c:f>
                <c:numCache>
                  <c:formatCode>General</c:formatCode>
                  <c:ptCount val="14"/>
                  <c:pt idx="0">
                    <c:v>7719.0701843347779</c:v>
                  </c:pt>
                  <c:pt idx="1">
                    <c:v>7412.6057495670102</c:v>
                  </c:pt>
                  <c:pt idx="2">
                    <c:v>5710.1391917462133</c:v>
                  </c:pt>
                  <c:pt idx="3">
                    <c:v>6909.1651075375339</c:v>
                  </c:pt>
                  <c:pt idx="4">
                    <c:v>6372.8186839295013</c:v>
                  </c:pt>
                  <c:pt idx="5">
                    <c:v>6451.352823025929</c:v>
                  </c:pt>
                  <c:pt idx="6">
                    <c:v>6022.1570578794235</c:v>
                  </c:pt>
                  <c:pt idx="7">
                    <c:v>6209.8123143752127</c:v>
                  </c:pt>
                  <c:pt idx="8">
                    <c:v>6560.7832753910589</c:v>
                  </c:pt>
                  <c:pt idx="9">
                    <c:v>4876.8385659233645</c:v>
                  </c:pt>
                  <c:pt idx="10">
                    <c:v>3998.5949694190749</c:v>
                  </c:pt>
                  <c:pt idx="11">
                    <c:v>4321.3479098590615</c:v>
                  </c:pt>
                  <c:pt idx="12">
                    <c:v>4260.8746480588088</c:v>
                  </c:pt>
                  <c:pt idx="13">
                    <c:v>3267.3802333057065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Daten!$C$11:$C$24</c:f>
              <c:numCache>
                <c:formatCode>#,##0</c:formatCode>
                <c:ptCount val="14"/>
                <c:pt idx="0">
                  <c:v>43692.551699294614</c:v>
                </c:pt>
                <c:pt idx="1">
                  <c:v>41810.019584562506</c:v>
                </c:pt>
                <c:pt idx="2">
                  <c:v>31754.557832990231</c:v>
                </c:pt>
                <c:pt idx="3">
                  <c:v>38555.463426483358</c:v>
                </c:pt>
                <c:pt idx="4">
                  <c:v>35566.449822146824</c:v>
                </c:pt>
                <c:pt idx="5">
                  <c:v>35765.485364688509</c:v>
                </c:pt>
                <c:pt idx="6">
                  <c:v>33354.808452683646</c:v>
                </c:pt>
                <c:pt idx="7">
                  <c:v>34287.964247044336</c:v>
                </c:pt>
                <c:pt idx="8">
                  <c:v>36250.559661570725</c:v>
                </c:pt>
                <c:pt idx="9">
                  <c:v>26743.445092121987</c:v>
                </c:pt>
                <c:pt idx="10">
                  <c:v>21844.384094911642</c:v>
                </c:pt>
                <c:pt idx="11">
                  <c:v>23677.418848756715</c:v>
                </c:pt>
                <c:pt idx="12">
                  <c:v>23269.722162894122</c:v>
                </c:pt>
                <c:pt idx="13">
                  <c:v>17725.098416520192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5-474C-86BD-D50F3BDE650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YLDs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Daten!$I$11:$I$24</c:f>
                <c:numCache>
                  <c:formatCode>General</c:formatCode>
                  <c:ptCount val="14"/>
                  <c:pt idx="0">
                    <c:v>3835.4937527277507</c:v>
                  </c:pt>
                  <c:pt idx="1">
                    <c:v>3608.5647862410005</c:v>
                  </c:pt>
                  <c:pt idx="2">
                    <c:v>2814.7414470038002</c:v>
                  </c:pt>
                  <c:pt idx="3">
                    <c:v>3084.5763342063801</c:v>
                  </c:pt>
                  <c:pt idx="4">
                    <c:v>3064.7404944829614</c:v>
                  </c:pt>
                  <c:pt idx="5">
                    <c:v>2693.2045427661706</c:v>
                  </c:pt>
                  <c:pt idx="6">
                    <c:v>2611.6758383458928</c:v>
                  </c:pt>
                  <c:pt idx="7">
                    <c:v>2478.5785535322866</c:v>
                  </c:pt>
                  <c:pt idx="8">
                    <c:v>2716.2232615198645</c:v>
                  </c:pt>
                  <c:pt idx="9">
                    <c:v>2093.5095130074587</c:v>
                  </c:pt>
                  <c:pt idx="10">
                    <c:v>1843.774727856664</c:v>
                  </c:pt>
                  <c:pt idx="11">
                    <c:v>2062.0855800498703</c:v>
                  </c:pt>
                  <c:pt idx="12">
                    <c:v>1785.2451072512122</c:v>
                  </c:pt>
                  <c:pt idx="13">
                    <c:v>1300.2138212407099</c:v>
                  </c:pt>
                </c:numCache>
              </c:numRef>
            </c:plus>
            <c:minus>
              <c:numRef>
                <c:f>Daten!$H$11:$H$24</c:f>
                <c:numCache>
                  <c:formatCode>General</c:formatCode>
                  <c:ptCount val="14"/>
                  <c:pt idx="0">
                    <c:v>4016.0007251009592</c:v>
                  </c:pt>
                  <c:pt idx="1">
                    <c:v>3770.4568534088503</c:v>
                  </c:pt>
                  <c:pt idx="2">
                    <c:v>2916.161564094793</c:v>
                  </c:pt>
                  <c:pt idx="3">
                    <c:v>3202.4341758516002</c:v>
                  </c:pt>
                  <c:pt idx="4">
                    <c:v>3181.9469390636259</c:v>
                  </c:pt>
                  <c:pt idx="5">
                    <c:v>2785.0419582348204</c:v>
                  </c:pt>
                  <c:pt idx="6">
                    <c:v>2699.15774103888</c:v>
                  </c:pt>
                  <c:pt idx="7">
                    <c:v>2556.8757459893659</c:v>
                  </c:pt>
                  <c:pt idx="8">
                    <c:v>2803.2160018450977</c:v>
                  </c:pt>
                  <c:pt idx="9">
                    <c:v>2150.6425291667474</c:v>
                  </c:pt>
                  <c:pt idx="10">
                    <c:v>1889.750265585506</c:v>
                  </c:pt>
                  <c:pt idx="11">
                    <c:v>2117.301115526534</c:v>
                  </c:pt>
                  <c:pt idx="12">
                    <c:v>1829.3991871694825</c:v>
                  </c:pt>
                  <c:pt idx="13">
                    <c:v>1326.9555970600368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Daten!$D$11:$D$24</c:f>
              <c:numCache>
                <c:formatCode>#,##0</c:formatCode>
                <c:ptCount val="14"/>
                <c:pt idx="0">
                  <c:v>22731.924327100816</c:v>
                </c:pt>
                <c:pt idx="1">
                  <c:v>21266.863530814444</c:v>
                </c:pt>
                <c:pt idx="2">
                  <c:v>16217.016420763097</c:v>
                </c:pt>
                <c:pt idx="3">
                  <c:v>17870.659018998711</c:v>
                </c:pt>
                <c:pt idx="4">
                  <c:v>17758.320416415583</c:v>
                </c:pt>
                <c:pt idx="5">
                  <c:v>15439.920917326419</c:v>
                </c:pt>
                <c:pt idx="6">
                  <c:v>14949.774403199017</c:v>
                </c:pt>
                <c:pt idx="7">
                  <c:v>14117.989356887527</c:v>
                </c:pt>
                <c:pt idx="8">
                  <c:v>15488.72210126441</c:v>
                </c:pt>
                <c:pt idx="9">
                  <c:v>11793.621956945683</c:v>
                </c:pt>
                <c:pt idx="10">
                  <c:v>10323.733951705626</c:v>
                </c:pt>
                <c:pt idx="11">
                  <c:v>11601.062072990231</c:v>
                </c:pt>
                <c:pt idx="12">
                  <c:v>9990.815108783414</c:v>
                </c:pt>
                <c:pt idx="13">
                  <c:v>7198.5556846088712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5-474C-86BD-D50F3BDE650D}"/>
            </c:ext>
          </c:extLst>
        </c:ser>
        <c:ser>
          <c:idx val="3"/>
          <c:order val="2"/>
          <c:invertIfNegative val="0"/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Daten!$L$11:$L$24</c:f>
              <c:numCache>
                <c:formatCode>#,##0.00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B49E-4A8F-AE44-8E11A2C32853}"/>
            </c:ext>
          </c:extLst>
        </c:ser>
        <c:ser>
          <c:idx val="2"/>
          <c:order val="3"/>
          <c:tx>
            <c:v>DALYs (YLLs+YLDs)</c:v>
          </c:tx>
          <c:spPr>
            <a:pattFill prst="wdUp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Daten!$K$11:$K$24</c:f>
                <c:numCache>
                  <c:formatCode>General</c:formatCode>
                  <c:ptCount val="14"/>
                  <c:pt idx="0">
                    <c:v>11207.615297386816</c:v>
                  </c:pt>
                  <c:pt idx="1">
                    <c:v>10702.895558914206</c:v>
                  </c:pt>
                  <c:pt idx="2">
                    <c:v>8326.289795031611</c:v>
                  </c:pt>
                  <c:pt idx="3">
                    <c:v>9739.46633648641</c:v>
                  </c:pt>
                  <c:pt idx="4">
                    <c:v>9202.8175456307654</c:v>
                  </c:pt>
                  <c:pt idx="5">
                    <c:v>8931.8224848000027</c:v>
                  </c:pt>
                  <c:pt idx="6">
                    <c:v>8438.649876822943</c:v>
                  </c:pt>
                  <c:pt idx="7">
                    <c:v>8498.2326755652684</c:v>
                  </c:pt>
                  <c:pt idx="8">
                    <c:v>9073.4044900367153</c:v>
                  </c:pt>
                  <c:pt idx="9">
                    <c:v>6840.7921472432354</c:v>
                  </c:pt>
                  <c:pt idx="10">
                    <c:v>5745.0882960097842</c:v>
                  </c:pt>
                  <c:pt idx="11">
                    <c:v>6270.7402423240201</c:v>
                  </c:pt>
                  <c:pt idx="12">
                    <c:v>5943.2799808903292</c:v>
                  </c:pt>
                  <c:pt idx="13">
                    <c:v>4501.7474279455346</c:v>
                  </c:pt>
                </c:numCache>
              </c:numRef>
            </c:plus>
            <c:minus>
              <c:numRef>
                <c:f>Daten!$J$11:$J$24</c:f>
                <c:numCache>
                  <c:formatCode>General</c:formatCode>
                  <c:ptCount val="14"/>
                  <c:pt idx="0">
                    <c:v>11735.070909435737</c:v>
                  </c:pt>
                  <c:pt idx="1">
                    <c:v>11183.062602975842</c:v>
                  </c:pt>
                  <c:pt idx="2">
                    <c:v>8626.3007558410027</c:v>
                  </c:pt>
                  <c:pt idx="3">
                    <c:v>10111.599283389136</c:v>
                  </c:pt>
                  <c:pt idx="4">
                    <c:v>9554.7656229931163</c:v>
                  </c:pt>
                  <c:pt idx="5">
                    <c:v>9236.3947812607657</c:v>
                  </c:pt>
                  <c:pt idx="6">
                    <c:v>8721.314798918298</c:v>
                  </c:pt>
                  <c:pt idx="7">
                    <c:v>8766.6880603645695</c:v>
                  </c:pt>
                  <c:pt idx="8">
                    <c:v>9363.9992772361584</c:v>
                  </c:pt>
                  <c:pt idx="9">
                    <c:v>7027.4810950901119</c:v>
                  </c:pt>
                  <c:pt idx="10">
                    <c:v>5888.3452350045809</c:v>
                  </c:pt>
                  <c:pt idx="11">
                    <c:v>6438.6490253855955</c:v>
                  </c:pt>
                  <c:pt idx="12">
                    <c:v>6090.2738352282831</c:v>
                  </c:pt>
                  <c:pt idx="13">
                    <c:v>4594.3358303657478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Daten!$E$11:$E$24</c:f>
              <c:numCache>
                <c:formatCode>#,##0</c:formatCode>
                <c:ptCount val="14"/>
                <c:pt idx="0">
                  <c:v>66424.476026395423</c:v>
                </c:pt>
                <c:pt idx="1">
                  <c:v>63076.88311537695</c:v>
                </c:pt>
                <c:pt idx="2">
                  <c:v>47971.57425375333</c:v>
                </c:pt>
                <c:pt idx="3">
                  <c:v>56426.122445482077</c:v>
                </c:pt>
                <c:pt idx="4">
                  <c:v>53324.7702385624</c:v>
                </c:pt>
                <c:pt idx="5">
                  <c:v>51205.406282014941</c:v>
                </c:pt>
                <c:pt idx="6">
                  <c:v>48304.582855882662</c:v>
                </c:pt>
                <c:pt idx="7">
                  <c:v>48405.953603931855</c:v>
                </c:pt>
                <c:pt idx="8">
                  <c:v>51739.281762835133</c:v>
                </c:pt>
                <c:pt idx="9">
                  <c:v>38537.067049067671</c:v>
                </c:pt>
                <c:pt idx="10">
                  <c:v>32168.11804661727</c:v>
                </c:pt>
                <c:pt idx="11">
                  <c:v>35278.480921746945</c:v>
                </c:pt>
                <c:pt idx="12">
                  <c:v>33260.537271677524</c:v>
                </c:pt>
                <c:pt idx="13">
                  <c:v>24923.654101129065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5-474C-86BD-D50F3BDE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8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8627429867764738E-2"/>
          <c:y val="0.87361984580451446"/>
          <c:w val="0.80061477221986765"/>
          <c:h val="4.46774564693756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7938</xdr:colOff>
      <xdr:row>3</xdr:row>
      <xdr:rowOff>68262</xdr:rowOff>
    </xdr:from>
    <xdr:to>
      <xdr:col>16</xdr:col>
      <xdr:colOff>174625</xdr:colOff>
      <xdr:row>23</xdr:row>
      <xdr:rowOff>52111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79370</xdr:colOff>
      <xdr:row>20</xdr:row>
      <xdr:rowOff>108532</xdr:rowOff>
    </xdr:from>
    <xdr:to>
      <xdr:col>15</xdr:col>
      <xdr:colOff>640164</xdr:colOff>
      <xdr:row>22</xdr:row>
      <xdr:rowOff>95249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22745" y="5140907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2026,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158746</xdr:colOff>
      <xdr:row>0</xdr:row>
      <xdr:rowOff>239711</xdr:rowOff>
    </xdr:from>
    <xdr:to>
      <xdr:col>15</xdr:col>
      <xdr:colOff>627063</xdr:colOff>
      <xdr:row>2</xdr:row>
      <xdr:rowOff>206374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746" y="239711"/>
          <a:ext cx="6897692" cy="474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Zeitliche Entwicklung der feinstaubbedingten Krankheitslast für COPD* (dargestellt als YLLs**, YLDs*** und DALYs**** mit jeweiligem Unsicherheitsbereich)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11732</xdr:colOff>
      <xdr:row>1</xdr:row>
      <xdr:rowOff>3483</xdr:rowOff>
    </xdr:from>
    <xdr:to>
      <xdr:col>15</xdr:col>
      <xdr:colOff>644607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3982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20</xdr:row>
      <xdr:rowOff>93853</xdr:rowOff>
    </xdr:from>
    <xdr:to>
      <xdr:col>15</xdr:col>
      <xdr:colOff>644607</xdr:colOff>
      <xdr:row>20</xdr:row>
      <xdr:rowOff>93853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3982" y="51262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18</xdr:row>
      <xdr:rowOff>907288</xdr:rowOff>
    </xdr:from>
    <xdr:to>
      <xdr:col>15</xdr:col>
      <xdr:colOff>644607</xdr:colOff>
      <xdr:row>18</xdr:row>
      <xdr:rowOff>907288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33982" y="4725226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7933</xdr:colOff>
      <xdr:row>20</xdr:row>
      <xdr:rowOff>111125</xdr:rowOff>
    </xdr:from>
    <xdr:to>
      <xdr:col>8</xdr:col>
      <xdr:colOff>768099</xdr:colOff>
      <xdr:row>24</xdr:row>
      <xdr:rowOff>15875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B457C556-B8DE-4FC3-B479-458ED8B32F11}"/>
            </a:ext>
          </a:extLst>
        </xdr:cNvPr>
        <xdr:cNvSpPr txBox="1"/>
      </xdr:nvSpPr>
      <xdr:spPr>
        <a:xfrm>
          <a:off x="230183" y="5143500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E36BB41-2038-45F9-BEFB-72EB95EF053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*Die Angaben beziehen sich immer auf die jeweils berücksichtigte Bevölkerung (hier Erwachsene &gt; 25 Jahre)
**YLLs: Durch vorzeitige Todesfälle verlorene Lebensjahre; 
***YLDs: Mit gesundheitlichen Einschränkungen gelebte Jahre;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7933</xdr:colOff>
      <xdr:row>23</xdr:row>
      <xdr:rowOff>105638</xdr:rowOff>
    </xdr:from>
    <xdr:to>
      <xdr:col>6</xdr:col>
      <xdr:colOff>798020</xdr:colOff>
      <xdr:row>25</xdr:row>
      <xdr:rowOff>79376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0280F5A-B4BB-40E2-89B7-25BC8240D621}"/>
            </a:ext>
          </a:extLst>
        </xdr:cNvPr>
        <xdr:cNvSpPr txBox="1"/>
      </xdr:nvSpPr>
      <xdr:spPr>
        <a:xfrm>
          <a:off x="230183" y="5439638"/>
          <a:ext cx="2615712" cy="291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83825C92-39CC-444E-9688-D3BF3FE364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****DALYs: Verlorene gesunde Lebensjahre</a:t>
          </a:fld>
          <a:endParaRPr lang="de-DE" sz="2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0.10978</cdr:x>
      <cdr:y>0.01111</cdr:y>
    </cdr:from>
    <cdr:to>
      <cdr:x>0.4563</cdr:x>
      <cdr:y>0.05599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5A44379B-B0ED-4834-AD5B-77A8C547A14A}"/>
            </a:ext>
          </a:extLst>
        </cdr:cNvPr>
        <cdr:cNvSpPr txBox="1"/>
      </cdr:nvSpPr>
      <cdr:spPr>
        <a:xfrm xmlns:a="http://schemas.openxmlformats.org/drawingml/2006/main">
          <a:off x="828676" y="50800"/>
          <a:ext cx="2615712" cy="205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r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t>Lebensjahre</a:t>
          </a:r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2:J14"/>
  <sheetViews>
    <sheetView workbookViewId="0"/>
  </sheetViews>
  <sheetFormatPr baseColWidth="10" defaultColWidth="11.42578125" defaultRowHeight="12.75" x14ac:dyDescent="0.2"/>
  <cols>
    <col min="1" max="16384" width="11.42578125" style="13"/>
  </cols>
  <sheetData>
    <row r="2" spans="1:10" x14ac:dyDescent="0.2">
      <c r="A2" s="10" t="s">
        <v>28</v>
      </c>
      <c r="B2" s="11" t="s">
        <v>17</v>
      </c>
      <c r="C2" s="11" t="s">
        <v>11</v>
      </c>
      <c r="D2" s="11" t="s">
        <v>12</v>
      </c>
      <c r="E2" s="11" t="s">
        <v>18</v>
      </c>
      <c r="F2" s="11" t="s">
        <v>13</v>
      </c>
      <c r="G2" s="11" t="s">
        <v>14</v>
      </c>
      <c r="H2" s="11" t="s">
        <v>19</v>
      </c>
      <c r="I2" s="11" t="s">
        <v>15</v>
      </c>
      <c r="J2" s="11" t="s">
        <v>16</v>
      </c>
    </row>
    <row r="3" spans="1:10" x14ac:dyDescent="0.2">
      <c r="A3" s="42">
        <v>2010</v>
      </c>
      <c r="B3" s="46">
        <v>34674</v>
      </c>
      <c r="C3" s="46">
        <v>25069</v>
      </c>
      <c r="D3" s="46">
        <v>44061</v>
      </c>
      <c r="E3" s="46">
        <v>27157</v>
      </c>
      <c r="F3" s="46">
        <v>19634</v>
      </c>
      <c r="G3" s="46">
        <v>34508</v>
      </c>
      <c r="H3" s="46">
        <v>61831</v>
      </c>
      <c r="I3" s="46">
        <v>44704</v>
      </c>
      <c r="J3" s="46">
        <v>78569</v>
      </c>
    </row>
    <row r="4" spans="1:10" x14ac:dyDescent="0.2">
      <c r="A4" s="43">
        <v>2011</v>
      </c>
      <c r="B4" s="47">
        <v>33291</v>
      </c>
      <c r="C4" s="47">
        <v>23980</v>
      </c>
      <c r="D4" s="47">
        <v>42434</v>
      </c>
      <c r="E4" s="47">
        <v>25318</v>
      </c>
      <c r="F4" s="47">
        <v>18237</v>
      </c>
      <c r="G4" s="47">
        <v>32271</v>
      </c>
      <c r="H4" s="47">
        <v>58609</v>
      </c>
      <c r="I4" s="47">
        <v>42217</v>
      </c>
      <c r="J4" s="47">
        <v>74705</v>
      </c>
    </row>
    <row r="5" spans="1:10" x14ac:dyDescent="0.2">
      <c r="A5" s="42">
        <v>2012</v>
      </c>
      <c r="B5" s="46">
        <v>25647</v>
      </c>
      <c r="C5" s="46">
        <v>18188</v>
      </c>
      <c r="D5" s="46">
        <v>33140</v>
      </c>
      <c r="E5" s="46">
        <v>19439</v>
      </c>
      <c r="F5" s="46">
        <v>13785</v>
      </c>
      <c r="G5" s="46">
        <v>25118</v>
      </c>
      <c r="H5" s="46">
        <v>45086</v>
      </c>
      <c r="I5" s="46">
        <v>31973</v>
      </c>
      <c r="J5" s="46">
        <v>58258</v>
      </c>
    </row>
    <row r="6" spans="1:10" x14ac:dyDescent="0.2">
      <c r="A6" s="43">
        <v>2013</v>
      </c>
      <c r="B6" s="47">
        <v>31025</v>
      </c>
      <c r="C6" s="47">
        <v>22089</v>
      </c>
      <c r="D6" s="47">
        <v>39949</v>
      </c>
      <c r="E6" s="47">
        <v>21215</v>
      </c>
      <c r="F6" s="47">
        <v>15104</v>
      </c>
      <c r="G6" s="47">
        <v>27317</v>
      </c>
      <c r="H6" s="47">
        <v>52240</v>
      </c>
      <c r="I6" s="47">
        <v>37193</v>
      </c>
      <c r="J6" s="47">
        <v>67265</v>
      </c>
    </row>
    <row r="7" spans="1:10" x14ac:dyDescent="0.2">
      <c r="A7" s="42">
        <v>2014</v>
      </c>
      <c r="B7" s="46">
        <v>28621</v>
      </c>
      <c r="C7" s="46">
        <v>20377</v>
      </c>
      <c r="D7" s="46">
        <v>36851</v>
      </c>
      <c r="E7" s="46">
        <v>20914</v>
      </c>
      <c r="F7" s="46">
        <v>14890</v>
      </c>
      <c r="G7" s="46">
        <v>26927</v>
      </c>
      <c r="H7" s="46">
        <v>49535</v>
      </c>
      <c r="I7" s="46">
        <v>35267</v>
      </c>
      <c r="J7" s="46">
        <v>63778</v>
      </c>
    </row>
    <row r="8" spans="1:10" x14ac:dyDescent="0.2">
      <c r="A8" s="43">
        <v>2015</v>
      </c>
      <c r="B8" s="47">
        <v>28981</v>
      </c>
      <c r="C8" s="47">
        <v>20480</v>
      </c>
      <c r="D8" s="47">
        <v>37564</v>
      </c>
      <c r="E8" s="47">
        <v>18291</v>
      </c>
      <c r="F8" s="47">
        <v>12925</v>
      </c>
      <c r="G8" s="47">
        <v>23707</v>
      </c>
      <c r="H8" s="47">
        <v>47272</v>
      </c>
      <c r="I8" s="47">
        <v>33405</v>
      </c>
      <c r="J8" s="47">
        <v>61271</v>
      </c>
    </row>
    <row r="9" spans="1:10" x14ac:dyDescent="0.2">
      <c r="A9" s="42">
        <v>2016</v>
      </c>
      <c r="B9" s="46">
        <v>27057</v>
      </c>
      <c r="C9" s="46">
        <v>19101</v>
      </c>
      <c r="D9" s="46">
        <v>35102</v>
      </c>
      <c r="E9" s="46">
        <v>17689</v>
      </c>
      <c r="F9" s="46">
        <v>12488</v>
      </c>
      <c r="G9" s="46">
        <v>22949</v>
      </c>
      <c r="H9" s="46">
        <v>44747</v>
      </c>
      <c r="I9" s="46">
        <v>31589</v>
      </c>
      <c r="J9" s="46">
        <v>58051</v>
      </c>
    </row>
    <row r="10" spans="1:10" x14ac:dyDescent="0.2">
      <c r="A10" s="43">
        <v>2017</v>
      </c>
      <c r="B10" s="47">
        <v>27905</v>
      </c>
      <c r="C10" s="47">
        <v>19631</v>
      </c>
      <c r="D10" s="47">
        <v>36318</v>
      </c>
      <c r="E10" s="47">
        <v>16698</v>
      </c>
      <c r="F10" s="47">
        <v>11747</v>
      </c>
      <c r="G10" s="47">
        <v>21732</v>
      </c>
      <c r="H10" s="47">
        <v>44603</v>
      </c>
      <c r="I10" s="47">
        <v>31379</v>
      </c>
      <c r="J10" s="47">
        <v>58051</v>
      </c>
    </row>
    <row r="11" spans="1:10" x14ac:dyDescent="0.2">
      <c r="A11" s="42">
        <v>2018</v>
      </c>
      <c r="B11" s="46">
        <v>29478</v>
      </c>
      <c r="C11" s="46">
        <v>20752</v>
      </c>
      <c r="D11" s="46">
        <v>38340</v>
      </c>
      <c r="E11" s="46">
        <v>18244</v>
      </c>
      <c r="F11" s="46">
        <v>12844</v>
      </c>
      <c r="G11" s="46">
        <v>23729</v>
      </c>
      <c r="H11" s="46">
        <v>47723</v>
      </c>
      <c r="I11" s="46">
        <v>33596</v>
      </c>
      <c r="J11" s="46">
        <v>62069</v>
      </c>
    </row>
    <row r="12" spans="1:10" x14ac:dyDescent="0.2">
      <c r="A12" s="43">
        <v>2019</v>
      </c>
      <c r="B12" s="47">
        <v>21935</v>
      </c>
      <c r="C12" s="47">
        <v>15318</v>
      </c>
      <c r="D12" s="47">
        <v>28762</v>
      </c>
      <c r="E12" s="47">
        <v>13956</v>
      </c>
      <c r="F12" s="47">
        <v>9746</v>
      </c>
      <c r="G12" s="47">
        <v>18300</v>
      </c>
      <c r="H12" s="47">
        <v>35891</v>
      </c>
      <c r="I12" s="47">
        <v>25064</v>
      </c>
      <c r="J12" s="47">
        <v>47062</v>
      </c>
    </row>
    <row r="13" spans="1:10" x14ac:dyDescent="0.2">
      <c r="A13" s="42">
        <v>2020</v>
      </c>
      <c r="B13" s="46">
        <v>17995</v>
      </c>
      <c r="C13" s="46">
        <v>12517</v>
      </c>
      <c r="D13" s="46">
        <v>23695</v>
      </c>
      <c r="E13" s="46">
        <v>12303</v>
      </c>
      <c r="F13" s="46">
        <v>8558</v>
      </c>
      <c r="G13" s="46">
        <v>16200</v>
      </c>
      <c r="H13" s="46">
        <v>30297</v>
      </c>
      <c r="I13" s="46">
        <v>21074</v>
      </c>
      <c r="J13" s="46">
        <v>39895</v>
      </c>
    </row>
    <row r="14" spans="1:10" x14ac:dyDescent="0.2">
      <c r="A14" s="43">
        <v>2021</v>
      </c>
      <c r="B14" s="47">
        <v>19438</v>
      </c>
      <c r="C14" s="47">
        <v>13562</v>
      </c>
      <c r="D14" s="47">
        <v>25509</v>
      </c>
      <c r="E14" s="47">
        <v>13770</v>
      </c>
      <c r="F14" s="47">
        <v>9608</v>
      </c>
      <c r="G14" s="47">
        <v>18071</v>
      </c>
      <c r="H14" s="47">
        <v>33208</v>
      </c>
      <c r="I14" s="47">
        <v>23170</v>
      </c>
      <c r="J14" s="47">
        <v>43580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7"/>
  <sheetViews>
    <sheetView showGridLines="0" workbookViewId="0">
      <selection activeCell="A8" sqref="A8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8" t="s">
        <v>1</v>
      </c>
      <c r="B1" s="53" t="s">
        <v>32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7" ht="15.95" customHeight="1" x14ac:dyDescent="0.2">
      <c r="A2" s="8" t="s">
        <v>2</v>
      </c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7" ht="15.95" customHeight="1" x14ac:dyDescent="0.2">
      <c r="A3" s="8" t="s">
        <v>0</v>
      </c>
      <c r="B3" s="55" t="s">
        <v>29</v>
      </c>
      <c r="C3" s="54"/>
      <c r="D3" s="54"/>
      <c r="E3" s="54"/>
      <c r="F3" s="54"/>
      <c r="G3" s="54"/>
      <c r="H3" s="54"/>
      <c r="I3" s="54"/>
      <c r="J3" s="54"/>
      <c r="K3" s="54"/>
      <c r="L3" s="54"/>
      <c r="AA3" s="2" t="str">
        <f>"Quelle: "&amp;Daten!B3</f>
        <v>Quelle: Umweltbundesamt 2026, eigene Zusammenstellung</v>
      </c>
    </row>
    <row r="4" spans="1:27" ht="45" customHeight="1" x14ac:dyDescent="0.2">
      <c r="A4" s="8" t="s">
        <v>3</v>
      </c>
      <c r="B4" s="58" t="s">
        <v>30</v>
      </c>
      <c r="C4" s="59"/>
      <c r="D4" s="59"/>
      <c r="E4" s="59"/>
      <c r="F4" s="59"/>
      <c r="G4" s="59"/>
      <c r="H4" s="59"/>
      <c r="I4" s="59"/>
      <c r="J4" s="59"/>
      <c r="K4" s="59"/>
      <c r="L4" s="60"/>
    </row>
    <row r="5" spans="1:27" x14ac:dyDescent="0.2">
      <c r="A5" s="8" t="s">
        <v>3</v>
      </c>
      <c r="B5" s="58" t="s">
        <v>31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27" x14ac:dyDescent="0.2">
      <c r="A6" s="8" t="s">
        <v>9</v>
      </c>
      <c r="B6" s="55" t="s">
        <v>20</v>
      </c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27" x14ac:dyDescent="0.2">
      <c r="A7" s="9" t="s">
        <v>10</v>
      </c>
      <c r="B7" s="56" t="s">
        <v>21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9" spans="1:27" x14ac:dyDescent="0.2">
      <c r="A9" s="3"/>
      <c r="B9" s="3"/>
      <c r="C9" s="1"/>
      <c r="D9" s="4"/>
      <c r="E9" s="4"/>
      <c r="F9" s="4"/>
      <c r="G9" s="4"/>
      <c r="H9" s="4"/>
      <c r="I9" s="4"/>
      <c r="J9" s="4"/>
      <c r="K9" s="4"/>
      <c r="L9" s="4"/>
    </row>
    <row r="10" spans="1:27" ht="18.75" customHeight="1" x14ac:dyDescent="0.2">
      <c r="A10" s="1"/>
      <c r="B10" s="10"/>
      <c r="C10" s="11" t="s">
        <v>17</v>
      </c>
      <c r="D10" s="11" t="s">
        <v>18</v>
      </c>
      <c r="E10" s="11" t="s">
        <v>19</v>
      </c>
      <c r="F10" s="11" t="s">
        <v>27</v>
      </c>
      <c r="G10" s="11" t="s">
        <v>26</v>
      </c>
      <c r="H10" s="11" t="s">
        <v>25</v>
      </c>
      <c r="I10" s="11" t="s">
        <v>24</v>
      </c>
      <c r="J10" s="11" t="s">
        <v>23</v>
      </c>
      <c r="K10" s="11" t="s">
        <v>22</v>
      </c>
      <c r="L10" s="12" t="s">
        <v>4</v>
      </c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customHeight="1" x14ac:dyDescent="0.2">
      <c r="A11" s="1"/>
      <c r="B11" s="42">
        <v>2010</v>
      </c>
      <c r="C11" s="48">
        <v>43692.551699294614</v>
      </c>
      <c r="D11" s="48">
        <v>22731.924327100816</v>
      </c>
      <c r="E11" s="48">
        <v>66424.476026395423</v>
      </c>
      <c r="F11" s="48">
        <v>7719.0701843347779</v>
      </c>
      <c r="G11" s="48">
        <v>7372.1215446590431</v>
      </c>
      <c r="H11" s="48">
        <v>4016.0007251009592</v>
      </c>
      <c r="I11" s="48">
        <v>3835.4937527277507</v>
      </c>
      <c r="J11" s="48">
        <v>11735.070909435737</v>
      </c>
      <c r="K11" s="48">
        <v>11207.615297386816</v>
      </c>
      <c r="L11" s="44"/>
    </row>
    <row r="12" spans="1:27" ht="18.75" customHeight="1" x14ac:dyDescent="0.2">
      <c r="A12" s="7"/>
      <c r="B12" s="43">
        <v>2011</v>
      </c>
      <c r="C12" s="49">
        <v>41810.019584562506</v>
      </c>
      <c r="D12" s="49">
        <v>21266.863530814444</v>
      </c>
      <c r="E12" s="49">
        <v>63076.88311537695</v>
      </c>
      <c r="F12" s="49">
        <v>7412.6057495670102</v>
      </c>
      <c r="G12" s="49">
        <v>7094.3307726732019</v>
      </c>
      <c r="H12" s="49">
        <v>3770.4568534088503</v>
      </c>
      <c r="I12" s="49">
        <v>3608.5647862410005</v>
      </c>
      <c r="J12" s="49">
        <v>11183.062602975842</v>
      </c>
      <c r="K12" s="49">
        <v>10702.895558914206</v>
      </c>
      <c r="L12" s="45"/>
    </row>
    <row r="13" spans="1:27" ht="18.75" customHeight="1" x14ac:dyDescent="0.2">
      <c r="A13" s="7"/>
      <c r="B13" s="42">
        <v>2012</v>
      </c>
      <c r="C13" s="48">
        <v>31754.557832990231</v>
      </c>
      <c r="D13" s="48">
        <v>16217.016420763097</v>
      </c>
      <c r="E13" s="48">
        <v>47971.57425375333</v>
      </c>
      <c r="F13" s="48">
        <v>5710.1391917462133</v>
      </c>
      <c r="G13" s="48">
        <v>5511.5483480278162</v>
      </c>
      <c r="H13" s="48">
        <v>2916.161564094793</v>
      </c>
      <c r="I13" s="48">
        <v>2814.7414470038002</v>
      </c>
      <c r="J13" s="48">
        <v>8626.3007558410027</v>
      </c>
      <c r="K13" s="48">
        <v>8326.289795031611</v>
      </c>
      <c r="L13" s="44"/>
    </row>
    <row r="14" spans="1:27" ht="18.75" customHeight="1" x14ac:dyDescent="0.2">
      <c r="A14" s="7"/>
      <c r="B14" s="43">
        <v>2013</v>
      </c>
      <c r="C14" s="49">
        <v>38555.463426483358</v>
      </c>
      <c r="D14" s="49">
        <v>17870.659018998711</v>
      </c>
      <c r="E14" s="49">
        <v>56426.122445482077</v>
      </c>
      <c r="F14" s="49">
        <v>6909.1651075375339</v>
      </c>
      <c r="G14" s="49">
        <v>6654.8900022800444</v>
      </c>
      <c r="H14" s="49">
        <v>3202.4341758516002</v>
      </c>
      <c r="I14" s="49">
        <v>3084.5763342063801</v>
      </c>
      <c r="J14" s="49">
        <v>10111.599283389136</v>
      </c>
      <c r="K14" s="49">
        <v>9739.46633648641</v>
      </c>
      <c r="L14" s="45"/>
    </row>
    <row r="15" spans="1:27" ht="18.75" customHeight="1" x14ac:dyDescent="0.2">
      <c r="A15" s="7"/>
      <c r="B15" s="42">
        <v>2014</v>
      </c>
      <c r="C15" s="48">
        <v>35566.449822146824</v>
      </c>
      <c r="D15" s="48">
        <v>17758.320416415583</v>
      </c>
      <c r="E15" s="48">
        <v>53324.7702385624</v>
      </c>
      <c r="F15" s="48">
        <v>6372.8186839295013</v>
      </c>
      <c r="G15" s="48">
        <v>6138.0770511477895</v>
      </c>
      <c r="H15" s="48">
        <v>3181.9469390636259</v>
      </c>
      <c r="I15" s="48">
        <v>3064.7404944829614</v>
      </c>
      <c r="J15" s="48">
        <v>9554.7656229931163</v>
      </c>
      <c r="K15" s="48">
        <v>9202.8175456307654</v>
      </c>
      <c r="L15" s="44"/>
    </row>
    <row r="16" spans="1:27" ht="18.75" customHeight="1" x14ac:dyDescent="0.2">
      <c r="A16" s="7"/>
      <c r="B16" s="43">
        <v>2015</v>
      </c>
      <c r="C16" s="49">
        <v>35765.485364688509</v>
      </c>
      <c r="D16" s="49">
        <v>15439.920917326419</v>
      </c>
      <c r="E16" s="49">
        <v>51205.406282014941</v>
      </c>
      <c r="F16" s="49">
        <v>6451.352823025929</v>
      </c>
      <c r="G16" s="49">
        <v>6238.6179420338376</v>
      </c>
      <c r="H16" s="49">
        <v>2785.0419582348204</v>
      </c>
      <c r="I16" s="49">
        <v>2693.2045427661706</v>
      </c>
      <c r="J16" s="49">
        <v>9236.3947812607657</v>
      </c>
      <c r="K16" s="49">
        <v>8931.8224848000027</v>
      </c>
      <c r="L16" s="45"/>
    </row>
    <row r="17" spans="1:12" ht="18.75" customHeight="1" x14ac:dyDescent="0.2">
      <c r="A17" s="7"/>
      <c r="B17" s="42">
        <v>2016</v>
      </c>
      <c r="C17" s="48">
        <v>33354.808452683646</v>
      </c>
      <c r="D17" s="48">
        <v>14949.774403199017</v>
      </c>
      <c r="E17" s="48">
        <v>48304.582855882662</v>
      </c>
      <c r="F17" s="48">
        <v>6022.1570578794235</v>
      </c>
      <c r="G17" s="48">
        <v>5826.9740384770412</v>
      </c>
      <c r="H17" s="48">
        <v>2699.15774103888</v>
      </c>
      <c r="I17" s="48">
        <v>2611.6758383458928</v>
      </c>
      <c r="J17" s="48">
        <v>8721.314798918298</v>
      </c>
      <c r="K17" s="48">
        <v>8438.649876822943</v>
      </c>
      <c r="L17" s="44"/>
    </row>
    <row r="18" spans="1:12" ht="18.75" customHeight="1" x14ac:dyDescent="0.2">
      <c r="A18" s="7"/>
      <c r="B18" s="43">
        <v>2017</v>
      </c>
      <c r="C18" s="49">
        <v>34287.964247044336</v>
      </c>
      <c r="D18" s="49">
        <v>14117.989356887527</v>
      </c>
      <c r="E18" s="49">
        <v>48405.953603931855</v>
      </c>
      <c r="F18" s="49">
        <v>6209.8123143752127</v>
      </c>
      <c r="G18" s="49">
        <v>6019.6541220329818</v>
      </c>
      <c r="H18" s="49">
        <v>2556.8757459893659</v>
      </c>
      <c r="I18" s="49">
        <v>2478.5785535322866</v>
      </c>
      <c r="J18" s="49">
        <v>8766.6880603645695</v>
      </c>
      <c r="K18" s="49">
        <v>8498.2326755652684</v>
      </c>
      <c r="L18" s="45"/>
    </row>
    <row r="19" spans="1:12" ht="18.75" customHeight="1" x14ac:dyDescent="0.2">
      <c r="A19" s="7"/>
      <c r="B19" s="42">
        <v>2018</v>
      </c>
      <c r="C19" s="48">
        <v>36250.559661570725</v>
      </c>
      <c r="D19" s="48">
        <v>15488.72210126441</v>
      </c>
      <c r="E19" s="48">
        <v>51739.281762835133</v>
      </c>
      <c r="F19" s="48">
        <v>6560.7832753910589</v>
      </c>
      <c r="G19" s="48">
        <v>6357.1812285168489</v>
      </c>
      <c r="H19" s="48">
        <v>2803.2160018450977</v>
      </c>
      <c r="I19" s="48">
        <v>2716.2232615198645</v>
      </c>
      <c r="J19" s="48">
        <v>9363.9992772361584</v>
      </c>
      <c r="K19" s="48">
        <v>9073.4044900367153</v>
      </c>
      <c r="L19" s="44"/>
    </row>
    <row r="20" spans="1:12" ht="18.75" customHeight="1" x14ac:dyDescent="0.2">
      <c r="A20" s="7"/>
      <c r="B20" s="43">
        <v>2019</v>
      </c>
      <c r="C20" s="49">
        <v>26743.445092121987</v>
      </c>
      <c r="D20" s="49">
        <v>11793.621956945683</v>
      </c>
      <c r="E20" s="49">
        <v>38537.067049067671</v>
      </c>
      <c r="F20" s="49">
        <v>4876.8385659233645</v>
      </c>
      <c r="G20" s="49">
        <v>4747.2826342357766</v>
      </c>
      <c r="H20" s="49">
        <v>2150.6425291667474</v>
      </c>
      <c r="I20" s="49">
        <v>2093.5095130074587</v>
      </c>
      <c r="J20" s="49">
        <v>7027.4810950901119</v>
      </c>
      <c r="K20" s="49">
        <v>6840.7921472432354</v>
      </c>
      <c r="L20" s="45"/>
    </row>
    <row r="21" spans="1:12" ht="18.75" customHeight="1" x14ac:dyDescent="0.2">
      <c r="A21" s="7"/>
      <c r="B21" s="42">
        <v>2020</v>
      </c>
      <c r="C21" s="48">
        <v>21844.384094911642</v>
      </c>
      <c r="D21" s="48">
        <v>10323.733951705626</v>
      </c>
      <c r="E21" s="48">
        <v>32168.11804661727</v>
      </c>
      <c r="F21" s="48">
        <v>3998.5949694190749</v>
      </c>
      <c r="G21" s="48">
        <v>3901.3135681531239</v>
      </c>
      <c r="H21" s="48">
        <v>1889.750265585506</v>
      </c>
      <c r="I21" s="48">
        <v>1843.774727856664</v>
      </c>
      <c r="J21" s="48">
        <v>5888.3452350045809</v>
      </c>
      <c r="K21" s="48">
        <v>5745.0882960097842</v>
      </c>
      <c r="L21" s="44"/>
    </row>
    <row r="22" spans="1:12" ht="18.75" customHeight="1" x14ac:dyDescent="0.2">
      <c r="A22" s="7"/>
      <c r="B22" s="43">
        <v>2021</v>
      </c>
      <c r="C22" s="49">
        <v>23677.418848756715</v>
      </c>
      <c r="D22" s="49">
        <v>11601.062072990231</v>
      </c>
      <c r="E22" s="49">
        <v>35278.480921746945</v>
      </c>
      <c r="F22" s="49">
        <v>4321.3479098590615</v>
      </c>
      <c r="G22" s="49">
        <v>4208.654662274148</v>
      </c>
      <c r="H22" s="49">
        <v>2117.301115526534</v>
      </c>
      <c r="I22" s="49">
        <v>2062.0855800498703</v>
      </c>
      <c r="J22" s="49">
        <v>6438.6490253855955</v>
      </c>
      <c r="K22" s="49">
        <v>6270.7402423240201</v>
      </c>
      <c r="L22" s="45"/>
    </row>
    <row r="23" spans="1:12" ht="18.75" customHeight="1" x14ac:dyDescent="0.2">
      <c r="A23" s="7"/>
      <c r="B23" s="42">
        <v>2022</v>
      </c>
      <c r="C23" s="48">
        <v>23269.722162894122</v>
      </c>
      <c r="D23" s="48">
        <v>9990.815108783414</v>
      </c>
      <c r="E23" s="48">
        <v>33260.537271677524</v>
      </c>
      <c r="F23" s="48">
        <v>4260.8746480588088</v>
      </c>
      <c r="G23" s="48">
        <v>4158.0348736391024</v>
      </c>
      <c r="H23" s="48">
        <v>1829.3991871694825</v>
      </c>
      <c r="I23" s="48">
        <v>1785.2451072512122</v>
      </c>
      <c r="J23" s="48">
        <v>6090.2738352282831</v>
      </c>
      <c r="K23" s="48">
        <v>5943.2799808903292</v>
      </c>
      <c r="L23" s="44"/>
    </row>
    <row r="24" spans="1:12" ht="18.75" customHeight="1" x14ac:dyDescent="0.2">
      <c r="A24" s="7"/>
      <c r="B24" s="50">
        <v>2023</v>
      </c>
      <c r="C24" s="49">
        <v>17725.098416520192</v>
      </c>
      <c r="D24" s="49">
        <v>7198.5556846088712</v>
      </c>
      <c r="E24" s="49">
        <v>24923.654101129065</v>
      </c>
      <c r="F24" s="49">
        <v>3267.3802333057065</v>
      </c>
      <c r="G24" s="49">
        <v>3201.5336067048302</v>
      </c>
      <c r="H24" s="49">
        <v>1326.9555970600368</v>
      </c>
      <c r="I24" s="49">
        <v>1300.2138212407099</v>
      </c>
      <c r="J24" s="49">
        <v>4594.3358303657478</v>
      </c>
      <c r="K24" s="49">
        <v>4501.7474279455346</v>
      </c>
      <c r="L24" s="45"/>
    </row>
    <row r="26" spans="1:12" x14ac:dyDescent="0.2">
      <c r="C26" s="52"/>
      <c r="D26" s="52"/>
      <c r="E26" s="52"/>
    </row>
    <row r="27" spans="1:12" x14ac:dyDescent="0.2">
      <c r="C27" s="51"/>
      <c r="D27" s="51"/>
      <c r="E27" s="51"/>
    </row>
  </sheetData>
  <sheetProtection selectLockedCells="1"/>
  <mergeCells count="7">
    <mergeCell ref="B1:L1"/>
    <mergeCell ref="B6:L6"/>
    <mergeCell ref="B7:L7"/>
    <mergeCell ref="B4:L4"/>
    <mergeCell ref="B3:L3"/>
    <mergeCell ref="B2:L2"/>
    <mergeCell ref="B5:L5"/>
  </mergeCells>
  <phoneticPr fontId="19" type="noConversion"/>
  <conditionalFormatting sqref="M10:AA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B1:Z35"/>
  <sheetViews>
    <sheetView showGridLines="0" tabSelected="1" topLeftCell="A3" zoomScale="110" zoomScaleNormal="110" workbookViewId="0">
      <selection sqref="A1:P25"/>
    </sheetView>
  </sheetViews>
  <sheetFormatPr baseColWidth="10" defaultColWidth="11.42578125" defaultRowHeight="12.75" x14ac:dyDescent="0.2"/>
  <cols>
    <col min="1" max="1" width="3.28515625" style="13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7" width="15.14062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2:26" ht="20.25" customHeight="1" x14ac:dyDescent="0.2"/>
    <row r="2" spans="2:26" ht="20.2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R2" s="61" t="s">
        <v>8</v>
      </c>
      <c r="S2" s="62"/>
      <c r="T2" s="62"/>
      <c r="U2" s="62"/>
      <c r="V2" s="62"/>
      <c r="W2" s="62"/>
      <c r="X2" s="62"/>
      <c r="Y2" s="62"/>
      <c r="Z2" s="63"/>
    </row>
    <row r="3" spans="2:26" ht="18.7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16"/>
      <c r="S3" s="17"/>
      <c r="T3" s="18"/>
      <c r="U3" s="17"/>
      <c r="V3" s="17"/>
      <c r="W3" s="18"/>
      <c r="X3" s="17"/>
      <c r="Y3" s="17"/>
      <c r="Z3" s="19"/>
    </row>
    <row r="4" spans="2:26" ht="15.9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R4" s="16"/>
      <c r="S4" s="17"/>
      <c r="T4" s="17"/>
      <c r="U4" s="17"/>
      <c r="V4" s="17"/>
      <c r="W4" s="17"/>
      <c r="X4" s="17"/>
      <c r="Y4" s="17"/>
      <c r="Z4" s="19"/>
    </row>
    <row r="5" spans="2:26" ht="7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R5" s="21"/>
      <c r="S5" s="22"/>
      <c r="T5" s="22"/>
      <c r="U5" s="22"/>
      <c r="V5" s="22"/>
      <c r="W5" s="22"/>
      <c r="X5" s="22"/>
      <c r="Y5" s="22"/>
      <c r="Z5" s="23"/>
    </row>
    <row r="6" spans="2:26" ht="16.5" customHeight="1" x14ac:dyDescent="0.2">
      <c r="C6" s="24"/>
      <c r="R6" s="21"/>
      <c r="S6" s="22"/>
      <c r="T6" s="22"/>
      <c r="U6" s="22"/>
      <c r="V6" s="22"/>
      <c r="W6" s="22"/>
      <c r="X6" s="22"/>
      <c r="Y6" s="22"/>
      <c r="Z6" s="23"/>
    </row>
    <row r="7" spans="2:26" ht="16.5" customHeight="1" x14ac:dyDescent="0.2">
      <c r="C7" s="24"/>
      <c r="R7" s="21"/>
      <c r="S7" s="22"/>
      <c r="T7" s="22"/>
      <c r="U7" s="22"/>
      <c r="V7" s="22"/>
      <c r="W7" s="22"/>
      <c r="X7" s="22"/>
      <c r="Y7" s="22"/>
      <c r="Z7" s="23"/>
    </row>
    <row r="8" spans="2:26" ht="16.5" customHeight="1" x14ac:dyDescent="0.2">
      <c r="C8" s="24"/>
      <c r="R8" s="21"/>
      <c r="S8" s="22"/>
      <c r="T8" s="22"/>
      <c r="U8" s="22"/>
      <c r="V8" s="22"/>
      <c r="W8" s="22"/>
      <c r="X8" s="22"/>
      <c r="Y8" s="22"/>
      <c r="Z8" s="23"/>
    </row>
    <row r="9" spans="2:26" ht="16.5" customHeight="1" x14ac:dyDescent="0.2">
      <c r="C9" s="24"/>
      <c r="R9" s="21"/>
      <c r="S9" s="22"/>
      <c r="T9" s="22"/>
      <c r="U9" s="22"/>
      <c r="V9" s="22"/>
      <c r="W9" s="22"/>
      <c r="X9" s="22"/>
      <c r="Y9" s="22"/>
      <c r="Z9" s="23"/>
    </row>
    <row r="10" spans="2:26" ht="16.5" customHeight="1" x14ac:dyDescent="0.2">
      <c r="C10" s="24"/>
      <c r="R10" s="21"/>
      <c r="S10" s="22"/>
      <c r="T10" s="22"/>
      <c r="U10" s="22"/>
      <c r="V10" s="22"/>
      <c r="W10" s="22"/>
      <c r="X10" s="22"/>
      <c r="Y10" s="22"/>
      <c r="Z10" s="23"/>
    </row>
    <row r="11" spans="2:26" ht="16.5" customHeight="1" x14ac:dyDescent="0.2">
      <c r="C11" s="24"/>
      <c r="R11" s="21"/>
      <c r="S11" s="25" t="s">
        <v>5</v>
      </c>
      <c r="T11" s="22"/>
      <c r="U11" s="22"/>
      <c r="V11" s="22"/>
      <c r="W11" s="22"/>
      <c r="X11" s="22"/>
      <c r="Y11" s="22"/>
      <c r="Z11" s="23"/>
    </row>
    <row r="12" spans="2:26" ht="16.5" customHeight="1" x14ac:dyDescent="0.2">
      <c r="C12" s="24"/>
      <c r="R12" s="21"/>
      <c r="S12" s="22"/>
      <c r="T12" s="22"/>
      <c r="U12" s="22"/>
      <c r="V12" s="22"/>
      <c r="W12" s="22"/>
      <c r="X12" s="22"/>
      <c r="Y12" s="22"/>
      <c r="Z12" s="23"/>
    </row>
    <row r="13" spans="2:26" ht="17.25" customHeight="1" x14ac:dyDescent="0.2">
      <c r="C13" s="24"/>
      <c r="R13" s="21"/>
      <c r="S13" s="25" t="s">
        <v>6</v>
      </c>
      <c r="T13" s="22"/>
      <c r="U13" s="22"/>
      <c r="V13" s="22"/>
      <c r="W13" s="22"/>
      <c r="X13" s="22"/>
      <c r="Y13" s="22"/>
      <c r="Z13" s="23"/>
    </row>
    <row r="14" spans="2:26" ht="16.5" customHeight="1" x14ac:dyDescent="0.2"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2:26" ht="16.5" customHeight="1" x14ac:dyDescent="0.2"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1"/>
      <c r="S15" s="22"/>
      <c r="T15" s="25" t="s">
        <v>7</v>
      </c>
      <c r="U15" s="22"/>
      <c r="V15" s="22"/>
      <c r="W15" s="25" t="s">
        <v>7</v>
      </c>
      <c r="X15" s="22"/>
      <c r="Y15" s="22"/>
      <c r="Z15" s="23"/>
    </row>
    <row r="16" spans="2:26" ht="16.5" customHeight="1" x14ac:dyDescent="0.2"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2:26" ht="16.5" customHeight="1" x14ac:dyDescent="0.2"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2:26" ht="22.5" customHeight="1" x14ac:dyDescent="0.2"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2:26" ht="87" customHeight="1" x14ac:dyDescent="0.2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2:26" ht="9" customHeight="1" x14ac:dyDescent="0.2">
      <c r="B20" s="28"/>
      <c r="C20" s="29"/>
      <c r="D20" s="28"/>
      <c r="E20" s="64"/>
      <c r="F20" s="28"/>
      <c r="G20" s="64"/>
      <c r="H20" s="28"/>
      <c r="I20" s="64"/>
      <c r="J20" s="28"/>
      <c r="K20" s="64"/>
      <c r="L20" s="28"/>
      <c r="M20" s="64"/>
      <c r="N20" s="28"/>
      <c r="O20" s="26"/>
      <c r="P20" s="26"/>
      <c r="Q20" s="26"/>
    </row>
    <row r="21" spans="2:26" ht="11.25" customHeight="1" x14ac:dyDescent="0.2">
      <c r="B21" s="28"/>
      <c r="C21" s="29"/>
      <c r="D21" s="28"/>
      <c r="E21" s="64"/>
      <c r="F21" s="28"/>
      <c r="G21" s="64"/>
      <c r="H21" s="28"/>
      <c r="I21" s="64"/>
      <c r="J21" s="28"/>
      <c r="K21" s="64"/>
      <c r="L21" s="28"/>
      <c r="M21" s="64"/>
      <c r="N21" s="28"/>
      <c r="O21" s="26"/>
      <c r="P21" s="26"/>
      <c r="Q21" s="26"/>
    </row>
    <row r="22" spans="2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2:26" ht="9" customHeight="1" x14ac:dyDescent="0.2">
      <c r="B23" s="28"/>
      <c r="C23" s="29"/>
      <c r="D23" s="28"/>
      <c r="E23" s="64"/>
      <c r="F23" s="28"/>
      <c r="G23" s="64"/>
      <c r="H23" s="28"/>
      <c r="I23" s="64"/>
      <c r="J23" s="28"/>
      <c r="K23" s="64"/>
      <c r="L23" s="28"/>
      <c r="M23" s="64"/>
      <c r="N23" s="28"/>
      <c r="O23" s="26"/>
      <c r="P23" s="26"/>
      <c r="Q23" s="26"/>
    </row>
    <row r="24" spans="2:26" ht="9" customHeight="1" x14ac:dyDescent="0.2">
      <c r="B24" s="28"/>
      <c r="C24" s="29"/>
      <c r="D24" s="28"/>
      <c r="E24" s="64"/>
      <c r="F24" s="28"/>
      <c r="G24" s="64"/>
      <c r="H24" s="28"/>
      <c r="I24" s="64"/>
      <c r="J24" s="28"/>
      <c r="K24" s="64"/>
      <c r="L24" s="28"/>
      <c r="M24" s="64"/>
      <c r="N24" s="28"/>
      <c r="O24" s="26"/>
      <c r="P24" s="26"/>
      <c r="Q24" s="26"/>
    </row>
    <row r="25" spans="2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2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2013-06-13T23:31:37Z</cp:lastPrinted>
  <dcterms:created xsi:type="dcterms:W3CDTF">2010-08-25T11:28:54Z</dcterms:created>
  <dcterms:modified xsi:type="dcterms:W3CDTF">2026-04-14T13:14:09Z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