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F9402D46-3924-4FA8-A501-39B1AE12F9B3}" xr6:coauthVersionLast="36" xr6:coauthVersionMax="36" xr10:uidLastSave="{00000000-0000-0000-0000-000000000000}"/>
  <bookViews>
    <workbookView xWindow="-15" yWindow="45" windowWidth="23640" windowHeight="9480" tabRatio="305" firstSheet="2" activeTab="2" xr2:uid="{00000000-000D-0000-FFFF-FFFF00000000}"/>
  </bookViews>
  <sheets>
    <sheet name="Basisdaten" sheetId="9" state="hidden" r:id="rId1"/>
    <sheet name="Daten" sheetId="1" r:id="rId2"/>
    <sheet name="Diagramm" sheetId="21" r:id="rId3"/>
  </sheets>
  <definedNames>
    <definedName name="Beschriftung">OFFSET(Daten!$B$11,0,0,COUNTA(Daten!$B$11:$B$19),-1)</definedName>
    <definedName name="Daten01">OFFSET(Daten!$C$11,0,0,COUNTA(Daten!$C$11:$C$19),-1)</definedName>
    <definedName name="Daten02">OFFSET(Daten!$D$11,0,0,COUNTA(Daten!$D$11:$D$19),-1)</definedName>
    <definedName name="Daten03">OFFSET(Daten!$E$11,0,0,COUNTA(Daten!$E$11:$E$19),-1)</definedName>
    <definedName name="Daten04">OFFSET(Daten!$F$11,0,0,COUNTA(Daten!$F$11:$F$19),-1)</definedName>
    <definedName name="Daten05">OFFSET(Daten!$G$11,0,0,COUNTA(Daten!$G$11:$G$19),-1)</definedName>
    <definedName name="Daten06">OFFSET(Daten!$H$11,0,0,COUNTA(Daten!$H$11:$H$19),-1)</definedName>
    <definedName name="Daten07">OFFSET(Daten!$I$11,0,0,COUNTA(Daten!$I$11:$I$19),-1)</definedName>
    <definedName name="Daten08">OFFSET(Daten!$J$11,0,0,COUNTA(Daten!$J$11:$J$19),-1)</definedName>
    <definedName name="Daten09">OFFSET(Daten!$K$11,0,0,COUNTA(Daten!$K$11:$K$19),-1)</definedName>
    <definedName name="Daten10">OFFSET(Daten!$L$11,0,0,COUNTA(Daten!$L$11:$L$19),-1)</definedName>
    <definedName name="_xlnm.Print_Area" localSheetId="2">Diagramm!$B$1:$N$33</definedName>
  </definedNames>
  <calcPr calcId="191029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<sst xmlns="http://schemas.openxmlformats.org/spreadsheetml/2006/main" count="38" uniqueCount="33">
  <si>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</si>
  <si>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</si>
  <si>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</si>
  <si>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</si>
  <si>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</si>
  <si>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</si>
  <si>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</si>
  <si>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</si>
  <si>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</si>
  <si>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</si>
  <si>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</si>
  <si>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YLL_CI_low</t>
  </si>
  <si>
    <t>YLL_CI_up</t>
  </si>
  <si>
    <t>YLD_CI_low</t>
  </si>
  <si>
    <t>YLD_CI_up</t>
  </si>
  <si>
    <t>DALY_CI_low</t>
  </si>
  <si>
    <t>DALY_CI_up</t>
  </si>
  <si>
    <t>YLLs</t>
  </si>
  <si>
    <t>YLDs</t>
  </si>
  <si>
    <t>DALYs</t>
  </si>
  <si>
    <t>Anzahl verlorener gesunder Lebensjahre</t>
  </si>
  <si>
    <t>Jahre</t>
  </si>
  <si>
    <t>DALY_CI_up-DALYs</t>
  </si>
  <si>
    <t>DALYs-DALY_CI_low</t>
  </si>
  <si>
    <t>YLD_CI_up-YLDs</t>
  </si>
  <si>
    <t>YLDs-YLD_CI_low</t>
  </si>
  <si>
    <t>YLL_CI_up-YLLs</t>
  </si>
  <si>
    <t>YLLs-YLL_CI_low</t>
  </si>
  <si>
    <t>Jahr</t>
  </si>
  <si>
    <t>Umweltbundesamt 2024, eigene Zusammenstellung</t>
  </si>
  <si>
    <t>Zeitliche Entwicklung der feinstaubbedingten Krankheitslast für Lungenkrebs (dargestellt als YLLs*, YLDs** und DALYs*** mit jeweiligem Unsicherheitsbereich)</t>
  </si>
  <si>
    <t xml:space="preserve">Die Angaben beziehen sich immer auf die jeweils berücksichtigte Bevölkerung (hier Erwachsene &gt; 25 Jahre)
*YLLs: Durch vorzeitige Todesfälle verlorene Lebensjahre; 
**YLDs: Mit gesundheitlichen Einschränkungen gelebte Jahre; </t>
  </si>
  <si>
    <t>***DALYs: Verlorene gesunde Lebensjahre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</si>
</sst>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1"/>
      <color rgb="FF080808"/>
      <name val="Calibri"/>
      <family val="2"/>
      <scheme val="minor"/>
    </font>
    <font>
      <sz val="10"/>
      <color rgb="FF08080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3" fillId="25" borderId="24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6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6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7" xfId="0" applyFont="1" applyFill="1" applyBorder="1"/>
    <xf numFmtId="0" fontId="24" fillId="26" borderId="18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4" fontId="32" fillId="24" borderId="23" xfId="0" applyNumberFormat="1" applyFont="1" applyFill="1" applyBorder="1" applyAlignment="1">
      <alignment horizontal="right" vertical="center" wrapText="1"/>
    </xf>
    <xf numFmtId="4" fontId="32" fillId="26" borderId="23" xfId="0" applyNumberFormat="1" applyFont="1" applyFill="1" applyBorder="1" applyAlignment="1">
      <alignment horizontal="right" vertical="center" wrapText="1"/>
    </xf>
    <xf numFmtId="3" fontId="33" fillId="24" borderId="22" xfId="0" applyNumberFormat="1" applyFont="1" applyFill="1" applyBorder="1" applyAlignment="1">
      <alignment horizontal="right" indent="3"/>
    </xf>
    <xf numFmtId="3" fontId="33" fillId="26" borderId="22" xfId="0" applyNumberFormat="1" applyFont="1" applyFill="1" applyBorder="1" applyAlignment="1">
      <alignment horizontal="right" indent="3"/>
    </xf>
    <xf numFmtId="3" fontId="31" fillId="0" borderId="22" xfId="0" applyNumberFormat="1" applyFont="1" applyBorder="1" applyAlignment="1">
      <alignment vertical="center"/>
    </xf>
    <xf numFmtId="3" fontId="32" fillId="26" borderId="22" xfId="0" applyNumberFormat="1" applyFont="1" applyFill="1" applyBorder="1" applyAlignment="1">
      <alignment horizontal="right" vertical="center" wrapText="1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000000"/>
      <color rgb="FF007626"/>
      <color rgb="FF9D579A"/>
      <color rgb="FF83053C"/>
      <color rgb="FFCE1F5E"/>
      <color rgb="FFD78400"/>
      <color rgb="FFFABB00"/>
      <color rgb="FF612F62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29738774651"/>
          <c:y val="5.5843703600654798E-2"/>
          <c:w val="0.81202277871261819"/>
          <c:h val="0.70807161587182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YLLs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Daten!$G$11:$G$22</c:f>
                <c:numCache>
                  <c:formatCode>General</c:formatCode>
                  <c:ptCount val="12"/>
                  <c:pt idx="0">
                    <c:v>25302.765389015622</c:v>
                  </c:pt>
                  <c:pt idx="1">
                    <c:v>25007.008356058024</c:v>
                  </c:pt>
                  <c:pt idx="2">
                    <c:v>20807.877075718337</c:v>
                  </c:pt>
                  <c:pt idx="3">
                    <c:v>22719.837898085127</c:v>
                  </c:pt>
                  <c:pt idx="4">
                    <c:v>22247.205915075741</c:v>
                  </c:pt>
                  <c:pt idx="5">
                    <c:v>20245.914950959079</c:v>
                  </c:pt>
                  <c:pt idx="6">
                    <c:v>19657.317472069291</c:v>
                  </c:pt>
                  <c:pt idx="7">
                    <c:v>18468.227633058181</c:v>
                  </c:pt>
                  <c:pt idx="8">
                    <c:v>19098.8457555235</c:v>
                  </c:pt>
                  <c:pt idx="9">
                    <c:v>13142.298225045706</c:v>
                  </c:pt>
                  <c:pt idx="10">
                    <c:v>11584.910876013382</c:v>
                  </c:pt>
                  <c:pt idx="11">
                    <c:v>12597.319561086784</c:v>
                  </c:pt>
                </c:numCache>
              </c:numRef>
            </c:plus>
            <c:minus>
              <c:numRef>
                <c:f>Daten!$F$11:$F$22</c:f>
                <c:numCache>
                  <c:formatCode>General</c:formatCode>
                  <c:ptCount val="12"/>
                  <c:pt idx="0">
                    <c:v>24877.475719313457</c:v>
                  </c:pt>
                  <c:pt idx="1">
                    <c:v>24399.775083580367</c:v>
                  </c:pt>
                  <c:pt idx="2">
                    <c:v>19753.255301547375</c:v>
                  </c:pt>
                  <c:pt idx="3">
                    <c:v>21697.151763809947</c:v>
                  </c:pt>
                  <c:pt idx="4">
                    <c:v>21246.278067595922</c:v>
                  </c:pt>
                  <c:pt idx="5">
                    <c:v>19129.240791537304</c:v>
                  </c:pt>
                  <c:pt idx="6">
                    <c:v>18579.571723547131</c:v>
                  </c:pt>
                  <c:pt idx="7">
                    <c:v>17401.114852099825</c:v>
                  </c:pt>
                  <c:pt idx="8">
                    <c:v>17958.096072442357</c:v>
                  </c:pt>
                  <c:pt idx="9">
                    <c:v>12436.172159100232</c:v>
                  </c:pt>
                  <c:pt idx="10">
                    <c:v>11004.543830154755</c:v>
                  </c:pt>
                  <c:pt idx="11">
                    <c:v>11914.462830812532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Daten!$C$11:$C$22</c:f>
              <c:numCache>
                <c:formatCode>#,##0</c:formatCode>
                <c:ptCount val="12"/>
                <c:pt idx="0">
                  <c:v>91116.389796467716</c:v>
                </c:pt>
                <c:pt idx="1">
                  <c:v>88777.811632138008</c:v>
                </c:pt>
                <c:pt idx="2">
                  <c:v>69961.276491760495</c:v>
                </c:pt>
                <c:pt idx="3">
                  <c:v>77266.243871137369</c:v>
                </c:pt>
                <c:pt idx="4">
                  <c:v>75682.440917377535</c:v>
                </c:pt>
                <c:pt idx="5">
                  <c:v>67355.931495320372</c:v>
                </c:pt>
                <c:pt idx="6">
                  <c:v>65249.430012035198</c:v>
                </c:pt>
                <c:pt idx="7">
                  <c:v>60689.177201324201</c:v>
                </c:pt>
                <c:pt idx="8">
                  <c:v>62845.675861761403</c:v>
                </c:pt>
                <c:pt idx="9">
                  <c:v>42524.287548464323</c:v>
                </c:pt>
                <c:pt idx="10">
                  <c:v>37222.573656790715</c:v>
                </c:pt>
                <c:pt idx="11">
                  <c:v>40677.709764590458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5-474C-86BD-D50F3BDE650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YLDs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Daten!$I$11:$I$22</c:f>
                <c:numCache>
                  <c:formatCode>General</c:formatCode>
                  <c:ptCount val="12"/>
                  <c:pt idx="0">
                    <c:v>565.10228939129593</c:v>
                  </c:pt>
                  <c:pt idx="1">
                    <c:v>566.39939936155019</c:v>
                  </c:pt>
                  <c:pt idx="2">
                    <c:v>487.46174994728358</c:v>
                  </c:pt>
                  <c:pt idx="3">
                    <c:v>546.99749525634911</c:v>
                  </c:pt>
                  <c:pt idx="4">
                    <c:v>582.41619049680844</c:v>
                  </c:pt>
                  <c:pt idx="5">
                    <c:v>553.05712303813107</c:v>
                  </c:pt>
                  <c:pt idx="6">
                    <c:v>563.23387176731762</c:v>
                  </c:pt>
                  <c:pt idx="7">
                    <c:v>567.58444114342024</c:v>
                  </c:pt>
                  <c:pt idx="8">
                    <c:v>619.17031907715091</c:v>
                  </c:pt>
                  <c:pt idx="9">
                    <c:v>512.8017867065596</c:v>
                  </c:pt>
                  <c:pt idx="10">
                    <c:v>468.19063761324151</c:v>
                  </c:pt>
                  <c:pt idx="11">
                    <c:v>523.86523918777948</c:v>
                  </c:pt>
                </c:numCache>
              </c:numRef>
            </c:plus>
            <c:minus>
              <c:numRef>
                <c:f>Daten!$H$11:$H$22</c:f>
                <c:numCache>
                  <c:formatCode>General</c:formatCode>
                  <c:ptCount val="12"/>
                  <c:pt idx="0">
                    <c:v>555.60403248901002</c:v>
                  </c:pt>
                  <c:pt idx="1">
                    <c:v>552.64579253635134</c:v>
                  </c:pt>
                  <c:pt idx="2">
                    <c:v>462.75534795830799</c:v>
                  </c:pt>
                  <c:pt idx="3">
                    <c:v>522.37554344528257</c:v>
                  </c:pt>
                  <c:pt idx="4">
                    <c:v>556.21260402771895</c:v>
                  </c:pt>
                  <c:pt idx="5">
                    <c:v>522.55296457076793</c:v>
                  </c:pt>
                  <c:pt idx="6">
                    <c:v>532.35362009597975</c:v>
                  </c:pt>
                  <c:pt idx="7">
                    <c:v>534.78884085890309</c:v>
                  </c:pt>
                  <c:pt idx="8">
                    <c:v>582.18806610219031</c:v>
                  </c:pt>
                  <c:pt idx="9">
                    <c:v>485.24932198110878</c:v>
                  </c:pt>
                  <c:pt idx="10">
                    <c:v>444.73578153723429</c:v>
                  </c:pt>
                  <c:pt idx="11">
                    <c:v>495.46833279817588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Daten!$D$11:$D$22</c:f>
              <c:numCache>
                <c:formatCode>#,##0</c:formatCode>
                <c:ptCount val="12"/>
                <c:pt idx="0">
                  <c:v>2034.958617503778</c:v>
                </c:pt>
                <c:pt idx="1">
                  <c:v>2010.7842757166279</c:v>
                </c:pt>
                <c:pt idx="2">
                  <c:v>1638.9680765183004</c:v>
                </c:pt>
                <c:pt idx="3">
                  <c:v>1860.2439883138679</c:v>
                </c:pt>
                <c:pt idx="4">
                  <c:v>1981.3130284702022</c:v>
                </c:pt>
                <c:pt idx="5">
                  <c:v>1839.9601985185022</c:v>
                </c:pt>
                <c:pt idx="6">
                  <c:v>1869.5678669537472</c:v>
                </c:pt>
                <c:pt idx="7">
                  <c:v>1865.1618016451528</c:v>
                </c:pt>
                <c:pt idx="8">
                  <c:v>2037.4098871756341</c:v>
                </c:pt>
                <c:pt idx="9">
                  <c:v>1659.2631105964829</c:v>
                </c:pt>
                <c:pt idx="10">
                  <c:v>1504.3068246698317</c:v>
                </c:pt>
                <c:pt idx="11">
                  <c:v>1691.6009832174054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5-474C-86BD-D50F3BDE650D}"/>
            </c:ext>
          </c:extLst>
        </c:ser>
        <c:ser>
          <c:idx val="3"/>
          <c:order val="2"/>
          <c:invertIfNegative val="0"/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Daten!$L$11:$L$22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49E-4A8F-AE44-8E11A2C32853}"/>
            </c:ext>
          </c:extLst>
        </c:ser>
        <c:ser>
          <c:idx val="2"/>
          <c:order val="3"/>
          <c:tx>
            <c:v>DALYs (YLLs+YLDs)</c:v>
          </c:tx>
          <c:spPr>
            <a:pattFill prst="wdUp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Daten!$K$11:$K$22</c:f>
                <c:numCache>
                  <c:formatCode>General</c:formatCode>
                  <c:ptCount val="12"/>
                  <c:pt idx="0">
                    <c:v>25867.86767840691</c:v>
                  </c:pt>
                  <c:pt idx="1">
                    <c:v>25573.407755419583</c:v>
                  </c:pt>
                  <c:pt idx="2">
                    <c:v>21295.338825665618</c:v>
                  </c:pt>
                  <c:pt idx="3">
                    <c:v>23266.835393341476</c:v>
                  </c:pt>
                  <c:pt idx="4">
                    <c:v>22829.622105572547</c:v>
                  </c:pt>
                  <c:pt idx="5">
                    <c:v>20798.972073997211</c:v>
                  </c:pt>
                  <c:pt idx="6">
                    <c:v>20220.551343836618</c:v>
                  </c:pt>
                  <c:pt idx="7">
                    <c:v>19035.812074201604</c:v>
                  </c:pt>
                  <c:pt idx="8">
                    <c:v>19718.016074600644</c:v>
                  </c:pt>
                  <c:pt idx="9">
                    <c:v>13655.100011752264</c:v>
                  </c:pt>
                  <c:pt idx="10">
                    <c:v>12053.101513626621</c:v>
                  </c:pt>
                  <c:pt idx="11">
                    <c:v>13121.184800274568</c:v>
                  </c:pt>
                </c:numCache>
              </c:numRef>
            </c:plus>
            <c:minus>
              <c:numRef>
                <c:f>Daten!$J$11:$J$22</c:f>
                <c:numCache>
                  <c:formatCode>General</c:formatCode>
                  <c:ptCount val="12"/>
                  <c:pt idx="0">
                    <c:v>25433.079751802477</c:v>
                  </c:pt>
                  <c:pt idx="1">
                    <c:v>24952.42087611671</c:v>
                  </c:pt>
                  <c:pt idx="2">
                    <c:v>20216.010649505683</c:v>
                  </c:pt>
                  <c:pt idx="3">
                    <c:v>22219.527307255237</c:v>
                  </c:pt>
                  <c:pt idx="4">
                    <c:v>21802.490671623644</c:v>
                  </c:pt>
                  <c:pt idx="5">
                    <c:v>19651.793756108069</c:v>
                  </c:pt>
                  <c:pt idx="6">
                    <c:v>19111.92534364311</c:v>
                  </c:pt>
                  <c:pt idx="7">
                    <c:v>17935.903692958731</c:v>
                  </c:pt>
                  <c:pt idx="8">
                    <c:v>18540.28413854455</c:v>
                  </c:pt>
                  <c:pt idx="9">
                    <c:v>12921.421481081339</c:v>
                  </c:pt>
                  <c:pt idx="10">
                    <c:v>11449.279611691989</c:v>
                  </c:pt>
                  <c:pt idx="11">
                    <c:v>12409.931163610705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Daten!$E$11:$E$22</c:f>
              <c:numCache>
                <c:formatCode>#,##0</c:formatCode>
                <c:ptCount val="12"/>
                <c:pt idx="0">
                  <c:v>93151.3484139715</c:v>
                </c:pt>
                <c:pt idx="1">
                  <c:v>90788.595907854629</c:v>
                </c:pt>
                <c:pt idx="2">
                  <c:v>71600.244568278795</c:v>
                </c:pt>
                <c:pt idx="3">
                  <c:v>79126.487859451241</c:v>
                </c:pt>
                <c:pt idx="4">
                  <c:v>77663.75394584774</c:v>
                </c:pt>
                <c:pt idx="5">
                  <c:v>69195.891693838872</c:v>
                </c:pt>
                <c:pt idx="6">
                  <c:v>67118.997878988943</c:v>
                </c:pt>
                <c:pt idx="7">
                  <c:v>62554.339002969355</c:v>
                </c:pt>
                <c:pt idx="8">
                  <c:v>64883.085748937039</c:v>
                </c:pt>
                <c:pt idx="9">
                  <c:v>44183.550659060806</c:v>
                </c:pt>
                <c:pt idx="10">
                  <c:v>38726.880481460546</c:v>
                </c:pt>
                <c:pt idx="11">
                  <c:v>42369.31074780786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5-474C-86BD-D50F3BDE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5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8627429867764738E-2"/>
          <c:y val="0.87361984580451446"/>
          <c:w val="0.80061477221986765"/>
          <c:h val="4.46774564693756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9525</xdr:rowOff>
    </xdr:from>
    <xdr:to>
      <xdr:col>11</xdr:col>
      <xdr:colOff>1104900</xdr:colOff>
      <xdr:row>22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7938</xdr:colOff>
      <xdr:row>3</xdr:row>
      <xdr:rowOff>68262</xdr:rowOff>
    </xdr:from>
    <xdr:to>
      <xdr:col>16</xdr:col>
      <xdr:colOff>174625</xdr:colOff>
      <xdr:row>23</xdr:row>
      <xdr:rowOff>52111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79370</xdr:colOff>
      <xdr:row>20</xdr:row>
      <xdr:rowOff>108532</xdr:rowOff>
    </xdr:from>
    <xdr:to>
      <xdr:col>15</xdr:col>
      <xdr:colOff>640164</xdr:colOff>
      <xdr:row>22</xdr:row>
      <xdr:rowOff>95249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22745" y="5140907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2024,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158746</xdr:colOff>
      <xdr:row>0</xdr:row>
      <xdr:rowOff>239711</xdr:rowOff>
    </xdr:from>
    <xdr:to>
      <xdr:col>15</xdr:col>
      <xdr:colOff>754063</xdr:colOff>
      <xdr:row>2</xdr:row>
      <xdr:rowOff>206374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746" y="239711"/>
          <a:ext cx="7024692" cy="474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Zeitliche Entwicklung der feinstaubbedingten Krankheitslast für Lungenkrebs (dargestellt als YLLs*, YLDs** und DALYs*** mit jeweiligem Unsicherheitsbereich)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11732</xdr:colOff>
      <xdr:row>1</xdr:row>
      <xdr:rowOff>3483</xdr:rowOff>
    </xdr:from>
    <xdr:to>
      <xdr:col>15</xdr:col>
      <xdr:colOff>644607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3982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20</xdr:row>
      <xdr:rowOff>93853</xdr:rowOff>
    </xdr:from>
    <xdr:to>
      <xdr:col>15</xdr:col>
      <xdr:colOff>644607</xdr:colOff>
      <xdr:row>20</xdr:row>
      <xdr:rowOff>93853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3982" y="51262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18</xdr:row>
      <xdr:rowOff>907288</xdr:rowOff>
    </xdr:from>
    <xdr:to>
      <xdr:col>15</xdr:col>
      <xdr:colOff>644607</xdr:colOff>
      <xdr:row>18</xdr:row>
      <xdr:rowOff>907288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33982" y="4725226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7933</xdr:colOff>
      <xdr:row>20</xdr:row>
      <xdr:rowOff>111125</xdr:rowOff>
    </xdr:from>
    <xdr:to>
      <xdr:col>8</xdr:col>
      <xdr:colOff>768099</xdr:colOff>
      <xdr:row>24</xdr:row>
      <xdr:rowOff>15875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B457C556-B8DE-4FC3-B479-458ED8B32F11}"/>
            </a:ext>
          </a:extLst>
        </xdr:cNvPr>
        <xdr:cNvSpPr txBox="1"/>
      </xdr:nvSpPr>
      <xdr:spPr>
        <a:xfrm>
          <a:off x="230183" y="5143500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E36BB41-2038-45F9-BEFB-72EB95EF053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Die Angaben beziehen sich immer auf die jeweils berücksichtigte Bevölkerung (hier Erwachsene &gt; 25 Jahre)
*YLLs: Durch vorzeitige Todesfälle verlorene Lebensjahre; 
**YLDs: Mit gesundheitlichen Einschränkungen gelebte Jahre;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7933</xdr:colOff>
      <xdr:row>23</xdr:row>
      <xdr:rowOff>105638</xdr:rowOff>
    </xdr:from>
    <xdr:to>
      <xdr:col>6</xdr:col>
      <xdr:colOff>798020</xdr:colOff>
      <xdr:row>25</xdr:row>
      <xdr:rowOff>79376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0280F5A-B4BB-40E2-89B7-25BC8240D621}"/>
            </a:ext>
          </a:extLst>
        </xdr:cNvPr>
        <xdr:cNvSpPr txBox="1"/>
      </xdr:nvSpPr>
      <xdr:spPr>
        <a:xfrm>
          <a:off x="230183" y="5439638"/>
          <a:ext cx="2615712" cy="291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5986FA69-5001-4442-BD53-B832F679B66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***DALYs: Verlorene gesunde Lebensjahre</a:t>
          </a:fld>
          <a:endParaRPr lang="de-DE" sz="1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0.10978</cdr:x>
      <cdr:y>0.01111</cdr:y>
    </cdr:from>
    <cdr:to>
      <cdr:x>0.4563</cdr:x>
      <cdr:y>0.05599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5A44379B-B0ED-4834-AD5B-77A8C547A14A}"/>
            </a:ext>
          </a:extLst>
        </cdr:cNvPr>
        <cdr:cNvSpPr txBox="1"/>
      </cdr:nvSpPr>
      <cdr:spPr>
        <a:xfrm xmlns:a="http://schemas.openxmlformats.org/drawingml/2006/main">
          <a:off x="828676" y="50800"/>
          <a:ext cx="2615712" cy="205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95993333-F717-4C57-99B2-1672FAE5AF4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Anzahl verlorener gesunder Lebensjahre</a:t>
          </a:fld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2:J14"/>
  <sheetViews>
    <sheetView workbookViewId="0"/>
  </sheetViews>
  <sheetFormatPr baseColWidth="10" defaultColWidth="11.42578125" defaultRowHeight="12.75" x14ac:dyDescent="0.2"/>
  <cols>
    <col min="1" max="16384" width="11.42578125" style="13"/>
  </cols>
  <sheetData>
    <row r="2" spans="1:10" x14ac:dyDescent="0.2">
      <c r="A2" s="10" t="s">
        <v>28</v>
      </c>
      <c r="B2" s="11" t="s">
        <v>17</v>
      </c>
      <c r="C2" s="11" t="s">
        <v>11</v>
      </c>
      <c r="D2" s="11" t="s">
        <v>12</v>
      </c>
      <c r="E2" s="11" t="s">
        <v>18</v>
      </c>
      <c r="F2" s="11" t="s">
        <v>13</v>
      </c>
      <c r="G2" s="11" t="s">
        <v>14</v>
      </c>
      <c r="H2" s="11" t="s">
        <v>19</v>
      </c>
      <c r="I2" s="11" t="s">
        <v>15</v>
      </c>
      <c r="J2" s="11" t="s">
        <v>16</v>
      </c>
    </row>
    <row r="3" spans="1:10" x14ac:dyDescent="0.2">
      <c r="A3" s="42">
        <v>2010</v>
      </c>
      <c r="B3" s="46">
        <v>34674</v>
      </c>
      <c r="C3" s="46">
        <v>25069</v>
      </c>
      <c r="D3" s="46">
        <v>44061</v>
      </c>
      <c r="E3" s="46">
        <v>27157</v>
      </c>
      <c r="F3" s="46">
        <v>19634</v>
      </c>
      <c r="G3" s="46">
        <v>34508</v>
      </c>
      <c r="H3" s="46">
        <v>61831</v>
      </c>
      <c r="I3" s="46">
        <v>44704</v>
      </c>
      <c r="J3" s="46">
        <v>78569</v>
      </c>
    </row>
    <row r="4" spans="1:10" x14ac:dyDescent="0.2">
      <c r="A4" s="43">
        <v>2011</v>
      </c>
      <c r="B4" s="47">
        <v>33291</v>
      </c>
      <c r="C4" s="47">
        <v>23980</v>
      </c>
      <c r="D4" s="47">
        <v>42434</v>
      </c>
      <c r="E4" s="47">
        <v>25318</v>
      </c>
      <c r="F4" s="47">
        <v>18237</v>
      </c>
      <c r="G4" s="47">
        <v>32271</v>
      </c>
      <c r="H4" s="47">
        <v>58609</v>
      </c>
      <c r="I4" s="47">
        <v>42217</v>
      </c>
      <c r="J4" s="47">
        <v>74705</v>
      </c>
    </row>
    <row r="5" spans="1:10" x14ac:dyDescent="0.2">
      <c r="A5" s="42">
        <v>2012</v>
      </c>
      <c r="B5" s="46">
        <v>25647</v>
      </c>
      <c r="C5" s="46">
        <v>18188</v>
      </c>
      <c r="D5" s="46">
        <v>33140</v>
      </c>
      <c r="E5" s="46">
        <v>19439</v>
      </c>
      <c r="F5" s="46">
        <v>13785</v>
      </c>
      <c r="G5" s="46">
        <v>25118</v>
      </c>
      <c r="H5" s="46">
        <v>45086</v>
      </c>
      <c r="I5" s="46">
        <v>31973</v>
      </c>
      <c r="J5" s="46">
        <v>58258</v>
      </c>
    </row>
    <row r="6" spans="1:10" x14ac:dyDescent="0.2">
      <c r="A6" s="43">
        <v>2013</v>
      </c>
      <c r="B6" s="47">
        <v>31025</v>
      </c>
      <c r="C6" s="47">
        <v>22089</v>
      </c>
      <c r="D6" s="47">
        <v>39949</v>
      </c>
      <c r="E6" s="47">
        <v>21215</v>
      </c>
      <c r="F6" s="47">
        <v>15104</v>
      </c>
      <c r="G6" s="47">
        <v>27317</v>
      </c>
      <c r="H6" s="47">
        <v>52240</v>
      </c>
      <c r="I6" s="47">
        <v>37193</v>
      </c>
      <c r="J6" s="47">
        <v>67265</v>
      </c>
    </row>
    <row r="7" spans="1:10" x14ac:dyDescent="0.2">
      <c r="A7" s="42">
        <v>2014</v>
      </c>
      <c r="B7" s="46">
        <v>28621</v>
      </c>
      <c r="C7" s="46">
        <v>20377</v>
      </c>
      <c r="D7" s="46">
        <v>36851</v>
      </c>
      <c r="E7" s="46">
        <v>20914</v>
      </c>
      <c r="F7" s="46">
        <v>14890</v>
      </c>
      <c r="G7" s="46">
        <v>26927</v>
      </c>
      <c r="H7" s="46">
        <v>49535</v>
      </c>
      <c r="I7" s="46">
        <v>35267</v>
      </c>
      <c r="J7" s="46">
        <v>63778</v>
      </c>
    </row>
    <row r="8" spans="1:10" x14ac:dyDescent="0.2">
      <c r="A8" s="43">
        <v>2015</v>
      </c>
      <c r="B8" s="47">
        <v>28981</v>
      </c>
      <c r="C8" s="47">
        <v>20480</v>
      </c>
      <c r="D8" s="47">
        <v>37564</v>
      </c>
      <c r="E8" s="47">
        <v>18291</v>
      </c>
      <c r="F8" s="47">
        <v>12925</v>
      </c>
      <c r="G8" s="47">
        <v>23707</v>
      </c>
      <c r="H8" s="47">
        <v>47272</v>
      </c>
      <c r="I8" s="47">
        <v>33405</v>
      </c>
      <c r="J8" s="47">
        <v>61271</v>
      </c>
    </row>
    <row r="9" spans="1:10" x14ac:dyDescent="0.2">
      <c r="A9" s="42">
        <v>2016</v>
      </c>
      <c r="B9" s="46">
        <v>27057</v>
      </c>
      <c r="C9" s="46">
        <v>19101</v>
      </c>
      <c r="D9" s="46">
        <v>35102</v>
      </c>
      <c r="E9" s="46">
        <v>17689</v>
      </c>
      <c r="F9" s="46">
        <v>12488</v>
      </c>
      <c r="G9" s="46">
        <v>22949</v>
      </c>
      <c r="H9" s="46">
        <v>44747</v>
      </c>
      <c r="I9" s="46">
        <v>31589</v>
      </c>
      <c r="J9" s="46">
        <v>58051</v>
      </c>
    </row>
    <row r="10" spans="1:10" x14ac:dyDescent="0.2">
      <c r="A10" s="43">
        <v>2017</v>
      </c>
      <c r="B10" s="47">
        <v>27905</v>
      </c>
      <c r="C10" s="47">
        <v>19631</v>
      </c>
      <c r="D10" s="47">
        <v>36318</v>
      </c>
      <c r="E10" s="47">
        <v>16698</v>
      </c>
      <c r="F10" s="47">
        <v>11747</v>
      </c>
      <c r="G10" s="47">
        <v>21732</v>
      </c>
      <c r="H10" s="47">
        <v>44603</v>
      </c>
      <c r="I10" s="47">
        <v>31379</v>
      </c>
      <c r="J10" s="47">
        <v>58051</v>
      </c>
    </row>
    <row r="11" spans="1:10" x14ac:dyDescent="0.2">
      <c r="A11" s="42">
        <v>2018</v>
      </c>
      <c r="B11" s="46">
        <v>29478</v>
      </c>
      <c r="C11" s="46">
        <v>20752</v>
      </c>
      <c r="D11" s="46">
        <v>38340</v>
      </c>
      <c r="E11" s="46">
        <v>18244</v>
      </c>
      <c r="F11" s="46">
        <v>12844</v>
      </c>
      <c r="G11" s="46">
        <v>23729</v>
      </c>
      <c r="H11" s="46">
        <v>47723</v>
      </c>
      <c r="I11" s="46">
        <v>33596</v>
      </c>
      <c r="J11" s="46">
        <v>62069</v>
      </c>
    </row>
    <row r="12" spans="1:10" x14ac:dyDescent="0.2">
      <c r="A12" s="43">
        <v>2019</v>
      </c>
      <c r="B12" s="47">
        <v>21935</v>
      </c>
      <c r="C12" s="47">
        <v>15318</v>
      </c>
      <c r="D12" s="47">
        <v>28762</v>
      </c>
      <c r="E12" s="47">
        <v>13956</v>
      </c>
      <c r="F12" s="47">
        <v>9746</v>
      </c>
      <c r="G12" s="47">
        <v>18300</v>
      </c>
      <c r="H12" s="47">
        <v>35891</v>
      </c>
      <c r="I12" s="47">
        <v>25064</v>
      </c>
      <c r="J12" s="47">
        <v>47062</v>
      </c>
    </row>
    <row r="13" spans="1:10" x14ac:dyDescent="0.2">
      <c r="A13" s="42">
        <v>2020</v>
      </c>
      <c r="B13" s="46">
        <v>17995</v>
      </c>
      <c r="C13" s="46">
        <v>12517</v>
      </c>
      <c r="D13" s="46">
        <v>23695</v>
      </c>
      <c r="E13" s="46">
        <v>12303</v>
      </c>
      <c r="F13" s="46">
        <v>8558</v>
      </c>
      <c r="G13" s="46">
        <v>16200</v>
      </c>
      <c r="H13" s="46">
        <v>30297</v>
      </c>
      <c r="I13" s="46">
        <v>21074</v>
      </c>
      <c r="J13" s="46">
        <v>39895</v>
      </c>
    </row>
    <row r="14" spans="1:10" x14ac:dyDescent="0.2">
      <c r="A14" s="43">
        <v>2021</v>
      </c>
      <c r="B14" s="47">
        <v>19438</v>
      </c>
      <c r="C14" s="47">
        <v>13562</v>
      </c>
      <c r="D14" s="47">
        <v>25509</v>
      </c>
      <c r="E14" s="47">
        <v>13770</v>
      </c>
      <c r="F14" s="47">
        <v>9608</v>
      </c>
      <c r="G14" s="47">
        <v>18071</v>
      </c>
      <c r="H14" s="47">
        <v>33208</v>
      </c>
      <c r="I14" s="47">
        <v>23170</v>
      </c>
      <c r="J14" s="47">
        <v>43580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2"/>
  <sheetViews>
    <sheetView showGridLines="0" topLeftCell="F1" workbookViewId="0">
      <selection activeCell="F26" sqref="F26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8" t="s">
        <v>1</v>
      </c>
      <c r="B1" s="50" t="s">
        <v>30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7" ht="15.95" customHeight="1" x14ac:dyDescent="0.2">
      <c r="A2" s="8" t="s">
        <v>2</v>
      </c>
      <c r="B2" s="52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27" ht="15.95" customHeight="1" x14ac:dyDescent="0.2">
      <c r="A3" s="8" t="s">
        <v>0</v>
      </c>
      <c r="B3" s="52" t="s">
        <v>29</v>
      </c>
      <c r="C3" s="51"/>
      <c r="D3" s="51"/>
      <c r="E3" s="51"/>
      <c r="F3" s="51"/>
      <c r="G3" s="51"/>
      <c r="H3" s="51"/>
      <c r="I3" s="51"/>
      <c r="J3" s="51"/>
      <c r="K3" s="51"/>
      <c r="L3" s="51"/>
      <c r="AA3" s="2" t="str">
        <f>"Quelle: "&amp;Daten!B3</f>
        <v>Quelle: Umweltbundesamt 2024, eigene Zusammenstellung</v>
      </c>
    </row>
    <row r="4" spans="1:27" ht="51.75" customHeight="1" x14ac:dyDescent="0.2">
      <c r="A4" s="8" t="s">
        <v>3</v>
      </c>
      <c r="B4" s="55" t="s">
        <v>31</v>
      </c>
      <c r="C4" s="56"/>
      <c r="D4" s="56"/>
      <c r="E4" s="56"/>
      <c r="F4" s="56"/>
      <c r="G4" s="56"/>
      <c r="H4" s="56"/>
      <c r="I4" s="56"/>
      <c r="J4" s="56"/>
      <c r="K4" s="56"/>
      <c r="L4" s="57"/>
    </row>
    <row r="5" spans="1:27" ht="27.75" customHeight="1" x14ac:dyDescent="0.2">
      <c r="A5" s="8" t="s">
        <v>3</v>
      </c>
      <c r="B5" s="55" t="s">
        <v>32</v>
      </c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1:27" x14ac:dyDescent="0.2">
      <c r="A6" s="8" t="s">
        <v>9</v>
      </c>
      <c r="B6" s="52" t="s">
        <v>20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27" x14ac:dyDescent="0.2">
      <c r="A7" s="9" t="s">
        <v>10</v>
      </c>
      <c r="B7" s="53" t="s">
        <v>21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9" spans="1:27" x14ac:dyDescent="0.2">
      <c r="A9" s="3"/>
      <c r="B9" s="3"/>
      <c r="C9" s="1"/>
      <c r="D9" s="4"/>
      <c r="E9" s="4"/>
      <c r="F9" s="4"/>
      <c r="G9" s="4"/>
      <c r="H9" s="4"/>
      <c r="I9" s="4"/>
      <c r="J9" s="4"/>
      <c r="K9" s="4"/>
      <c r="L9" s="4"/>
    </row>
    <row r="10" spans="1:27" ht="18.75" customHeight="1" x14ac:dyDescent="0.2">
      <c r="A10" s="1"/>
      <c r="B10" s="10"/>
      <c r="C10" s="11" t="s">
        <v>17</v>
      </c>
      <c r="D10" s="11" t="s">
        <v>18</v>
      </c>
      <c r="E10" s="11" t="s">
        <v>19</v>
      </c>
      <c r="F10" s="11" t="s">
        <v>27</v>
      </c>
      <c r="G10" s="11" t="s">
        <v>26</v>
      </c>
      <c r="H10" s="11" t="s">
        <v>25</v>
      </c>
      <c r="I10" s="11" t="s">
        <v>24</v>
      </c>
      <c r="J10" s="11" t="s">
        <v>23</v>
      </c>
      <c r="K10" s="11" t="s">
        <v>22</v>
      </c>
      <c r="L10" s="12" t="s">
        <v>4</v>
      </c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customHeight="1" x14ac:dyDescent="0.2">
      <c r="A11" s="1"/>
      <c r="B11" s="42">
        <v>2010</v>
      </c>
      <c r="C11" s="48">
        <v>91116.389796467716</v>
      </c>
      <c r="D11" s="48">
        <v>2034.958617503778</v>
      </c>
      <c r="E11" s="48">
        <v>93151.3484139715</v>
      </c>
      <c r="F11" s="48">
        <v>24877.475719313457</v>
      </c>
      <c r="G11" s="48">
        <v>25302.765389015622</v>
      </c>
      <c r="H11" s="48">
        <v>555.60403248901002</v>
      </c>
      <c r="I11" s="48">
        <v>565.10228939129593</v>
      </c>
      <c r="J11" s="48">
        <v>25433.079751802477</v>
      </c>
      <c r="K11" s="48">
        <v>25867.86767840691</v>
      </c>
      <c r="L11" s="44"/>
    </row>
    <row r="12" spans="1:27" ht="18.75" customHeight="1" x14ac:dyDescent="0.2">
      <c r="A12" s="7"/>
      <c r="B12" s="43">
        <v>2011</v>
      </c>
      <c r="C12" s="49">
        <v>88777.811632138008</v>
      </c>
      <c r="D12" s="49">
        <v>2010.7842757166279</v>
      </c>
      <c r="E12" s="49">
        <v>90788.595907854629</v>
      </c>
      <c r="F12" s="49">
        <v>24399.775083580367</v>
      </c>
      <c r="G12" s="49">
        <v>25007.008356058024</v>
      </c>
      <c r="H12" s="49">
        <v>552.64579253635134</v>
      </c>
      <c r="I12" s="49">
        <v>566.39939936155019</v>
      </c>
      <c r="J12" s="49">
        <v>24952.42087611671</v>
      </c>
      <c r="K12" s="49">
        <v>25573.407755419583</v>
      </c>
      <c r="L12" s="45"/>
    </row>
    <row r="13" spans="1:27" ht="18.75" customHeight="1" x14ac:dyDescent="0.2">
      <c r="A13" s="7"/>
      <c r="B13" s="42">
        <v>2012</v>
      </c>
      <c r="C13" s="48">
        <v>69961.276491760495</v>
      </c>
      <c r="D13" s="48">
        <v>1638.9680765183004</v>
      </c>
      <c r="E13" s="48">
        <v>71600.244568278795</v>
      </c>
      <c r="F13" s="48">
        <v>19753.255301547375</v>
      </c>
      <c r="G13" s="48">
        <v>20807.877075718337</v>
      </c>
      <c r="H13" s="48">
        <v>462.75534795830799</v>
      </c>
      <c r="I13" s="48">
        <v>487.46174994728358</v>
      </c>
      <c r="J13" s="48">
        <v>20216.010649505683</v>
      </c>
      <c r="K13" s="48">
        <v>21295.338825665618</v>
      </c>
      <c r="L13" s="44"/>
    </row>
    <row r="14" spans="1:27" ht="18.75" customHeight="1" x14ac:dyDescent="0.2">
      <c r="A14" s="7"/>
      <c r="B14" s="43">
        <v>2013</v>
      </c>
      <c r="C14" s="49">
        <v>77266.243871137369</v>
      </c>
      <c r="D14" s="49">
        <v>1860.2439883138679</v>
      </c>
      <c r="E14" s="49">
        <v>79126.487859451241</v>
      </c>
      <c r="F14" s="49">
        <v>21697.151763809947</v>
      </c>
      <c r="G14" s="49">
        <v>22719.837898085127</v>
      </c>
      <c r="H14" s="49">
        <v>522.37554344528257</v>
      </c>
      <c r="I14" s="49">
        <v>546.99749525634911</v>
      </c>
      <c r="J14" s="49">
        <v>22219.527307255237</v>
      </c>
      <c r="K14" s="49">
        <v>23266.835393341476</v>
      </c>
      <c r="L14" s="45"/>
    </row>
    <row r="15" spans="1:27" ht="18.75" customHeight="1" x14ac:dyDescent="0.2">
      <c r="A15" s="7"/>
      <c r="B15" s="42">
        <v>2014</v>
      </c>
      <c r="C15" s="48">
        <v>75682.440917377535</v>
      </c>
      <c r="D15" s="48">
        <v>1981.3130284702022</v>
      </c>
      <c r="E15" s="48">
        <v>77663.75394584774</v>
      </c>
      <c r="F15" s="48">
        <v>21246.278067595922</v>
      </c>
      <c r="G15" s="48">
        <v>22247.205915075741</v>
      </c>
      <c r="H15" s="48">
        <v>556.21260402771895</v>
      </c>
      <c r="I15" s="48">
        <v>582.41619049680844</v>
      </c>
      <c r="J15" s="48">
        <v>21802.490671623644</v>
      </c>
      <c r="K15" s="48">
        <v>22829.622105572547</v>
      </c>
      <c r="L15" s="44"/>
    </row>
    <row r="16" spans="1:27" ht="18.75" customHeight="1" x14ac:dyDescent="0.2">
      <c r="A16" s="7"/>
      <c r="B16" s="43">
        <v>2015</v>
      </c>
      <c r="C16" s="49">
        <v>67355.931495320372</v>
      </c>
      <c r="D16" s="49">
        <v>1839.9601985185022</v>
      </c>
      <c r="E16" s="49">
        <v>69195.891693838872</v>
      </c>
      <c r="F16" s="49">
        <v>19129.240791537304</v>
      </c>
      <c r="G16" s="49">
        <v>20245.914950959079</v>
      </c>
      <c r="H16" s="49">
        <v>522.55296457076793</v>
      </c>
      <c r="I16" s="49">
        <v>553.05712303813107</v>
      </c>
      <c r="J16" s="49">
        <v>19651.793756108069</v>
      </c>
      <c r="K16" s="49">
        <v>20798.972073997211</v>
      </c>
      <c r="L16" s="45"/>
    </row>
    <row r="17" spans="1:12" ht="18.75" customHeight="1" x14ac:dyDescent="0.2">
      <c r="A17" s="7"/>
      <c r="B17" s="42">
        <v>2016</v>
      </c>
      <c r="C17" s="48">
        <v>65249.430012035198</v>
      </c>
      <c r="D17" s="48">
        <v>1869.5678669537472</v>
      </c>
      <c r="E17" s="48">
        <v>67118.997878988943</v>
      </c>
      <c r="F17" s="48">
        <v>18579.571723547131</v>
      </c>
      <c r="G17" s="48">
        <v>19657.317472069291</v>
      </c>
      <c r="H17" s="48">
        <v>532.35362009597975</v>
      </c>
      <c r="I17" s="48">
        <v>563.23387176731762</v>
      </c>
      <c r="J17" s="48">
        <v>19111.92534364311</v>
      </c>
      <c r="K17" s="48">
        <v>20220.551343836618</v>
      </c>
      <c r="L17" s="44"/>
    </row>
    <row r="18" spans="1:12" ht="18.75" customHeight="1" x14ac:dyDescent="0.2">
      <c r="A18" s="7"/>
      <c r="B18" s="43">
        <v>2017</v>
      </c>
      <c r="C18" s="49">
        <v>60689.177201324201</v>
      </c>
      <c r="D18" s="49">
        <v>1865.1618016451528</v>
      </c>
      <c r="E18" s="49">
        <v>62554.339002969355</v>
      </c>
      <c r="F18" s="49">
        <v>17401.114852099825</v>
      </c>
      <c r="G18" s="49">
        <v>18468.227633058181</v>
      </c>
      <c r="H18" s="49">
        <v>534.78884085890309</v>
      </c>
      <c r="I18" s="49">
        <v>567.58444114342024</v>
      </c>
      <c r="J18" s="49">
        <v>17935.903692958731</v>
      </c>
      <c r="K18" s="49">
        <v>19035.812074201604</v>
      </c>
      <c r="L18" s="45"/>
    </row>
    <row r="19" spans="1:12" ht="18.75" customHeight="1" x14ac:dyDescent="0.2">
      <c r="A19" s="7"/>
      <c r="B19" s="42">
        <v>2018</v>
      </c>
      <c r="C19" s="48">
        <v>62845.675861761403</v>
      </c>
      <c r="D19" s="48">
        <v>2037.4098871756341</v>
      </c>
      <c r="E19" s="48">
        <v>64883.085748937039</v>
      </c>
      <c r="F19" s="48">
        <v>17958.096072442357</v>
      </c>
      <c r="G19" s="48">
        <v>19098.8457555235</v>
      </c>
      <c r="H19" s="48">
        <v>582.18806610219031</v>
      </c>
      <c r="I19" s="48">
        <v>619.17031907715091</v>
      </c>
      <c r="J19" s="48">
        <v>18540.28413854455</v>
      </c>
      <c r="K19" s="48">
        <v>19718.016074600644</v>
      </c>
      <c r="L19" s="44"/>
    </row>
    <row r="20" spans="1:12" ht="18.75" customHeight="1" x14ac:dyDescent="0.2">
      <c r="A20" s="7"/>
      <c r="B20" s="43">
        <v>2019</v>
      </c>
      <c r="C20" s="49">
        <v>42524.287548464323</v>
      </c>
      <c r="D20" s="49">
        <v>1659.2631105964829</v>
      </c>
      <c r="E20" s="49">
        <v>44183.550659060806</v>
      </c>
      <c r="F20" s="49">
        <v>12436.172159100232</v>
      </c>
      <c r="G20" s="49">
        <v>13142.298225045706</v>
      </c>
      <c r="H20" s="49">
        <v>485.24932198110878</v>
      </c>
      <c r="I20" s="49">
        <v>512.8017867065596</v>
      </c>
      <c r="J20" s="49">
        <v>12921.421481081339</v>
      </c>
      <c r="K20" s="49">
        <v>13655.100011752264</v>
      </c>
      <c r="L20" s="45"/>
    </row>
    <row r="21" spans="1:12" ht="18.75" customHeight="1" x14ac:dyDescent="0.2">
      <c r="A21" s="7"/>
      <c r="B21" s="42">
        <v>2020</v>
      </c>
      <c r="C21" s="48">
        <v>37222.573656790715</v>
      </c>
      <c r="D21" s="48">
        <v>1504.3068246698317</v>
      </c>
      <c r="E21" s="48">
        <v>38726.880481460546</v>
      </c>
      <c r="F21" s="48">
        <v>11004.543830154755</v>
      </c>
      <c r="G21" s="48">
        <v>11584.910876013382</v>
      </c>
      <c r="H21" s="48">
        <v>444.73578153723429</v>
      </c>
      <c r="I21" s="48">
        <v>468.19063761324151</v>
      </c>
      <c r="J21" s="48">
        <v>11449.279611691989</v>
      </c>
      <c r="K21" s="48">
        <v>12053.101513626621</v>
      </c>
      <c r="L21" s="44"/>
    </row>
    <row r="22" spans="1:12" ht="18.75" customHeight="1" x14ac:dyDescent="0.2">
      <c r="A22" s="7"/>
      <c r="B22" s="43">
        <v>2021</v>
      </c>
      <c r="C22" s="49">
        <v>40677.709764590458</v>
      </c>
      <c r="D22" s="49">
        <v>1691.6009832174054</v>
      </c>
      <c r="E22" s="49">
        <v>42369.31074780786</v>
      </c>
      <c r="F22" s="49">
        <v>11914.462830812532</v>
      </c>
      <c r="G22" s="49">
        <v>12597.319561086784</v>
      </c>
      <c r="H22" s="49">
        <v>495.46833279817588</v>
      </c>
      <c r="I22" s="49">
        <v>523.86523918777948</v>
      </c>
      <c r="J22" s="49">
        <v>12409.931163610705</v>
      </c>
      <c r="K22" s="49">
        <v>13121.184800274568</v>
      </c>
      <c r="L22" s="45"/>
    </row>
  </sheetData>
  <sheetProtection selectLockedCells="1"/>
  <mergeCells count="7">
    <mergeCell ref="B1:L1"/>
    <mergeCell ref="B6:L6"/>
    <mergeCell ref="B7:L7"/>
    <mergeCell ref="B4:L4"/>
    <mergeCell ref="B3:L3"/>
    <mergeCell ref="B2:L2"/>
    <mergeCell ref="B5:L5"/>
  </mergeCells>
  <phoneticPr fontId="19" type="noConversion"/>
  <conditionalFormatting sqref="M10:AA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B1:Z35"/>
  <sheetViews>
    <sheetView showGridLines="0" tabSelected="1" zoomScale="120" zoomScaleNormal="120" workbookViewId="0">
      <selection sqref="A1:P25"/>
    </sheetView>
  </sheetViews>
  <sheetFormatPr baseColWidth="10" defaultColWidth="11.42578125" defaultRowHeight="12.75" x14ac:dyDescent="0.2"/>
  <cols>
    <col min="1" max="1" width="3.28515625" style="13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7" width="15.14062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2:26" ht="20.25" customHeight="1" x14ac:dyDescent="0.2"/>
    <row r="2" spans="2:26" ht="20.2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R2" s="59" t="s">
        <v>8</v>
      </c>
      <c r="S2" s="60"/>
      <c r="T2" s="60"/>
      <c r="U2" s="60"/>
      <c r="V2" s="60"/>
      <c r="W2" s="60"/>
      <c r="X2" s="60"/>
      <c r="Y2" s="60"/>
      <c r="Z2" s="61"/>
    </row>
    <row r="3" spans="2:26" ht="18.7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16"/>
      <c r="S3" s="17"/>
      <c r="T3" s="18"/>
      <c r="U3" s="17"/>
      <c r="V3" s="17"/>
      <c r="W3" s="18"/>
      <c r="X3" s="17"/>
      <c r="Y3" s="17"/>
      <c r="Z3" s="19"/>
    </row>
    <row r="4" spans="2:26" ht="15.9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R4" s="16"/>
      <c r="S4" s="17"/>
      <c r="T4" s="17"/>
      <c r="U4" s="17"/>
      <c r="V4" s="17"/>
      <c r="W4" s="17"/>
      <c r="X4" s="17"/>
      <c r="Y4" s="17"/>
      <c r="Z4" s="19"/>
    </row>
    <row r="5" spans="2:26" ht="7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R5" s="21"/>
      <c r="S5" s="22"/>
      <c r="T5" s="22"/>
      <c r="U5" s="22"/>
      <c r="V5" s="22"/>
      <c r="W5" s="22"/>
      <c r="X5" s="22"/>
      <c r="Y5" s="22"/>
      <c r="Z5" s="23"/>
    </row>
    <row r="6" spans="2:26" ht="16.5" customHeight="1" x14ac:dyDescent="0.2">
      <c r="C6" s="24"/>
      <c r="R6" s="21"/>
      <c r="S6" s="22"/>
      <c r="T6" s="22"/>
      <c r="U6" s="22"/>
      <c r="V6" s="22"/>
      <c r="W6" s="22"/>
      <c r="X6" s="22"/>
      <c r="Y6" s="22"/>
      <c r="Z6" s="23"/>
    </row>
    <row r="7" spans="2:26" ht="16.5" customHeight="1" x14ac:dyDescent="0.2">
      <c r="C7" s="24"/>
      <c r="R7" s="21"/>
      <c r="S7" s="22"/>
      <c r="T7" s="22"/>
      <c r="U7" s="22"/>
      <c r="V7" s="22"/>
      <c r="W7" s="22"/>
      <c r="X7" s="22"/>
      <c r="Y7" s="22"/>
      <c r="Z7" s="23"/>
    </row>
    <row r="8" spans="2:26" ht="16.5" customHeight="1" x14ac:dyDescent="0.2">
      <c r="C8" s="24"/>
      <c r="R8" s="21"/>
      <c r="S8" s="22"/>
      <c r="T8" s="22"/>
      <c r="U8" s="22"/>
      <c r="V8" s="22"/>
      <c r="W8" s="22"/>
      <c r="X8" s="22"/>
      <c r="Y8" s="22"/>
      <c r="Z8" s="23"/>
    </row>
    <row r="9" spans="2:26" ht="16.5" customHeight="1" x14ac:dyDescent="0.2">
      <c r="C9" s="24"/>
      <c r="R9" s="21"/>
      <c r="S9" s="22"/>
      <c r="T9" s="22"/>
      <c r="U9" s="22"/>
      <c r="V9" s="22"/>
      <c r="W9" s="22"/>
      <c r="X9" s="22"/>
      <c r="Y9" s="22"/>
      <c r="Z9" s="23"/>
    </row>
    <row r="10" spans="2:26" ht="16.5" customHeight="1" x14ac:dyDescent="0.2">
      <c r="C10" s="24"/>
      <c r="R10" s="21"/>
      <c r="S10" s="22"/>
      <c r="T10" s="22"/>
      <c r="U10" s="22"/>
      <c r="V10" s="22"/>
      <c r="W10" s="22"/>
      <c r="X10" s="22"/>
      <c r="Y10" s="22"/>
      <c r="Z10" s="23"/>
    </row>
    <row r="11" spans="2:26" ht="16.5" customHeight="1" x14ac:dyDescent="0.2">
      <c r="C11" s="24"/>
      <c r="R11" s="21"/>
      <c r="S11" s="25" t="s">
        <v>5</v>
      </c>
      <c r="T11" s="22"/>
      <c r="U11" s="22"/>
      <c r="V11" s="22"/>
      <c r="W11" s="22"/>
      <c r="X11" s="22"/>
      <c r="Y11" s="22"/>
      <c r="Z11" s="23"/>
    </row>
    <row r="12" spans="2:26" ht="16.5" customHeight="1" x14ac:dyDescent="0.2">
      <c r="C12" s="24"/>
      <c r="R12" s="21"/>
      <c r="S12" s="22"/>
      <c r="T12" s="22"/>
      <c r="U12" s="22"/>
      <c r="V12" s="22"/>
      <c r="W12" s="22"/>
      <c r="X12" s="22"/>
      <c r="Y12" s="22"/>
      <c r="Z12" s="23"/>
    </row>
    <row r="13" spans="2:26" ht="17.25" customHeight="1" x14ac:dyDescent="0.2">
      <c r="C13" s="24"/>
      <c r="R13" s="21"/>
      <c r="S13" s="25" t="s">
        <v>6</v>
      </c>
      <c r="T13" s="22"/>
      <c r="U13" s="22"/>
      <c r="V13" s="22"/>
      <c r="W13" s="22"/>
      <c r="X13" s="22"/>
      <c r="Y13" s="22"/>
      <c r="Z13" s="23"/>
    </row>
    <row r="14" spans="2:26" ht="16.5" customHeight="1" x14ac:dyDescent="0.2"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2:26" ht="16.5" customHeight="1" x14ac:dyDescent="0.2"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1"/>
      <c r="S15" s="22"/>
      <c r="T15" s="25" t="s">
        <v>7</v>
      </c>
      <c r="U15" s="22"/>
      <c r="V15" s="22"/>
      <c r="W15" s="25" t="s">
        <v>7</v>
      </c>
      <c r="X15" s="22"/>
      <c r="Y15" s="22"/>
      <c r="Z15" s="23"/>
    </row>
    <row r="16" spans="2:26" ht="16.5" customHeight="1" x14ac:dyDescent="0.2"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2:26" ht="16.5" customHeight="1" x14ac:dyDescent="0.2"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2:26" ht="22.5" customHeight="1" x14ac:dyDescent="0.2"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2:26" ht="87" customHeight="1" x14ac:dyDescent="0.2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2:26" ht="9" customHeight="1" x14ac:dyDescent="0.2">
      <c r="B20" s="28"/>
      <c r="C20" s="29"/>
      <c r="D20" s="28"/>
      <c r="E20" s="58"/>
      <c r="F20" s="28"/>
      <c r="G20" s="58"/>
      <c r="H20" s="28"/>
      <c r="I20" s="58"/>
      <c r="J20" s="28"/>
      <c r="K20" s="58"/>
      <c r="L20" s="28"/>
      <c r="M20" s="58"/>
      <c r="N20" s="28"/>
      <c r="O20" s="26"/>
      <c r="P20" s="26"/>
      <c r="Q20" s="26"/>
    </row>
    <row r="21" spans="2:26" ht="11.25" customHeight="1" x14ac:dyDescent="0.2">
      <c r="B21" s="28"/>
      <c r="C21" s="29"/>
      <c r="D21" s="28"/>
      <c r="E21" s="58"/>
      <c r="F21" s="28"/>
      <c r="G21" s="58"/>
      <c r="H21" s="28"/>
      <c r="I21" s="58"/>
      <c r="J21" s="28"/>
      <c r="K21" s="58"/>
      <c r="L21" s="28"/>
      <c r="M21" s="58"/>
      <c r="N21" s="28"/>
      <c r="O21" s="26"/>
      <c r="P21" s="26"/>
      <c r="Q21" s="26"/>
    </row>
    <row r="22" spans="2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2:26" ht="9" customHeight="1" x14ac:dyDescent="0.2">
      <c r="B23" s="28"/>
      <c r="C23" s="29"/>
      <c r="D23" s="28"/>
      <c r="E23" s="58"/>
      <c r="F23" s="28"/>
      <c r="G23" s="58"/>
      <c r="H23" s="28"/>
      <c r="I23" s="58"/>
      <c r="J23" s="28"/>
      <c r="K23" s="58"/>
      <c r="L23" s="28"/>
      <c r="M23" s="58"/>
      <c r="N23" s="28"/>
      <c r="O23" s="26"/>
      <c r="P23" s="26"/>
      <c r="Q23" s="26"/>
    </row>
    <row r="24" spans="2:26" ht="9" customHeight="1" x14ac:dyDescent="0.2">
      <c r="B24" s="28"/>
      <c r="C24" s="29"/>
      <c r="D24" s="28"/>
      <c r="E24" s="58"/>
      <c r="F24" s="28"/>
      <c r="G24" s="58"/>
      <c r="H24" s="28"/>
      <c r="I24" s="58"/>
      <c r="J24" s="28"/>
      <c r="K24" s="58"/>
      <c r="L24" s="28"/>
      <c r="M24" s="58"/>
      <c r="N24" s="28"/>
      <c r="O24" s="26"/>
      <c r="P24" s="26"/>
      <c r="Q24" s="26"/>
    </row>
    <row r="25" spans="2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2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2013-06-13T23:31:37Z</cp:lastPrinted>
  <dcterms:created xsi:type="dcterms:W3CDTF">2010-08-25T11:28:54Z</dcterms:created>
  <dcterms:modified xsi:type="dcterms:W3CDTF">2024-05-28T13:57:12Z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