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3_LUFT\3-6_Schwermetalldepo\"/>
    </mc:Choice>
  </mc:AlternateContent>
  <xr:revisionPtr revIDLastSave="0" documentId="13_ncr:1_{8273C1F2-B782-4DE2-99EC-D7D5B5DC430E}" xr6:coauthVersionLast="36" xr6:coauthVersionMax="36" xr10:uidLastSave="{00000000-0000-0000-0000-000000000000}"/>
  <bookViews>
    <workbookView xWindow="-30" yWindow="-30" windowWidth="23250" windowHeight="6060" tabRatio="802" firstSheet="1" activeTab="2" xr2:uid="{00000000-000D-0000-FFFF-FFFF00000000}"/>
  </bookViews>
  <sheets>
    <sheet name="Vorberechnung" sheetId="19" state="hidden" r:id="rId1"/>
    <sheet name="Daten" sheetId="1" r:id="rId2"/>
    <sheet name="Diagramm" sheetId="16" r:id="rId3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HEADWALD">#N/A</definedName>
    <definedName name="Print_Area" localSheetId="2">Diagramm!$A$1:$N$25</definedName>
    <definedName name="TITEL">#N/A</definedName>
  </definedNames>
  <calcPr calcId="191029"/>
</workbook>
</file>

<file path=xl/calcChain.xml><?xml version="1.0" encoding="utf-8"?>
<calcChain xmlns="http://schemas.openxmlformats.org/spreadsheetml/2006/main">
  <c r="AJ60" i="1" l="1"/>
  <c r="AH60" i="1"/>
  <c r="AG60" i="1"/>
  <c r="AA60" i="1"/>
  <c r="Y60" i="1"/>
  <c r="X60" i="1"/>
  <c r="R60" i="1"/>
  <c r="P60" i="1"/>
  <c r="O60" i="1"/>
  <c r="I60" i="1"/>
  <c r="G60" i="1"/>
  <c r="F60" i="1"/>
  <c r="AJ59" i="1"/>
  <c r="AH59" i="1"/>
  <c r="AG59" i="1"/>
  <c r="AA59" i="1"/>
  <c r="Y59" i="1"/>
  <c r="X59" i="1"/>
  <c r="R59" i="1"/>
  <c r="P59" i="1"/>
  <c r="O59" i="1"/>
  <c r="I59" i="1"/>
  <c r="G59" i="1"/>
  <c r="F59" i="1"/>
  <c r="AJ58" i="1"/>
  <c r="AH58" i="1"/>
  <c r="AG58" i="1"/>
  <c r="AA58" i="1"/>
  <c r="Y58" i="1"/>
  <c r="X58" i="1"/>
  <c r="S58" i="1"/>
  <c r="R58" i="1"/>
  <c r="P58" i="1"/>
  <c r="O58" i="1"/>
  <c r="I58" i="1"/>
  <c r="G58" i="1"/>
  <c r="F58" i="1"/>
  <c r="AK57" i="1"/>
  <c r="AJ57" i="1"/>
  <c r="AH57" i="1"/>
  <c r="AG57" i="1"/>
  <c r="AA57" i="1"/>
  <c r="Y57" i="1"/>
  <c r="X57" i="1"/>
  <c r="S57" i="1"/>
  <c r="R57" i="1"/>
  <c r="P57" i="1"/>
  <c r="O57" i="1"/>
  <c r="I57" i="1"/>
  <c r="G57" i="1"/>
  <c r="F57" i="1"/>
  <c r="AJ56" i="1"/>
  <c r="AH56" i="1"/>
  <c r="AG56" i="1"/>
  <c r="AA56" i="1"/>
  <c r="Y56" i="1"/>
  <c r="X56" i="1"/>
  <c r="R56" i="1"/>
  <c r="P56" i="1"/>
  <c r="O56" i="1"/>
  <c r="I56" i="1"/>
  <c r="G56" i="1"/>
  <c r="F56" i="1"/>
  <c r="AJ55" i="1"/>
  <c r="AH55" i="1"/>
  <c r="AG55" i="1"/>
  <c r="AA55" i="1"/>
  <c r="Y55" i="1"/>
  <c r="X55" i="1"/>
  <c r="R55" i="1"/>
  <c r="P55" i="1"/>
  <c r="O55" i="1"/>
  <c r="I55" i="1"/>
  <c r="G55" i="1"/>
  <c r="F55" i="1"/>
  <c r="AJ54" i="1"/>
  <c r="AH54" i="1"/>
  <c r="AG54" i="1"/>
  <c r="AA54" i="1"/>
  <c r="Y54" i="1"/>
  <c r="X54" i="1"/>
  <c r="R54" i="1"/>
  <c r="P54" i="1"/>
  <c r="O54" i="1"/>
  <c r="I54" i="1"/>
  <c r="G54" i="1"/>
  <c r="F54" i="1"/>
  <c r="AJ53" i="1"/>
  <c r="AH53" i="1"/>
  <c r="AG53" i="1"/>
  <c r="AA53" i="1"/>
  <c r="Y53" i="1"/>
  <c r="X53" i="1"/>
  <c r="R53" i="1"/>
  <c r="P53" i="1"/>
  <c r="O53" i="1"/>
  <c r="I53" i="1"/>
  <c r="G53" i="1"/>
  <c r="F53" i="1"/>
  <c r="AJ52" i="1"/>
  <c r="AH52" i="1"/>
  <c r="AG52" i="1"/>
  <c r="AA52" i="1"/>
  <c r="Y52" i="1"/>
  <c r="X52" i="1"/>
  <c r="R52" i="1"/>
  <c r="P52" i="1"/>
  <c r="O52" i="1"/>
  <c r="I52" i="1"/>
  <c r="G52" i="1"/>
  <c r="F52" i="1"/>
  <c r="AJ51" i="1"/>
  <c r="AH51" i="1"/>
  <c r="AG51" i="1"/>
  <c r="AA51" i="1"/>
  <c r="Y51" i="1"/>
  <c r="X51" i="1"/>
  <c r="R51" i="1"/>
  <c r="P51" i="1"/>
  <c r="O51" i="1"/>
  <c r="I51" i="1"/>
  <c r="G51" i="1"/>
  <c r="F51" i="1"/>
  <c r="AJ50" i="1"/>
  <c r="AH50" i="1"/>
  <c r="AG50" i="1"/>
  <c r="AA50" i="1"/>
  <c r="Y50" i="1"/>
  <c r="X50" i="1"/>
  <c r="R50" i="1"/>
  <c r="P50" i="1"/>
  <c r="O50" i="1"/>
  <c r="I50" i="1"/>
  <c r="G50" i="1"/>
  <c r="F50" i="1"/>
  <c r="AJ49" i="1"/>
  <c r="AH49" i="1"/>
  <c r="AG49" i="1"/>
  <c r="AA49" i="1"/>
  <c r="Y49" i="1"/>
  <c r="X49" i="1"/>
  <c r="R49" i="1"/>
  <c r="P49" i="1"/>
  <c r="O49" i="1"/>
  <c r="I49" i="1"/>
  <c r="G49" i="1"/>
  <c r="F49" i="1"/>
  <c r="AK48" i="1"/>
  <c r="AJ48" i="1"/>
  <c r="AG48" i="1"/>
  <c r="AB48" i="1"/>
  <c r="AA48" i="1"/>
  <c r="X48" i="1"/>
  <c r="S48" i="1"/>
  <c r="R48" i="1"/>
  <c r="O48" i="1"/>
  <c r="J48" i="1"/>
  <c r="I48" i="1"/>
  <c r="F48" i="1"/>
  <c r="AK47" i="1"/>
  <c r="AJ47" i="1"/>
  <c r="AG47" i="1"/>
  <c r="AB47" i="1"/>
  <c r="AA47" i="1"/>
  <c r="X47" i="1"/>
  <c r="S47" i="1"/>
  <c r="R47" i="1"/>
  <c r="O47" i="1"/>
  <c r="J47" i="1"/>
  <c r="I47" i="1"/>
  <c r="F47" i="1"/>
  <c r="AK46" i="1"/>
  <c r="AJ46" i="1"/>
  <c r="AG46" i="1"/>
  <c r="AB46" i="1"/>
  <c r="AA46" i="1"/>
  <c r="X46" i="1"/>
  <c r="S46" i="1"/>
  <c r="R46" i="1"/>
  <c r="O46" i="1"/>
  <c r="J46" i="1"/>
  <c r="I46" i="1"/>
  <c r="F46" i="1"/>
  <c r="AK45" i="1"/>
  <c r="AJ45" i="1"/>
  <c r="AG45" i="1"/>
  <c r="AB45" i="1"/>
  <c r="AA45" i="1"/>
  <c r="X45" i="1"/>
  <c r="S45" i="1"/>
  <c r="R45" i="1"/>
  <c r="O45" i="1"/>
  <c r="J45" i="1"/>
  <c r="I45" i="1"/>
  <c r="F45" i="1"/>
  <c r="AK44" i="1"/>
  <c r="AJ44" i="1"/>
  <c r="AG44" i="1"/>
  <c r="AB44" i="1"/>
  <c r="AA44" i="1"/>
  <c r="X44" i="1"/>
  <c r="S44" i="1"/>
  <c r="R44" i="1"/>
  <c r="O44" i="1"/>
  <c r="J44" i="1"/>
  <c r="I44" i="1"/>
  <c r="F44" i="1"/>
  <c r="AK43" i="1"/>
  <c r="AJ43" i="1"/>
  <c r="AG43" i="1"/>
  <c r="AB43" i="1"/>
  <c r="AA43" i="1"/>
  <c r="X43" i="1"/>
  <c r="S43" i="1"/>
  <c r="R43" i="1"/>
  <c r="O43" i="1"/>
  <c r="J43" i="1"/>
  <c r="I43" i="1"/>
  <c r="F43" i="1"/>
  <c r="AK42" i="1"/>
  <c r="AJ42" i="1"/>
  <c r="AG42" i="1"/>
  <c r="AB42" i="1"/>
  <c r="AA42" i="1"/>
  <c r="X42" i="1"/>
  <c r="S42" i="1"/>
  <c r="R42" i="1"/>
  <c r="O42" i="1"/>
  <c r="J42" i="1"/>
  <c r="I42" i="1"/>
  <c r="F42" i="1"/>
  <c r="AK41" i="1"/>
  <c r="AJ41" i="1"/>
  <c r="AG41" i="1"/>
  <c r="AB41" i="1"/>
  <c r="AA41" i="1"/>
  <c r="X41" i="1"/>
  <c r="S41" i="1"/>
  <c r="R41" i="1"/>
  <c r="P41" i="1"/>
  <c r="O41" i="1"/>
  <c r="J41" i="1"/>
  <c r="I41" i="1"/>
  <c r="F41" i="1"/>
  <c r="AK40" i="1"/>
  <c r="AJ40" i="1"/>
  <c r="AG40" i="1"/>
  <c r="AB40" i="1"/>
  <c r="AA40" i="1"/>
  <c r="X40" i="1"/>
  <c r="S40" i="1"/>
  <c r="R40" i="1"/>
  <c r="O40" i="1"/>
  <c r="J40" i="1"/>
  <c r="I40" i="1"/>
  <c r="F40" i="1"/>
  <c r="AK39" i="1"/>
  <c r="AJ39" i="1"/>
  <c r="AG39" i="1"/>
  <c r="AB39" i="1"/>
  <c r="AA39" i="1"/>
  <c r="X39" i="1"/>
  <c r="S39" i="1"/>
  <c r="R39" i="1"/>
  <c r="O39" i="1"/>
  <c r="J39" i="1"/>
  <c r="I39" i="1"/>
  <c r="G39" i="1"/>
  <c r="F39" i="1"/>
  <c r="AK38" i="1"/>
  <c r="AJ38" i="1"/>
  <c r="AG38" i="1"/>
  <c r="AB38" i="1"/>
  <c r="AA38" i="1"/>
  <c r="X38" i="1"/>
  <c r="S38" i="1"/>
  <c r="R38" i="1"/>
  <c r="O38" i="1"/>
  <c r="J38" i="1"/>
  <c r="I38" i="1"/>
  <c r="G38" i="1"/>
  <c r="F38" i="1"/>
  <c r="AK37" i="1"/>
  <c r="AH37" i="1"/>
  <c r="AG37" i="1"/>
  <c r="AB37" i="1"/>
  <c r="Y37" i="1"/>
  <c r="X37" i="1"/>
  <c r="S37" i="1"/>
  <c r="P37" i="1"/>
  <c r="O37" i="1"/>
  <c r="J37" i="1"/>
  <c r="G37" i="1"/>
  <c r="F37" i="1"/>
  <c r="AK36" i="1"/>
  <c r="AH36" i="1"/>
  <c r="AG36" i="1"/>
  <c r="AB36" i="1"/>
  <c r="Y36" i="1"/>
  <c r="X36" i="1"/>
  <c r="S36" i="1"/>
  <c r="P36" i="1"/>
  <c r="O36" i="1"/>
  <c r="J36" i="1"/>
  <c r="G36" i="1"/>
  <c r="F36" i="1"/>
  <c r="AK35" i="1"/>
  <c r="AH35" i="1"/>
  <c r="AG35" i="1"/>
  <c r="AB35" i="1"/>
  <c r="Y35" i="1"/>
  <c r="X35" i="1"/>
  <c r="S35" i="1"/>
  <c r="P35" i="1"/>
  <c r="O35" i="1"/>
  <c r="J35" i="1"/>
  <c r="G35" i="1"/>
  <c r="F35" i="1"/>
  <c r="AK34" i="1"/>
  <c r="AH34" i="1"/>
  <c r="AG34" i="1"/>
  <c r="AB34" i="1"/>
  <c r="Y34" i="1"/>
  <c r="X34" i="1"/>
  <c r="S34" i="1"/>
  <c r="P34" i="1"/>
  <c r="O34" i="1"/>
  <c r="J34" i="1"/>
  <c r="G34" i="1"/>
  <c r="F34" i="1"/>
  <c r="AK33" i="1"/>
  <c r="AH33" i="1"/>
  <c r="AG33" i="1"/>
  <c r="AB33" i="1"/>
  <c r="Y33" i="1"/>
  <c r="X33" i="1"/>
  <c r="S33" i="1"/>
  <c r="P33" i="1"/>
  <c r="O33" i="1"/>
  <c r="J33" i="1"/>
  <c r="G33" i="1"/>
  <c r="F33" i="1"/>
  <c r="AK32" i="1"/>
  <c r="AH32" i="1"/>
  <c r="AG32" i="1"/>
  <c r="AB32" i="1"/>
  <c r="Y32" i="1"/>
  <c r="X32" i="1"/>
  <c r="S32" i="1"/>
  <c r="P32" i="1"/>
  <c r="O32" i="1"/>
  <c r="J32" i="1"/>
  <c r="G32" i="1"/>
  <c r="F32" i="1"/>
  <c r="AK31" i="1"/>
  <c r="AH31" i="1"/>
  <c r="AG31" i="1"/>
  <c r="AB31" i="1"/>
  <c r="Y31" i="1"/>
  <c r="X31" i="1"/>
  <c r="S31" i="1"/>
  <c r="P31" i="1"/>
  <c r="O31" i="1"/>
  <c r="J31" i="1"/>
  <c r="G31" i="1"/>
  <c r="F31" i="1"/>
  <c r="AK30" i="1"/>
  <c r="AH30" i="1"/>
  <c r="AG30" i="1"/>
  <c r="AB30" i="1"/>
  <c r="Y30" i="1"/>
  <c r="X30" i="1"/>
  <c r="S30" i="1"/>
  <c r="P30" i="1"/>
  <c r="O30" i="1"/>
  <c r="J30" i="1"/>
  <c r="G30" i="1"/>
  <c r="F30" i="1"/>
  <c r="AK29" i="1"/>
  <c r="AH29" i="1"/>
  <c r="AG29" i="1"/>
  <c r="AB29" i="1"/>
  <c r="Y29" i="1"/>
  <c r="X29" i="1"/>
  <c r="S29" i="1"/>
  <c r="P29" i="1"/>
  <c r="O29" i="1"/>
  <c r="J29" i="1"/>
  <c r="G29" i="1"/>
  <c r="F29" i="1"/>
  <c r="AK28" i="1"/>
  <c r="AH28" i="1"/>
  <c r="AG28" i="1"/>
  <c r="AB28" i="1"/>
  <c r="Y28" i="1"/>
  <c r="X28" i="1"/>
  <c r="S28" i="1"/>
  <c r="P28" i="1"/>
  <c r="O28" i="1"/>
  <c r="J28" i="1"/>
  <c r="G28" i="1"/>
  <c r="F28" i="1"/>
  <c r="AK27" i="1"/>
  <c r="AH27" i="1"/>
  <c r="AG27" i="1"/>
  <c r="AB27" i="1"/>
  <c r="Y27" i="1"/>
  <c r="X27" i="1"/>
  <c r="S27" i="1"/>
  <c r="P27" i="1"/>
  <c r="O27" i="1"/>
  <c r="J27" i="1"/>
  <c r="G27" i="1"/>
  <c r="F27" i="1"/>
  <c r="AK26" i="1"/>
  <c r="AH26" i="1"/>
  <c r="AG26" i="1"/>
  <c r="AB26" i="1"/>
  <c r="Y26" i="1"/>
  <c r="X26" i="1"/>
  <c r="S26" i="1"/>
  <c r="P26" i="1"/>
  <c r="O26" i="1"/>
  <c r="J26" i="1"/>
  <c r="G26" i="1"/>
  <c r="F26" i="1"/>
  <c r="AK25" i="1"/>
  <c r="AJ25" i="1"/>
  <c r="AH25" i="1"/>
  <c r="AB25" i="1"/>
  <c r="AA25" i="1"/>
  <c r="Y25" i="1"/>
  <c r="S25" i="1"/>
  <c r="R25" i="1"/>
  <c r="P25" i="1"/>
  <c r="J25" i="1"/>
  <c r="I25" i="1"/>
  <c r="G25" i="1"/>
  <c r="AK24" i="1"/>
  <c r="AJ24" i="1"/>
  <c r="AH24" i="1"/>
  <c r="AB24" i="1"/>
  <c r="AA24" i="1"/>
  <c r="Y24" i="1"/>
  <c r="S24" i="1"/>
  <c r="R24" i="1"/>
  <c r="P24" i="1"/>
  <c r="J24" i="1"/>
  <c r="I24" i="1"/>
  <c r="G24" i="1"/>
  <c r="AK23" i="1"/>
  <c r="AJ23" i="1"/>
  <c r="AH23" i="1"/>
  <c r="AB23" i="1"/>
  <c r="AA23" i="1"/>
  <c r="Y23" i="1"/>
  <c r="S23" i="1"/>
  <c r="R23" i="1"/>
  <c r="P23" i="1"/>
  <c r="J23" i="1"/>
  <c r="I23" i="1"/>
  <c r="G23" i="1"/>
  <c r="AK22" i="1"/>
  <c r="AJ22" i="1"/>
  <c r="AH22" i="1"/>
  <c r="AB22" i="1"/>
  <c r="AA22" i="1"/>
  <c r="Y22" i="1"/>
  <c r="S22" i="1"/>
  <c r="R22" i="1"/>
  <c r="P22" i="1"/>
  <c r="J22" i="1"/>
  <c r="I22" i="1"/>
  <c r="G22" i="1"/>
  <c r="AK21" i="1"/>
  <c r="AJ21" i="1"/>
  <c r="AH21" i="1"/>
  <c r="AB21" i="1"/>
  <c r="AA21" i="1"/>
  <c r="Y21" i="1"/>
  <c r="S21" i="1"/>
  <c r="R21" i="1"/>
  <c r="P21" i="1"/>
  <c r="J21" i="1"/>
  <c r="I21" i="1"/>
  <c r="G21" i="1"/>
  <c r="AK20" i="1"/>
  <c r="AJ20" i="1"/>
  <c r="AH20" i="1"/>
  <c r="AB20" i="1"/>
  <c r="AA20" i="1"/>
  <c r="Y20" i="1"/>
  <c r="S20" i="1"/>
  <c r="R20" i="1"/>
  <c r="P20" i="1"/>
  <c r="J20" i="1"/>
  <c r="I20" i="1"/>
  <c r="G20" i="1"/>
  <c r="AK19" i="1"/>
  <c r="AJ19" i="1"/>
  <c r="AH19" i="1"/>
  <c r="AB19" i="1"/>
  <c r="AA19" i="1"/>
  <c r="Y19" i="1"/>
  <c r="S19" i="1"/>
  <c r="R19" i="1"/>
  <c r="P19" i="1"/>
  <c r="J19" i="1"/>
  <c r="I19" i="1"/>
  <c r="G19" i="1"/>
  <c r="AK18" i="1"/>
  <c r="AJ18" i="1"/>
  <c r="AH18" i="1"/>
  <c r="AB18" i="1"/>
  <c r="AA18" i="1"/>
  <c r="Y18" i="1"/>
  <c r="S18" i="1"/>
  <c r="R18" i="1"/>
  <c r="P18" i="1"/>
  <c r="J18" i="1"/>
  <c r="I18" i="1"/>
  <c r="G18" i="1"/>
  <c r="AK17" i="1"/>
  <c r="AJ17" i="1"/>
  <c r="AH17" i="1"/>
  <c r="AB17" i="1"/>
  <c r="AA17" i="1"/>
  <c r="Y17" i="1"/>
  <c r="S17" i="1"/>
  <c r="R17" i="1"/>
  <c r="P17" i="1"/>
  <c r="J17" i="1"/>
  <c r="I17" i="1"/>
  <c r="G17" i="1"/>
  <c r="AK16" i="1"/>
  <c r="AJ16" i="1"/>
  <c r="AH16" i="1"/>
  <c r="AB16" i="1"/>
  <c r="AA16" i="1"/>
  <c r="Y16" i="1"/>
  <c r="S16" i="1"/>
  <c r="R16" i="1"/>
  <c r="P16" i="1"/>
  <c r="J16" i="1"/>
  <c r="I16" i="1"/>
  <c r="G16" i="1"/>
  <c r="F16" i="1"/>
  <c r="AK15" i="1"/>
  <c r="AJ15" i="1"/>
  <c r="AH15" i="1"/>
  <c r="AB15" i="1"/>
  <c r="AA15" i="1"/>
  <c r="Y15" i="1"/>
  <c r="S15" i="1"/>
  <c r="R15" i="1"/>
  <c r="P15" i="1"/>
  <c r="J15" i="1"/>
  <c r="I15" i="1"/>
  <c r="G15" i="1"/>
  <c r="F15" i="1"/>
  <c r="I56" i="19"/>
  <c r="AA56" i="19"/>
  <c r="AJ56" i="19"/>
</calcChain>
</file>

<file path=xl/sharedStrings.xml><?xml version="1.0" encoding="utf-8"?>
<sst xmlns="http://schemas.openxmlformats.org/spreadsheetml/2006/main" count="196" uniqueCount="32">
  <si>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</si>
  <si>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</si>
  <si>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</si>
  <si>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</si>
  <si>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</si>
  <si>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</si>
  <si>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</si>
  <si>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</si>
  <si>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</si>
  <si>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</si>
  <si>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Zeitraum</t>
  </si>
  <si>
    <t xml:space="preserve"> </t>
  </si>
  <si>
    <t>Element</t>
  </si>
  <si>
    <t>Depo</t>
  </si>
  <si>
    <t>(g/km²)</t>
  </si>
  <si>
    <t>We</t>
  </si>
  <si>
    <t>Zg</t>
  </si>
  <si>
    <t>Jahressummen der nassen Spurenmetalldeposition an den UBA-Luftmessstellen Westerland und Zingst: Vanadium, Nickel, Blei und Mangan</t>
  </si>
  <si>
    <t>V</t>
  </si>
  <si>
    <t>Ni</t>
  </si>
  <si>
    <t>Pb</t>
  </si>
  <si>
    <t>Mn</t>
  </si>
  <si>
    <t>Vanadium (V)</t>
  </si>
  <si>
    <t>Nickel (Ni)</t>
  </si>
  <si>
    <t>Blei (Pb)</t>
  </si>
  <si>
    <t>Mangan (Mn)</t>
  </si>
  <si>
    <t>Schwermetalldepositionen, Jahreswerte 1996 - 2015 UBA-Messstellen Westerland + Zingst</t>
  </si>
  <si>
    <t>Jahresdepositionen (Gramm pro Quadratkilometer)</t>
  </si>
  <si>
    <t>1996-
2006</t>
  </si>
  <si>
    <t>2007-
2018</t>
  </si>
  <si>
    <t>Luftmessnetz des Umweltbundesamtes 2020</t>
  </si>
  <si>
    <t>Quelle: Luftmessnetz des Umweltbundesamtes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</si>
</sst>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Quelle:&quot;\ @"/>
    <numFmt numFmtId="165" formatCode="#,##0.0"/>
    <numFmt numFmtId="166" formatCode="yy\-mm\-dd"/>
    <numFmt numFmtId="167" formatCode="0.000"/>
    <numFmt numFmtId="168" formatCode="0_)"/>
    <numFmt numFmtId="169" formatCode="d&quot;. &quot;m\o\n\ad\ yyyy"/>
    <numFmt numFmtId="170" formatCode="_([$€-2]* #,##0.00_);_([$€-2]* \(#,##0.00\);_([$€-2]* &quot;-&quot;??_)"/>
    <numFmt numFmtId="171" formatCode="#,#00"/>
    <numFmt numFmtId="172" formatCode="#.##000"/>
    <numFmt numFmtId="173" formatCode="#,"/>
    <numFmt numFmtId="174" formatCode="\$#.00"/>
    <numFmt numFmtId="175" formatCode="\$#,#00"/>
    <numFmt numFmtId="176" formatCode="0.0"/>
    <numFmt numFmtId="177" formatCode="0.000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0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color rgb="FF00B05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12"/>
      <color rgb="FF0000FF"/>
      <name val="Arial"/>
      <family val="2"/>
    </font>
    <font>
      <sz val="10"/>
      <color rgb="FF0000FF"/>
      <name val="Courier"/>
      <family val="3"/>
    </font>
    <font>
      <sz val="10"/>
      <color rgb="FFFF0000"/>
      <name val="Arial"/>
      <family val="2"/>
    </font>
    <font>
      <b/>
      <sz val="9"/>
      <color rgb="FFFF0000"/>
      <name val="Cambria"/>
      <family val="1"/>
    </font>
    <font>
      <sz val="10"/>
      <name val="Calibri"/>
      <family val="2"/>
      <scheme val="minor"/>
    </font>
    <font>
      <sz val="10"/>
      <color rgb="FF00B050"/>
      <name val="Courier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4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dotted">
        <color theme="1"/>
      </left>
      <right style="dotted">
        <color theme="1"/>
      </right>
      <top/>
      <bottom style="dotted">
        <color rgb="FFFFFFFF"/>
      </bottom>
      <diagonal/>
    </border>
    <border>
      <left/>
      <right/>
      <top style="double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dotted">
        <color rgb="FFFFFFFF"/>
      </bottom>
      <diagonal/>
    </border>
    <border>
      <left/>
      <right style="dotted">
        <color theme="1"/>
      </right>
      <top/>
      <bottom style="dotted">
        <color rgb="FFFFFFFF"/>
      </bottom>
      <diagonal/>
    </border>
    <border>
      <left/>
      <right style="dotted">
        <color theme="1"/>
      </right>
      <top/>
      <bottom/>
      <diagonal/>
    </border>
    <border>
      <left style="medium">
        <color indexed="64"/>
      </left>
      <right style="dotted">
        <color theme="1"/>
      </right>
      <top style="medium">
        <color indexed="64"/>
      </top>
      <bottom style="dotted">
        <color rgb="FFFFFFFF"/>
      </bottom>
      <diagonal/>
    </border>
    <border>
      <left style="dotted">
        <color theme="1"/>
      </left>
      <right style="dotted">
        <color theme="1"/>
      </right>
      <top style="medium">
        <color indexed="64"/>
      </top>
      <bottom style="dotted">
        <color rgb="FFFFFFFF"/>
      </bottom>
      <diagonal/>
    </border>
    <border>
      <left style="dotted">
        <color theme="1"/>
      </left>
      <right style="medium">
        <color indexed="64"/>
      </right>
      <top style="medium">
        <color indexed="64"/>
      </top>
      <bottom style="dotted">
        <color rgb="FFFFFFFF"/>
      </bottom>
      <diagonal/>
    </border>
    <border>
      <left style="medium">
        <color indexed="64"/>
      </left>
      <right style="dotted">
        <color theme="1"/>
      </right>
      <top/>
      <bottom/>
      <diagonal/>
    </border>
    <border>
      <left style="dotted">
        <color theme="1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theme="1"/>
      </right>
      <top/>
      <bottom style="dotted">
        <color rgb="FFFFFFFF"/>
      </bottom>
      <diagonal/>
    </border>
    <border>
      <left style="dotted">
        <color theme="1"/>
      </left>
      <right style="medium">
        <color indexed="64"/>
      </right>
      <top/>
      <bottom style="dotted">
        <color rgb="FFFFFFFF"/>
      </bottom>
      <diagonal/>
    </border>
    <border>
      <left style="medium">
        <color indexed="64"/>
      </left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 style="medium">
        <color indexed="64"/>
      </right>
      <top/>
      <bottom style="medium">
        <color indexed="64"/>
      </bottom>
      <diagonal/>
    </border>
  </borders>
  <cellStyleXfs count="6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1" fillId="0" borderId="0"/>
    <xf numFmtId="0" fontId="1" fillId="27" borderId="24" applyNumberFormat="0" applyFont="0" applyAlignment="0" applyProtection="0"/>
    <xf numFmtId="0" fontId="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169" fontId="35" fillId="0" borderId="0">
      <protection locked="0"/>
    </xf>
    <xf numFmtId="170" fontId="2" fillId="0" borderId="0" applyFont="0" applyFill="0" applyBorder="0" applyAlignment="0" applyProtection="0"/>
    <xf numFmtId="171" fontId="35" fillId="0" borderId="0">
      <protection locked="0"/>
    </xf>
    <xf numFmtId="172" fontId="35" fillId="0" borderId="0">
      <protection locked="0"/>
    </xf>
    <xf numFmtId="173" fontId="36" fillId="0" borderId="0">
      <protection locked="0"/>
    </xf>
    <xf numFmtId="173" fontId="36" fillId="0" borderId="0">
      <protection locked="0"/>
    </xf>
    <xf numFmtId="173" fontId="35" fillId="0" borderId="27">
      <protection locked="0"/>
    </xf>
    <xf numFmtId="174" fontId="37" fillId="0" borderId="0">
      <protection locked="0"/>
    </xf>
    <xf numFmtId="175" fontId="35" fillId="0" borderId="0">
      <protection locked="0"/>
    </xf>
    <xf numFmtId="0" fontId="2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7" fillId="24" borderId="0" xfId="0" applyFont="1" applyFill="1"/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3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3" xfId="0" applyFill="1" applyBorder="1"/>
    <xf numFmtId="0" fontId="21" fillId="26" borderId="0" xfId="0" applyFont="1" applyFill="1" applyBorder="1"/>
    <xf numFmtId="0" fontId="0" fillId="26" borderId="11" xfId="0" applyFill="1" applyBorder="1"/>
    <xf numFmtId="0" fontId="0" fillId="26" borderId="14" xfId="0" applyFill="1" applyBorder="1"/>
    <xf numFmtId="0" fontId="0" fillId="26" borderId="15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29" fillId="25" borderId="20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13" xfId="0" applyBorder="1"/>
    <xf numFmtId="0" fontId="0" fillId="24" borderId="13" xfId="0" applyFill="1" applyBorder="1"/>
    <xf numFmtId="0" fontId="0" fillId="24" borderId="13" xfId="0" applyFill="1" applyBorder="1" applyProtection="1"/>
    <xf numFmtId="0" fontId="21" fillId="24" borderId="0" xfId="0" applyFont="1" applyFill="1" applyBorder="1"/>
    <xf numFmtId="0" fontId="26" fillId="24" borderId="0" xfId="0" applyFont="1" applyFill="1" applyBorder="1" applyAlignment="1" applyProtection="1">
      <alignment horizontal="left" vertical="top" wrapText="1"/>
    </xf>
    <xf numFmtId="0" fontId="21" fillId="0" borderId="13" xfId="0" applyFont="1" applyBorder="1" applyAlignment="1"/>
    <xf numFmtId="0" fontId="23" fillId="0" borderId="13" xfId="0" applyFont="1" applyBorder="1" applyAlignment="1"/>
    <xf numFmtId="0" fontId="22" fillId="0" borderId="13" xfId="0" applyFont="1" applyBorder="1" applyAlignment="1"/>
    <xf numFmtId="0" fontId="26" fillId="24" borderId="13" xfId="0" applyFont="1" applyFill="1" applyBorder="1" applyAlignment="1" applyProtection="1">
      <alignment horizontal="left" vertical="top" wrapText="1"/>
    </xf>
    <xf numFmtId="0" fontId="0" fillId="24" borderId="14" xfId="0" applyFill="1" applyBorder="1" applyProtection="1"/>
    <xf numFmtId="0" fontId="21" fillId="24" borderId="14" xfId="0" applyFont="1" applyFill="1" applyBorder="1" applyAlignment="1" applyProtection="1">
      <alignment horizontal="right" indent="1"/>
    </xf>
    <xf numFmtId="0" fontId="27" fillId="24" borderId="0" xfId="0" applyFont="1" applyFill="1" applyAlignment="1">
      <alignment horizontal="center"/>
    </xf>
    <xf numFmtId="0" fontId="29" fillId="25" borderId="25" xfId="0" applyFont="1" applyFill="1" applyBorder="1" applyAlignment="1">
      <alignment horizontal="left" vertical="center" wrapText="1"/>
    </xf>
    <xf numFmtId="0" fontId="0" fillId="0" borderId="21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 applyBorder="1"/>
    <xf numFmtId="0" fontId="0" fillId="0" borderId="0" xfId="0" applyFill="1"/>
    <xf numFmtId="0" fontId="27" fillId="24" borderId="0" xfId="0" applyFont="1" applyFill="1" applyAlignment="1" applyProtection="1">
      <alignment horizontal="center"/>
    </xf>
    <xf numFmtId="165" fontId="28" fillId="24" borderId="18" xfId="0" applyNumberFormat="1" applyFont="1" applyFill="1" applyBorder="1" applyAlignment="1">
      <alignment horizontal="center" vertical="center" wrapText="1"/>
    </xf>
    <xf numFmtId="165" fontId="28" fillId="26" borderId="26" xfId="0" applyNumberFormat="1" applyFont="1" applyFill="1" applyBorder="1" applyAlignment="1">
      <alignment horizontal="center" vertical="center" wrapText="1"/>
    </xf>
    <xf numFmtId="0" fontId="2" fillId="0" borderId="0" xfId="42"/>
    <xf numFmtId="0" fontId="2" fillId="0" borderId="0" xfId="42" applyFont="1"/>
    <xf numFmtId="0" fontId="2" fillId="0" borderId="0" xfId="42" applyFont="1" applyAlignment="1">
      <alignment horizontal="center"/>
    </xf>
    <xf numFmtId="0" fontId="2" fillId="0" borderId="0" xfId="42" applyFont="1" applyAlignment="1">
      <alignment horizontal="center" wrapText="1"/>
    </xf>
    <xf numFmtId="0" fontId="2" fillId="0" borderId="0" xfId="42" applyFont="1" applyFill="1"/>
    <xf numFmtId="0" fontId="2" fillId="0" borderId="0" xfId="45" applyFont="1" applyFill="1" applyBorder="1" applyAlignment="1">
      <alignment horizontal="center"/>
    </xf>
    <xf numFmtId="0" fontId="32" fillId="0" borderId="0" xfId="45" applyFont="1" applyFill="1" applyBorder="1" applyAlignment="1">
      <alignment horizontal="center"/>
    </xf>
    <xf numFmtId="0" fontId="34" fillId="0" borderId="0" xfId="48" applyFont="1"/>
    <xf numFmtId="0" fontId="2" fillId="0" borderId="0" xfId="42" applyFont="1" applyFill="1" applyBorder="1"/>
    <xf numFmtId="1" fontId="2" fillId="0" borderId="0" xfId="48" applyNumberFormat="1" applyFont="1" applyFill="1" applyAlignment="1" applyProtection="1">
      <alignment horizontal="right" indent="1"/>
    </xf>
    <xf numFmtId="0" fontId="2" fillId="0" borderId="0" xfId="42" applyFont="1" applyFill="1" applyBorder="1" applyAlignment="1">
      <alignment horizontal="right" indent="1"/>
    </xf>
    <xf numFmtId="0" fontId="27" fillId="24" borderId="17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2" fontId="32" fillId="0" borderId="0" xfId="46" applyNumberFormat="1" applyFont="1" applyFill="1" applyBorder="1" applyAlignment="1">
      <alignment horizontal="center"/>
    </xf>
    <xf numFmtId="0" fontId="34" fillId="0" borderId="0" xfId="48" applyFont="1" applyAlignment="1">
      <alignment horizontal="right" indent="1"/>
    </xf>
    <xf numFmtId="0" fontId="29" fillId="25" borderId="10" xfId="0" applyFont="1" applyFill="1" applyBorder="1" applyAlignment="1">
      <alignment horizontal="right" vertical="center"/>
    </xf>
    <xf numFmtId="0" fontId="29" fillId="25" borderId="11" xfId="0" applyFont="1" applyFill="1" applyBorder="1" applyAlignment="1">
      <alignment horizontal="right" vertical="center"/>
    </xf>
    <xf numFmtId="0" fontId="27" fillId="24" borderId="11" xfId="0" applyFont="1" applyFill="1" applyBorder="1" applyAlignment="1" applyProtection="1">
      <alignment horizontal="left" vertical="center" wrapText="1"/>
      <protection locked="0"/>
    </xf>
    <xf numFmtId="0" fontId="27" fillId="24" borderId="14" xfId="0" applyFont="1" applyFill="1" applyBorder="1" applyAlignment="1" applyProtection="1">
      <alignment horizontal="left" vertical="center" wrapText="1"/>
      <protection locked="0"/>
    </xf>
    <xf numFmtId="0" fontId="27" fillId="24" borderId="15" xfId="0" applyFont="1" applyFill="1" applyBorder="1" applyAlignment="1" applyProtection="1">
      <alignment horizontal="left" vertical="center" wrapText="1"/>
      <protection locked="0"/>
    </xf>
    <xf numFmtId="0" fontId="27" fillId="24" borderId="16" xfId="0" applyFont="1" applyFill="1" applyBorder="1" applyAlignment="1" applyProtection="1">
      <alignment horizontal="left" vertical="center"/>
      <protection locked="0"/>
    </xf>
    <xf numFmtId="0" fontId="27" fillId="24" borderId="17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1" fontId="38" fillId="0" borderId="0" xfId="48" applyNumberFormat="1" applyFont="1" applyFill="1" applyAlignment="1" applyProtection="1">
      <alignment horizontal="right" indent="1"/>
    </xf>
    <xf numFmtId="0" fontId="39" fillId="0" borderId="0" xfId="42" applyFont="1"/>
    <xf numFmtId="0" fontId="40" fillId="0" borderId="0" xfId="42" applyFont="1"/>
    <xf numFmtId="166" fontId="41" fillId="0" borderId="0" xfId="45" applyNumberFormat="1" applyFont="1" applyFill="1" applyBorder="1" applyAlignment="1" applyProtection="1">
      <alignment horizontal="left"/>
    </xf>
    <xf numFmtId="2" fontId="40" fillId="0" borderId="0" xfId="42" applyNumberFormat="1" applyFont="1" applyFill="1" applyAlignment="1">
      <alignment horizontal="center"/>
    </xf>
    <xf numFmtId="166" fontId="40" fillId="0" borderId="0" xfId="42" applyNumberFormat="1" applyFont="1" applyFill="1"/>
    <xf numFmtId="0" fontId="40" fillId="0" borderId="0" xfId="42" applyFont="1" applyAlignment="1">
      <alignment horizontal="center"/>
    </xf>
    <xf numFmtId="0" fontId="40" fillId="0" borderId="0" xfId="42" applyFont="1" applyAlignment="1">
      <alignment horizontal="center" wrapText="1"/>
    </xf>
    <xf numFmtId="0" fontId="39" fillId="0" borderId="0" xfId="46" applyFont="1" applyFill="1" applyAlignment="1">
      <alignment horizontal="center"/>
    </xf>
    <xf numFmtId="167" fontId="39" fillId="0" borderId="0" xfId="42" applyNumberFormat="1" applyFont="1" applyAlignment="1">
      <alignment horizontal="center"/>
    </xf>
    <xf numFmtId="2" fontId="39" fillId="0" borderId="0" xfId="46" applyNumberFormat="1" applyFont="1" applyFill="1" applyAlignment="1">
      <alignment horizontal="center"/>
    </xf>
    <xf numFmtId="176" fontId="39" fillId="0" borderId="0" xfId="46" applyNumberFormat="1" applyFont="1" applyFill="1" applyAlignment="1">
      <alignment horizontal="center"/>
    </xf>
    <xf numFmtId="2" fontId="39" fillId="0" borderId="0" xfId="46" applyNumberFormat="1" applyFont="1" applyFill="1" applyBorder="1" applyAlignment="1">
      <alignment horizontal="center"/>
    </xf>
    <xf numFmtId="0" fontId="39" fillId="0" borderId="0" xfId="45" applyFont="1" applyFill="1" applyBorder="1" applyAlignment="1">
      <alignment horizontal="center"/>
    </xf>
    <xf numFmtId="0" fontId="40" fillId="0" borderId="0" xfId="45" applyFont="1" applyFill="1" applyBorder="1" applyAlignment="1">
      <alignment horizontal="center"/>
    </xf>
    <xf numFmtId="0" fontId="40" fillId="0" borderId="0" xfId="47" applyFont="1"/>
    <xf numFmtId="0" fontId="42" fillId="0" borderId="0" xfId="48" applyFont="1"/>
    <xf numFmtId="168" fontId="39" fillId="0" borderId="0" xfId="48" applyNumberFormat="1" applyFont="1" applyFill="1" applyAlignment="1" applyProtection="1">
      <alignment horizontal="right" indent="1"/>
    </xf>
    <xf numFmtId="0" fontId="42" fillId="0" borderId="0" xfId="48" applyFont="1" applyAlignment="1">
      <alignment horizontal="right" indent="1"/>
    </xf>
    <xf numFmtId="0" fontId="40" fillId="0" borderId="0" xfId="49" applyFont="1"/>
    <xf numFmtId="1" fontId="40" fillId="0" borderId="0" xfId="42" applyNumberFormat="1" applyFont="1" applyFill="1" applyAlignment="1">
      <alignment horizontal="center"/>
    </xf>
    <xf numFmtId="168" fontId="40" fillId="0" borderId="0" xfId="48" applyNumberFormat="1" applyFont="1" applyFill="1" applyAlignment="1" applyProtection="1">
      <alignment horizontal="right" indent="1"/>
    </xf>
    <xf numFmtId="0" fontId="40" fillId="0" borderId="0" xfId="42" applyFont="1" applyFill="1" applyBorder="1" applyAlignment="1">
      <alignment horizontal="right" indent="1"/>
    </xf>
    <xf numFmtId="1" fontId="40" fillId="0" borderId="0" xfId="48" applyNumberFormat="1" applyFont="1" applyFill="1" applyAlignment="1" applyProtection="1">
      <alignment horizontal="right" indent="1"/>
    </xf>
    <xf numFmtId="1" fontId="40" fillId="0" borderId="0" xfId="42" applyNumberFormat="1" applyFont="1" applyFill="1" applyBorder="1" applyAlignment="1">
      <alignment horizontal="center"/>
    </xf>
    <xf numFmtId="0" fontId="40" fillId="0" borderId="0" xfId="42" applyFont="1" applyAlignment="1">
      <alignment horizontal="right" indent="1"/>
    </xf>
    <xf numFmtId="165" fontId="28" fillId="24" borderId="29" xfId="0" applyNumberFormat="1" applyFont="1" applyFill="1" applyBorder="1" applyAlignment="1">
      <alignment horizontal="center" vertical="center" wrapText="1"/>
    </xf>
    <xf numFmtId="165" fontId="28" fillId="26" borderId="30" xfId="0" applyNumberFormat="1" applyFont="1" applyFill="1" applyBorder="1" applyAlignment="1">
      <alignment horizontal="center" vertical="center" wrapText="1"/>
    </xf>
    <xf numFmtId="0" fontId="29" fillId="25" borderId="19" xfId="0" applyFont="1" applyFill="1" applyBorder="1" applyAlignment="1">
      <alignment vertical="center" wrapText="1"/>
    </xf>
    <xf numFmtId="0" fontId="29" fillId="25" borderId="20" xfId="0" applyFont="1" applyFill="1" applyBorder="1" applyAlignment="1">
      <alignment vertical="center" wrapText="1"/>
    </xf>
    <xf numFmtId="0" fontId="29" fillId="25" borderId="28" xfId="0" applyFont="1" applyFill="1" applyBorder="1" applyAlignment="1">
      <alignment horizontal="center" vertical="center" wrapText="1"/>
    </xf>
    <xf numFmtId="0" fontId="29" fillId="25" borderId="19" xfId="0" applyFont="1" applyFill="1" applyBorder="1" applyAlignment="1">
      <alignment horizontal="center" vertical="center" wrapText="1"/>
    </xf>
    <xf numFmtId="0" fontId="43" fillId="0" borderId="0" xfId="49" applyFont="1"/>
    <xf numFmtId="0" fontId="43" fillId="0" borderId="0" xfId="42" applyFont="1" applyAlignment="1">
      <alignment horizontal="center"/>
    </xf>
    <xf numFmtId="0" fontId="43" fillId="0" borderId="0" xfId="42" applyFont="1"/>
    <xf numFmtId="1" fontId="43" fillId="0" borderId="0" xfId="48" applyNumberFormat="1" applyFont="1" applyFill="1" applyAlignment="1" applyProtection="1">
      <alignment horizontal="right" indent="1"/>
    </xf>
    <xf numFmtId="0" fontId="43" fillId="0" borderId="0" xfId="42" applyFont="1" applyFill="1" applyBorder="1"/>
    <xf numFmtId="165" fontId="44" fillId="24" borderId="18" xfId="0" applyNumberFormat="1" applyFont="1" applyFill="1" applyBorder="1" applyAlignment="1">
      <alignment horizontal="center" vertical="center" wrapText="1"/>
    </xf>
    <xf numFmtId="165" fontId="44" fillId="26" borderId="26" xfId="0" applyNumberFormat="1" applyFont="1" applyFill="1" applyBorder="1" applyAlignment="1">
      <alignment horizontal="center" vertical="center" wrapText="1"/>
    </xf>
    <xf numFmtId="165" fontId="28" fillId="26" borderId="31" xfId="0" applyNumberFormat="1" applyFont="1" applyFill="1" applyBorder="1" applyAlignment="1">
      <alignment horizontal="center" vertical="center" wrapText="1"/>
    </xf>
    <xf numFmtId="165" fontId="28" fillId="24" borderId="32" xfId="0" applyNumberFormat="1" applyFont="1" applyFill="1" applyBorder="1" applyAlignment="1">
      <alignment horizontal="center" vertical="center" wrapText="1"/>
    </xf>
    <xf numFmtId="1" fontId="28" fillId="26" borderId="33" xfId="0" applyNumberFormat="1" applyFont="1" applyFill="1" applyBorder="1" applyAlignment="1">
      <alignment horizontal="center" vertical="center" wrapText="1"/>
    </xf>
    <xf numFmtId="1" fontId="28" fillId="26" borderId="34" xfId="0" applyNumberFormat="1" applyFont="1" applyFill="1" applyBorder="1" applyAlignment="1">
      <alignment horizontal="center" vertical="center" wrapText="1"/>
    </xf>
    <xf numFmtId="1" fontId="28" fillId="26" borderId="35" xfId="0" applyNumberFormat="1" applyFont="1" applyFill="1" applyBorder="1" applyAlignment="1">
      <alignment horizontal="center" vertical="center" wrapText="1"/>
    </xf>
    <xf numFmtId="1" fontId="28" fillId="24" borderId="36" xfId="0" applyNumberFormat="1" applyFont="1" applyFill="1" applyBorder="1" applyAlignment="1">
      <alignment horizontal="center" vertical="center" wrapText="1"/>
    </xf>
    <xf numFmtId="1" fontId="28" fillId="24" borderId="18" xfId="0" applyNumberFormat="1" applyFont="1" applyFill="1" applyBorder="1" applyAlignment="1">
      <alignment horizontal="center" vertical="center" wrapText="1"/>
    </xf>
    <xf numFmtId="1" fontId="28" fillId="24" borderId="37" xfId="0" applyNumberFormat="1" applyFont="1" applyFill="1" applyBorder="1" applyAlignment="1">
      <alignment horizontal="center" vertical="center" wrapText="1"/>
    </xf>
    <xf numFmtId="1" fontId="28" fillId="26" borderId="38" xfId="0" applyNumberFormat="1" applyFont="1" applyFill="1" applyBorder="1" applyAlignment="1">
      <alignment horizontal="center" vertical="center" wrapText="1"/>
    </xf>
    <xf numFmtId="1" fontId="28" fillId="26" borderId="26" xfId="0" applyNumberFormat="1" applyFont="1" applyFill="1" applyBorder="1" applyAlignment="1">
      <alignment horizontal="center" vertical="center" wrapText="1"/>
    </xf>
    <xf numFmtId="1" fontId="28" fillId="26" borderId="39" xfId="0" applyNumberFormat="1" applyFont="1" applyFill="1" applyBorder="1" applyAlignment="1">
      <alignment horizontal="center" vertical="center" wrapText="1"/>
    </xf>
    <xf numFmtId="1" fontId="28" fillId="24" borderId="40" xfId="0" applyNumberFormat="1" applyFont="1" applyFill="1" applyBorder="1" applyAlignment="1">
      <alignment horizontal="center" vertical="center" wrapText="1"/>
    </xf>
    <xf numFmtId="1" fontId="28" fillId="24" borderId="41" xfId="0" applyNumberFormat="1" applyFont="1" applyFill="1" applyBorder="1" applyAlignment="1">
      <alignment horizontal="center" vertical="center" wrapText="1"/>
    </xf>
    <xf numFmtId="1" fontId="28" fillId="24" borderId="42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/>
    <xf numFmtId="0" fontId="45" fillId="0" borderId="0" xfId="0" applyFont="1" applyFill="1" applyBorder="1" applyAlignment="1">
      <alignment horizontal="right" indent="1"/>
    </xf>
    <xf numFmtId="0" fontId="45" fillId="0" borderId="0" xfId="0" applyFont="1" applyFill="1" applyBorder="1" applyAlignment="1">
      <alignment horizontal="left" vertical="center" indent="1"/>
    </xf>
    <xf numFmtId="177" fontId="45" fillId="0" borderId="0" xfId="0" applyNumberFormat="1" applyFont="1" applyFill="1" applyAlignment="1">
      <alignment horizontal="center"/>
    </xf>
    <xf numFmtId="176" fontId="45" fillId="0" borderId="0" xfId="0" applyNumberFormat="1" applyFont="1" applyFill="1" applyBorder="1" applyAlignment="1">
      <alignment horizontal="right" indent="1"/>
    </xf>
    <xf numFmtId="2" fontId="45" fillId="0" borderId="0" xfId="0" applyNumberFormat="1" applyFont="1" applyFill="1" applyBorder="1"/>
    <xf numFmtId="0" fontId="38" fillId="0" borderId="0" xfId="49" applyFont="1"/>
    <xf numFmtId="1" fontId="38" fillId="0" borderId="0" xfId="42" applyNumberFormat="1" applyFont="1" applyFill="1" applyAlignment="1">
      <alignment horizontal="center"/>
    </xf>
    <xf numFmtId="0" fontId="46" fillId="0" borderId="0" xfId="50" applyFont="1"/>
    <xf numFmtId="0" fontId="38" fillId="0" borderId="0" xfId="42" applyFont="1" applyFill="1" applyBorder="1"/>
    <xf numFmtId="0" fontId="38" fillId="0" borderId="0" xfId="42" applyFont="1"/>
    <xf numFmtId="0" fontId="38" fillId="0" borderId="0" xfId="42" applyFont="1" applyFill="1" applyBorder="1" applyAlignment="1">
      <alignment horizontal="right" indent="1"/>
    </xf>
    <xf numFmtId="0" fontId="29" fillId="25" borderId="28" xfId="0" applyFont="1" applyFill="1" applyBorder="1" applyAlignment="1">
      <alignment horizontal="center" vertical="center" wrapText="1"/>
    </xf>
    <xf numFmtId="0" fontId="29" fillId="25" borderId="19" xfId="0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top" wrapText="1"/>
    </xf>
    <xf numFmtId="0" fontId="26" fillId="24" borderId="14" xfId="0" applyFont="1" applyFill="1" applyBorder="1" applyAlignment="1" applyProtection="1">
      <alignment horizontal="left" vertical="top" wrapText="1"/>
    </xf>
    <xf numFmtId="0" fontId="26" fillId="24" borderId="13" xfId="0" applyFont="1" applyFill="1" applyBorder="1" applyAlignment="1" applyProtection="1">
      <alignment horizontal="left" vertical="top" wrapText="1"/>
    </xf>
    <xf numFmtId="0" fontId="26" fillId="24" borderId="15" xfId="0" applyFont="1" applyFill="1" applyBorder="1" applyAlignment="1" applyProtection="1">
      <alignment horizontal="left" vertical="top" wrapText="1"/>
    </xf>
    <xf numFmtId="0" fontId="30" fillId="25" borderId="16" xfId="0" applyFont="1" applyFill="1" applyBorder="1" applyAlignment="1">
      <alignment horizontal="center" vertical="center"/>
    </xf>
    <xf numFmtId="0" fontId="30" fillId="25" borderId="17" xfId="0" applyFont="1" applyFill="1" applyBorder="1" applyAlignment="1">
      <alignment horizontal="center" vertical="center"/>
    </xf>
    <xf numFmtId="0" fontId="30" fillId="25" borderId="12" xfId="0" applyFont="1" applyFill="1" applyBorder="1" applyAlignment="1">
      <alignment horizontal="center" vertical="center"/>
    </xf>
  </cellXfs>
  <cellStyles count="61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atum" xfId="51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Euro" xfId="52" xr:uid="{00000000-0005-0000-0000-00001E000000}"/>
    <cellStyle name="Fest" xfId="53" xr:uid="{00000000-0005-0000-0000-00001F000000}"/>
    <cellStyle name="Gut" xfId="30" builtinId="26" customBuiltin="1"/>
    <cellStyle name="Komma" xfId="54" xr:uid="{00000000-0005-0000-0000-000021000000}"/>
    <cellStyle name="Kopfzeile1" xfId="55" xr:uid="{00000000-0005-0000-0000-000022000000}"/>
    <cellStyle name="Kopfzeile2" xfId="56" xr:uid="{00000000-0005-0000-0000-000023000000}"/>
    <cellStyle name="Neutral" xfId="31" builtinId="28" customBuiltin="1"/>
    <cellStyle name="Notiz" xfId="32" builtinId="10" customBuiltin="1"/>
    <cellStyle name="Notiz 2" xfId="44" xr:uid="{00000000-0005-0000-0000-000026000000}"/>
    <cellStyle name="Schlecht" xfId="33" builtinId="27" customBuiltin="1"/>
    <cellStyle name="Standard" xfId="0" builtinId="0"/>
    <cellStyle name="Standard 2" xfId="42" xr:uid="{00000000-0005-0000-0000-000029000000}"/>
    <cellStyle name="Standard 2 2" xfId="60" xr:uid="{00000000-0005-0000-0000-00002A000000}"/>
    <cellStyle name="Standard 3" xfId="43" xr:uid="{00000000-0005-0000-0000-00002B000000}"/>
    <cellStyle name="Standard_WA-89-depo-end" xfId="47" xr:uid="{00000000-0005-0000-0000-00002C000000}"/>
    <cellStyle name="Standard_Wa-depo-94 (S)" xfId="45" xr:uid="{00000000-0005-0000-0000-00002D000000}"/>
    <cellStyle name="Standard_We-95-depo-end" xfId="48" xr:uid="{00000000-0005-0000-0000-00002E000000}"/>
    <cellStyle name="Standard_We-96-depo-end" xfId="49" xr:uid="{00000000-0005-0000-0000-00002F000000}"/>
    <cellStyle name="Standard_We-97-depo-end" xfId="50" xr:uid="{00000000-0005-0000-0000-000030000000}"/>
    <cellStyle name="Standard_Zg-95-depo-end" xfId="46" xr:uid="{00000000-0005-0000-0000-000031000000}"/>
    <cellStyle name="Summe" xfId="57" xr:uid="{00000000-0005-0000-0000-00003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hrung" xfId="58" xr:uid="{00000000-0005-0000-0000-000039000000}"/>
    <cellStyle name="Warnender Text" xfId="40" builtinId="11" customBuiltin="1"/>
    <cellStyle name="WŽhrung" xfId="59" xr:uid="{00000000-0005-0000-0000-00003B000000}"/>
    <cellStyle name="Zelle überprüfen" xfId="41" builtinId="23" customBuiltin="1"/>
  </cellStyles>
  <dxfs count="0"/>
  <tableStyles count="0" defaultTableStyle="TableStyleMedium9" defaultPivotStyle="PivotStyleLight16"/>
  <colors>
    <mruColors>
      <color rgb="FF080808"/>
      <color rgb="FF0000FF"/>
      <color rgb="FFFFFFFF"/>
      <color rgb="FF333333"/>
      <color rgb="FFE6E6E6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42651892664289E-2"/>
          <c:y val="8.4333670972953148E-2"/>
          <c:w val="0.88730945126266314"/>
          <c:h val="0.67218815510200525"/>
        </c:manualLayout>
      </c:layout>
      <c:lineChart>
        <c:grouping val="standard"/>
        <c:varyColors val="0"/>
        <c:ser>
          <c:idx val="0"/>
          <c:order val="0"/>
          <c:tx>
            <c:v>Westerland</c:v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Daten!$D$15:$AK$15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165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710.7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1025.2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1-4804-A686-ADDB888C7453}"/>
            </c:ext>
          </c:extLst>
        </c:ser>
        <c:ser>
          <c:idx val="34"/>
          <c:order val="1"/>
          <c:tx>
            <c:strRef>
              <c:f>Daten!$B$16:$C$16</c:f>
              <c:strCache>
                <c:ptCount val="2"/>
                <c:pt idx="0">
                  <c:v>We</c:v>
                </c:pt>
                <c:pt idx="1">
                  <c:v>1997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Daten!$D$16:$AK$16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289.89999999999998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863.2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991.5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1-4804-A686-ADDB888C7453}"/>
            </c:ext>
          </c:extLst>
        </c:ser>
        <c:ser>
          <c:idx val="1"/>
          <c:order val="2"/>
          <c:tx>
            <c:strRef>
              <c:f>Daten!$B$17:$C$17</c:f>
              <c:strCache>
                <c:ptCount val="2"/>
                <c:pt idx="0">
                  <c:v>We</c:v>
                </c:pt>
                <c:pt idx="1">
                  <c:v>1998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Daten!$D$17:$AK$17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314.8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733.1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1098.4000000000001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1189.2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41-4804-A686-ADDB888C7453}"/>
            </c:ext>
          </c:extLst>
        </c:ser>
        <c:ser>
          <c:idx val="2"/>
          <c:order val="3"/>
          <c:tx>
            <c:strRef>
              <c:f>Daten!$B$18:$C$18</c:f>
              <c:strCache>
                <c:ptCount val="2"/>
                <c:pt idx="0">
                  <c:v>We</c:v>
                </c:pt>
                <c:pt idx="1">
                  <c:v>1999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Daten!$D$18:$AK$18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347.2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651.9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845.4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1246.4000000000001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41-4804-A686-ADDB888C7453}"/>
            </c:ext>
          </c:extLst>
        </c:ser>
        <c:ser>
          <c:idx val="5"/>
          <c:order val="4"/>
          <c:tx>
            <c:strRef>
              <c:f>Daten!$B$19:$C$19</c:f>
              <c:strCache>
                <c:ptCount val="2"/>
                <c:pt idx="0">
                  <c:v>We</c:v>
                </c:pt>
                <c:pt idx="1">
                  <c:v>2000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Daten!$D$19:$AK$19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326.60000000000002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489.8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711.6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1267.0999999999999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41-4804-A686-ADDB888C7453}"/>
            </c:ext>
          </c:extLst>
        </c:ser>
        <c:ser>
          <c:idx val="6"/>
          <c:order val="5"/>
          <c:tx>
            <c:strRef>
              <c:f>Daten!$B$20:$C$20</c:f>
              <c:strCache>
                <c:ptCount val="2"/>
                <c:pt idx="0">
                  <c:v>We</c:v>
                </c:pt>
                <c:pt idx="1">
                  <c:v>2001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Daten!$D$20:$AK$20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324.60000000000002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181.7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654.29999999999995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947.7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41-4804-A686-ADDB888C7453}"/>
            </c:ext>
          </c:extLst>
        </c:ser>
        <c:ser>
          <c:idx val="7"/>
          <c:order val="6"/>
          <c:tx>
            <c:strRef>
              <c:f>Daten!$B$21:$C$21</c:f>
              <c:strCache>
                <c:ptCount val="2"/>
                <c:pt idx="0">
                  <c:v>We</c:v>
                </c:pt>
                <c:pt idx="1">
                  <c:v>2002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Daten!$D$21:$AK$21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427.2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293.89999999999998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915.9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1498.5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41-4804-A686-ADDB888C7453}"/>
            </c:ext>
          </c:extLst>
        </c:ser>
        <c:ser>
          <c:idx val="8"/>
          <c:order val="7"/>
          <c:tx>
            <c:strRef>
              <c:f>Daten!$B$22:$C$22</c:f>
              <c:strCache>
                <c:ptCount val="2"/>
                <c:pt idx="0">
                  <c:v>We</c:v>
                </c:pt>
                <c:pt idx="1">
                  <c:v>2003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Daten!$D$22:$AK$22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405.6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150.9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730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1294.3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641-4804-A686-ADDB888C7453}"/>
            </c:ext>
          </c:extLst>
        </c:ser>
        <c:ser>
          <c:idx val="9"/>
          <c:order val="8"/>
          <c:tx>
            <c:strRef>
              <c:f>Daten!$B$23:$C$23</c:f>
              <c:strCache>
                <c:ptCount val="2"/>
                <c:pt idx="0">
                  <c:v>We</c:v>
                </c:pt>
                <c:pt idx="1">
                  <c:v>2004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Daten!$D$23:$AK$23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394.6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219.1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565.20000000000005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1006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641-4804-A686-ADDB888C7453}"/>
            </c:ext>
          </c:extLst>
        </c:ser>
        <c:ser>
          <c:idx val="10"/>
          <c:order val="9"/>
          <c:tx>
            <c:strRef>
              <c:f>Daten!$B$24:$C$24</c:f>
              <c:strCache>
                <c:ptCount val="2"/>
                <c:pt idx="0">
                  <c:v>We</c:v>
                </c:pt>
                <c:pt idx="1">
                  <c:v>2005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Daten!$D$24:$AK$24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364.7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199.8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542.5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892.8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641-4804-A686-ADDB888C7453}"/>
            </c:ext>
          </c:extLst>
        </c:ser>
        <c:ser>
          <c:idx val="11"/>
          <c:order val="10"/>
          <c:tx>
            <c:strRef>
              <c:f>Daten!$B$25:$C$25</c:f>
              <c:strCache>
                <c:ptCount val="2"/>
                <c:pt idx="0">
                  <c:v>We</c:v>
                </c:pt>
                <c:pt idx="1">
                  <c:v>2006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Daten!$D$25:$AK$25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478.6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244.6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623.79999999999995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828.2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641-4804-A686-ADDB888C7453}"/>
            </c:ext>
          </c:extLst>
        </c:ser>
        <c:ser>
          <c:idx val="12"/>
          <c:order val="11"/>
          <c:tx>
            <c:strRef>
              <c:f>Daten!$B$26:$C$26</c:f>
              <c:strCache>
                <c:ptCount val="2"/>
                <c:pt idx="0">
                  <c:v>We</c:v>
                </c:pt>
                <c:pt idx="1">
                  <c:v>2007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Daten!$D$26:$AK$26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362.3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209.2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416.8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826.7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641-4804-A686-ADDB888C7453}"/>
            </c:ext>
          </c:extLst>
        </c:ser>
        <c:ser>
          <c:idx val="13"/>
          <c:order val="12"/>
          <c:tx>
            <c:strRef>
              <c:f>Daten!$B$27:$C$27</c:f>
              <c:strCache>
                <c:ptCount val="2"/>
                <c:pt idx="0">
                  <c:v>We</c:v>
                </c:pt>
                <c:pt idx="1">
                  <c:v>2008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Daten!$D$27:$AK$27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369.1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206.1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447.6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738.4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41-4804-A686-ADDB888C7453}"/>
            </c:ext>
          </c:extLst>
        </c:ser>
        <c:ser>
          <c:idx val="14"/>
          <c:order val="13"/>
          <c:tx>
            <c:strRef>
              <c:f>Daten!$B$28:$C$28</c:f>
              <c:strCache>
                <c:ptCount val="2"/>
                <c:pt idx="0">
                  <c:v>We</c:v>
                </c:pt>
                <c:pt idx="1">
                  <c:v>2009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Daten!$D$28:$AK$28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248.4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177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364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1008.6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641-4804-A686-ADDB888C7453}"/>
            </c:ext>
          </c:extLst>
        </c:ser>
        <c:ser>
          <c:idx val="15"/>
          <c:order val="14"/>
          <c:tx>
            <c:strRef>
              <c:f>Daten!$B$29:$C$29</c:f>
              <c:strCache>
                <c:ptCount val="2"/>
                <c:pt idx="0">
                  <c:v>We</c:v>
                </c:pt>
                <c:pt idx="1">
                  <c:v>2010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Daten!$D$29:$AK$29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187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347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457.1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1118.8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641-4804-A686-ADDB888C7453}"/>
            </c:ext>
          </c:extLst>
        </c:ser>
        <c:ser>
          <c:idx val="16"/>
          <c:order val="15"/>
          <c:tx>
            <c:strRef>
              <c:f>Daten!$B$30:$C$30</c:f>
              <c:strCache>
                <c:ptCount val="2"/>
                <c:pt idx="0">
                  <c:v>We</c:v>
                </c:pt>
                <c:pt idx="1">
                  <c:v>2011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Daten!$D$30:$AK$30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218.7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381.1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438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999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641-4804-A686-ADDB888C7453}"/>
            </c:ext>
          </c:extLst>
        </c:ser>
        <c:ser>
          <c:idx val="18"/>
          <c:order val="16"/>
          <c:tx>
            <c:strRef>
              <c:f>Daten!$B$31:$C$31</c:f>
              <c:strCache>
                <c:ptCount val="2"/>
                <c:pt idx="0">
                  <c:v>We</c:v>
                </c:pt>
                <c:pt idx="1">
                  <c:v>2012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Daten!$D$31:$AK$31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234.2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442.9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391.7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1176.3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641-4804-A686-ADDB888C7453}"/>
            </c:ext>
          </c:extLst>
        </c:ser>
        <c:ser>
          <c:idx val="19"/>
          <c:order val="17"/>
          <c:tx>
            <c:strRef>
              <c:f>Daten!$B$32:$C$32</c:f>
              <c:strCache>
                <c:ptCount val="2"/>
                <c:pt idx="0">
                  <c:v>We</c:v>
                </c:pt>
                <c:pt idx="1">
                  <c:v>2013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Daten!$D$32:$AK$32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167.6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253.4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389.8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1080.2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641-4804-A686-ADDB888C7453}"/>
            </c:ext>
          </c:extLst>
        </c:ser>
        <c:ser>
          <c:idx val="20"/>
          <c:order val="18"/>
          <c:tx>
            <c:strRef>
              <c:f>Daten!$B$33:$C$33</c:f>
              <c:strCache>
                <c:ptCount val="2"/>
                <c:pt idx="0">
                  <c:v>We</c:v>
                </c:pt>
                <c:pt idx="1">
                  <c:v>2014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Daten!$D$33:$AK$33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295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384.3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455.9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1288.4000000000001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641-4804-A686-ADDB888C7453}"/>
            </c:ext>
          </c:extLst>
        </c:ser>
        <c:ser>
          <c:idx val="21"/>
          <c:order val="19"/>
          <c:tx>
            <c:strRef>
              <c:f>Daten!$B$34:$C$34</c:f>
              <c:strCache>
                <c:ptCount val="2"/>
                <c:pt idx="0">
                  <c:v>We</c:v>
                </c:pt>
                <c:pt idx="1">
                  <c:v>2015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Daten!$D$34:$AK$34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111.5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208.6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426.7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1136.4000000000001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641-4804-A686-ADDB888C7453}"/>
            </c:ext>
          </c:extLst>
        </c:ser>
        <c:ser>
          <c:idx val="22"/>
          <c:order val="20"/>
          <c:tx>
            <c:v>Zingst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Daten!$D$38:$AK$38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233.6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1013.1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1784.7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641-4804-A686-ADDB888C7453}"/>
            </c:ext>
          </c:extLst>
        </c:ser>
        <c:ser>
          <c:idx val="23"/>
          <c:order val="21"/>
          <c:tx>
            <c:strRef>
              <c:f>Daten!$B$39:$C$39</c:f>
              <c:strCache>
                <c:ptCount val="2"/>
                <c:pt idx="0">
                  <c:v>Zg</c:v>
                </c:pt>
                <c:pt idx="1">
                  <c:v>1997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Daten!$D$39:$AK$39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188.9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1011.8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1731.1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641-4804-A686-ADDB888C7453}"/>
            </c:ext>
          </c:extLst>
        </c:ser>
        <c:ser>
          <c:idx val="24"/>
          <c:order val="22"/>
          <c:tx>
            <c:strRef>
              <c:f>Daten!$B$40:$C$40</c:f>
              <c:strCache>
                <c:ptCount val="2"/>
                <c:pt idx="0">
                  <c:v>Zg</c:v>
                </c:pt>
                <c:pt idx="1">
                  <c:v>1998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Daten!$D$40:$AK$40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338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353.1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1012.4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1570.4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641-4804-A686-ADDB888C7453}"/>
            </c:ext>
          </c:extLst>
        </c:ser>
        <c:ser>
          <c:idx val="25"/>
          <c:order val="23"/>
          <c:tx>
            <c:strRef>
              <c:f>Daten!$B$41:$C$41</c:f>
              <c:strCache>
                <c:ptCount val="2"/>
                <c:pt idx="0">
                  <c:v>Zg</c:v>
                </c:pt>
                <c:pt idx="1">
                  <c:v>1999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Daten!$D$41:$AK$41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307.39999999999998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752.8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1290.4000000000001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D641-4804-A686-ADDB888C7453}"/>
            </c:ext>
          </c:extLst>
        </c:ser>
        <c:ser>
          <c:idx val="26"/>
          <c:order val="24"/>
          <c:tx>
            <c:strRef>
              <c:f>Daten!$B$42:$C$42</c:f>
              <c:strCache>
                <c:ptCount val="2"/>
                <c:pt idx="0">
                  <c:v>Zg</c:v>
                </c:pt>
                <c:pt idx="1">
                  <c:v>2000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Daten!$D$42:$AK$42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307.5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385.1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532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1802.2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641-4804-A686-ADDB888C7453}"/>
            </c:ext>
          </c:extLst>
        </c:ser>
        <c:ser>
          <c:idx val="27"/>
          <c:order val="25"/>
          <c:tx>
            <c:strRef>
              <c:f>Daten!$B$43:$C$43</c:f>
              <c:strCache>
                <c:ptCount val="2"/>
                <c:pt idx="0">
                  <c:v>Zg</c:v>
                </c:pt>
                <c:pt idx="1">
                  <c:v>2001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Daten!$D$43:$AK$43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277.89999999999998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161.5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696.6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1391.2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641-4804-A686-ADDB888C7453}"/>
            </c:ext>
          </c:extLst>
        </c:ser>
        <c:ser>
          <c:idx val="28"/>
          <c:order val="26"/>
          <c:tx>
            <c:strRef>
              <c:f>Daten!$B$44:$C$44</c:f>
              <c:strCache>
                <c:ptCount val="2"/>
                <c:pt idx="0">
                  <c:v>Zg</c:v>
                </c:pt>
                <c:pt idx="1">
                  <c:v>2002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Daten!$D$44:$AK$44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304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204.8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818.7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1611.3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D641-4804-A686-ADDB888C7453}"/>
            </c:ext>
          </c:extLst>
        </c:ser>
        <c:ser>
          <c:idx val="29"/>
          <c:order val="27"/>
          <c:tx>
            <c:strRef>
              <c:f>Daten!$B$45:$C$45</c:f>
              <c:strCache>
                <c:ptCount val="2"/>
                <c:pt idx="0">
                  <c:v>Zg</c:v>
                </c:pt>
                <c:pt idx="1">
                  <c:v>2003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Daten!$D$45:$AK$45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290.7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145.69999999999999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642.1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1539.4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641-4804-A686-ADDB888C7453}"/>
            </c:ext>
          </c:extLst>
        </c:ser>
        <c:ser>
          <c:idx val="30"/>
          <c:order val="28"/>
          <c:tx>
            <c:strRef>
              <c:f>Daten!$B$46:$C$46</c:f>
              <c:strCache>
                <c:ptCount val="2"/>
                <c:pt idx="0">
                  <c:v>Zg</c:v>
                </c:pt>
                <c:pt idx="1">
                  <c:v>2004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Daten!$D$46:$AK$46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364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213.4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734.5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1322.1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D641-4804-A686-ADDB888C7453}"/>
            </c:ext>
          </c:extLst>
        </c:ser>
        <c:ser>
          <c:idx val="31"/>
          <c:order val="29"/>
          <c:tx>
            <c:strRef>
              <c:f>Daten!$B$47:$C$47</c:f>
              <c:strCache>
                <c:ptCount val="2"/>
                <c:pt idx="0">
                  <c:v>Zg</c:v>
                </c:pt>
                <c:pt idx="1">
                  <c:v>2005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Daten!$D$47:$AK$47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303.2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201.3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435.1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1184.5999999999999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D641-4804-A686-ADDB888C7453}"/>
            </c:ext>
          </c:extLst>
        </c:ser>
        <c:ser>
          <c:idx val="32"/>
          <c:order val="30"/>
          <c:tx>
            <c:strRef>
              <c:f>Daten!$B$48:$C$48</c:f>
              <c:strCache>
                <c:ptCount val="2"/>
                <c:pt idx="0">
                  <c:v>Zg</c:v>
                </c:pt>
                <c:pt idx="1">
                  <c:v>2006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Daten!$D$48:$AK$48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309.8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#N/A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222.4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#N/A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466.7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1756.2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D641-4804-A686-ADDB888C7453}"/>
            </c:ext>
          </c:extLst>
        </c:ser>
        <c:ser>
          <c:idx val="33"/>
          <c:order val="31"/>
          <c:tx>
            <c:strRef>
              <c:f>Daten!$B$49:$C$49</c:f>
              <c:strCache>
                <c:ptCount val="2"/>
                <c:pt idx="0">
                  <c:v>Zg</c:v>
                </c:pt>
                <c:pt idx="1">
                  <c:v>2007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Daten!$D$49:$AK$49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296.89999999999998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229.5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671.2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1833.3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D641-4804-A686-ADDB888C7453}"/>
            </c:ext>
          </c:extLst>
        </c:ser>
        <c:ser>
          <c:idx val="3"/>
          <c:order val="32"/>
          <c:tx>
            <c:strRef>
              <c:f>Daten!$B$50:$C$50</c:f>
              <c:strCache>
                <c:ptCount val="2"/>
                <c:pt idx="0">
                  <c:v>Zg</c:v>
                </c:pt>
                <c:pt idx="1">
                  <c:v>2008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Daten!$D$50:$AK$50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255.6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178.4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432.6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1328.3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D641-4804-A686-ADDB888C7453}"/>
            </c:ext>
          </c:extLst>
        </c:ser>
        <c:ser>
          <c:idx val="4"/>
          <c:order val="33"/>
          <c:tx>
            <c:strRef>
              <c:f>Daten!$B$51:$C$51</c:f>
              <c:strCache>
                <c:ptCount val="2"/>
                <c:pt idx="0">
                  <c:v>Zg</c:v>
                </c:pt>
                <c:pt idx="1">
                  <c:v>2009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Daten!$D$51:$AK$51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211.7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254.2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382.4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1225.5999999999999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D641-4804-A686-ADDB888C7453}"/>
            </c:ext>
          </c:extLst>
        </c:ser>
        <c:ser>
          <c:idx val="17"/>
          <c:order val="34"/>
          <c:tx>
            <c:strRef>
              <c:f>Daten!$B$52:$C$52</c:f>
              <c:strCache>
                <c:ptCount val="2"/>
                <c:pt idx="0">
                  <c:v>Zg</c:v>
                </c:pt>
                <c:pt idx="1">
                  <c:v>2010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Daten!$D$52:$AK$52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200.1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336.5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691.5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1873.6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D641-4804-A686-ADDB888C7453}"/>
            </c:ext>
          </c:extLst>
        </c:ser>
        <c:ser>
          <c:idx val="35"/>
          <c:order val="35"/>
          <c:tx>
            <c:strRef>
              <c:f>Daten!$B$53:$C$53</c:f>
              <c:strCache>
                <c:ptCount val="2"/>
                <c:pt idx="0">
                  <c:v>Zg</c:v>
                </c:pt>
                <c:pt idx="1">
                  <c:v>2011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Daten!$D$53:$AK$53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195.7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418.4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531.5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1529.5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D641-4804-A686-ADDB888C7453}"/>
            </c:ext>
          </c:extLst>
        </c:ser>
        <c:ser>
          <c:idx val="36"/>
          <c:order val="36"/>
          <c:tx>
            <c:strRef>
              <c:f>Daten!$B$54:$C$54</c:f>
              <c:strCache>
                <c:ptCount val="2"/>
                <c:pt idx="0">
                  <c:v>Zg</c:v>
                </c:pt>
                <c:pt idx="1">
                  <c:v>2012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Daten!$D$54:$AK$54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118.1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342.5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395.9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1363.5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641-4804-A686-ADDB888C7453}"/>
            </c:ext>
          </c:extLst>
        </c:ser>
        <c:ser>
          <c:idx val="37"/>
          <c:order val="37"/>
          <c:tx>
            <c:strRef>
              <c:f>Daten!$B$55:$C$55</c:f>
              <c:strCache>
                <c:ptCount val="2"/>
                <c:pt idx="0">
                  <c:v>Zg</c:v>
                </c:pt>
                <c:pt idx="1">
                  <c:v>2013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Daten!$D$55:$AK$55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113.4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129.5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293.89999999999998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987.5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D641-4804-A686-ADDB888C7453}"/>
            </c:ext>
          </c:extLst>
        </c:ser>
        <c:ser>
          <c:idx val="38"/>
          <c:order val="38"/>
          <c:tx>
            <c:strRef>
              <c:f>Daten!$B$59:$C$59</c:f>
              <c:strCache>
                <c:ptCount val="2"/>
                <c:pt idx="0">
                  <c:v>Zg</c:v>
                </c:pt>
                <c:pt idx="1">
                  <c:v>2017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Daten!$D$59:$AK$59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121.3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198.8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288.3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1379.8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D641-4804-A686-ADDB888C7453}"/>
            </c:ext>
          </c:extLst>
        </c:ser>
        <c:ser>
          <c:idx val="39"/>
          <c:order val="39"/>
          <c:tx>
            <c:strRef>
              <c:f>Daten!$B$60:$C$60</c:f>
              <c:strCache>
                <c:ptCount val="2"/>
                <c:pt idx="0">
                  <c:v>Zg</c:v>
                </c:pt>
                <c:pt idx="1">
                  <c:v>2018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cat>
            <c:multiLvlStrRef>
              <c:f>Daten!$D$10:$AL$11</c:f>
              <c:multiLvlStrCache>
                <c:ptCount val="33"/>
                <c:lvl>
                  <c:pt idx="0">
                    <c:v> </c:v>
                  </c:pt>
                  <c:pt idx="2">
                    <c:v>Vanadium (V)</c:v>
                  </c:pt>
                  <c:pt idx="11">
                    <c:v>Nickel (Ni)</c:v>
                  </c:pt>
                  <c:pt idx="20">
                    <c:v>Blei (Pb)</c:v>
                  </c:pt>
                  <c:pt idx="29">
                    <c:v>Mangan (Mn)</c:v>
                  </c:pt>
                </c:lvl>
                <c:lvl>
                  <c:pt idx="0">
                    <c:v> </c:v>
                  </c:pt>
                  <c:pt idx="2">
                    <c:v>1996-
2006</c:v>
                  </c:pt>
                  <c:pt idx="4">
                    <c:v> </c:v>
                  </c:pt>
                  <c:pt idx="5">
                    <c:v>2007-
2018</c:v>
                  </c:pt>
                  <c:pt idx="11">
                    <c:v>1996-
2006</c:v>
                  </c:pt>
                  <c:pt idx="13">
                    <c:v> </c:v>
                  </c:pt>
                  <c:pt idx="14">
                    <c:v>2007-
2018</c:v>
                  </c:pt>
                  <c:pt idx="20">
                    <c:v>1996-
2006</c:v>
                  </c:pt>
                  <c:pt idx="22">
                    <c:v> </c:v>
                  </c:pt>
                  <c:pt idx="23">
                    <c:v>2007-
2018</c:v>
                  </c:pt>
                  <c:pt idx="29">
                    <c:v>1996-
2006</c:v>
                  </c:pt>
                  <c:pt idx="31">
                    <c:v> </c:v>
                  </c:pt>
                  <c:pt idx="32">
                    <c:v>2007-
2018</c:v>
                  </c:pt>
                </c:lvl>
              </c:multiLvlStrCache>
            </c:multiLvlStrRef>
          </c:cat>
          <c:val>
            <c:numRef>
              <c:f>Daten!$D$60:$AK$60</c:f>
              <c:numCache>
                <c:formatCode>#,##0.0</c:formatCode>
                <c:ptCount val="34"/>
                <c:pt idx="0">
                  <c:v>#N/A</c:v>
                </c:pt>
                <c:pt idx="1">
                  <c:v>#N/A</c:v>
                </c:pt>
                <c:pt idx="2" formatCode="0">
                  <c:v>#N/A</c:v>
                </c:pt>
                <c:pt idx="3" formatCode="0">
                  <c:v>#N/A</c:v>
                </c:pt>
                <c:pt idx="4" formatCode="0">
                  <c:v>#N/A</c:v>
                </c:pt>
                <c:pt idx="5" formatCode="0">
                  <c:v>#N/A</c:v>
                </c:pt>
                <c:pt idx="6" formatCode="0">
                  <c:v>92.4</c:v>
                </c:pt>
                <c:pt idx="7" formatCode="0">
                  <c:v>#N/A</c:v>
                </c:pt>
                <c:pt idx="8" formatCode="0">
                  <c:v>#N/A</c:v>
                </c:pt>
                <c:pt idx="9" formatCode="0">
                  <c:v>#N/A</c:v>
                </c:pt>
                <c:pt idx="10" formatCode="0">
                  <c:v>#N/A</c:v>
                </c:pt>
                <c:pt idx="11" formatCode="0">
                  <c:v>#N/A</c:v>
                </c:pt>
                <c:pt idx="12" formatCode="0">
                  <c:v>#N/A</c:v>
                </c:pt>
                <c:pt idx="13" formatCode="0">
                  <c:v>#N/A</c:v>
                </c:pt>
                <c:pt idx="14" formatCode="0">
                  <c:v>#N/A</c:v>
                </c:pt>
                <c:pt idx="15" formatCode="0">
                  <c:v>209.3</c:v>
                </c:pt>
                <c:pt idx="16" formatCode="0">
                  <c:v>#N/A</c:v>
                </c:pt>
                <c:pt idx="17" formatCode="0">
                  <c:v>#N/A</c:v>
                </c:pt>
                <c:pt idx="18" formatCode="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202.4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1414.5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D641-4804-A686-ADDB888C7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106568"/>
        <c:axId val="564106960"/>
      </c:lineChart>
      <c:catAx>
        <c:axId val="5641065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Daten!$C$6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ln w="12700">
            <a:noFill/>
          </a:ln>
        </c:spPr>
        <c:txPr>
          <a:bodyPr anchor="ctr" anchorCtr="0"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64106960"/>
        <c:crosses val="autoZero"/>
        <c:auto val="0"/>
        <c:lblAlgn val="l"/>
        <c:lblOffset val="100"/>
        <c:tickLblSkip val="2"/>
        <c:noMultiLvlLbl val="0"/>
      </c:catAx>
      <c:valAx>
        <c:axId val="564106960"/>
        <c:scaling>
          <c:orientation val="minMax"/>
          <c:max val="25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64106568"/>
        <c:crosses val="autoZero"/>
        <c:crossBetween val="between"/>
        <c:majorUnit val="5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egendEntry>
        <c:idx val="24"/>
        <c:delete val="1"/>
      </c:legendEntry>
      <c:legendEntry>
        <c:idx val="25"/>
        <c:delete val="1"/>
      </c:legendEntry>
      <c:legendEntry>
        <c:idx val="26"/>
        <c:delete val="1"/>
      </c:legendEntry>
      <c:legendEntry>
        <c:idx val="27"/>
        <c:delete val="1"/>
      </c:legendEntry>
      <c:legendEntry>
        <c:idx val="28"/>
        <c:delete val="1"/>
      </c:legendEntry>
      <c:legendEntry>
        <c:idx val="29"/>
        <c:delete val="1"/>
      </c:legendEntry>
      <c:legendEntry>
        <c:idx val="30"/>
        <c:delete val="1"/>
      </c:legendEntry>
      <c:legendEntry>
        <c:idx val="31"/>
        <c:delete val="1"/>
      </c:legendEntry>
      <c:legendEntry>
        <c:idx val="32"/>
        <c:delete val="1"/>
      </c:legendEntry>
      <c:legendEntry>
        <c:idx val="33"/>
        <c:delete val="1"/>
      </c:legendEntry>
      <c:legendEntry>
        <c:idx val="34"/>
        <c:delete val="1"/>
      </c:legendEntry>
      <c:legendEntry>
        <c:idx val="35"/>
        <c:delete val="1"/>
      </c:legendEntry>
      <c:legendEntry>
        <c:idx val="36"/>
        <c:delete val="1"/>
      </c:legendEntry>
      <c:legendEntry>
        <c:idx val="37"/>
        <c:delete val="1"/>
      </c:legendEntry>
      <c:legendEntry>
        <c:idx val="38"/>
        <c:delete val="1"/>
      </c:legendEntry>
      <c:legendEntry>
        <c:idx val="39"/>
        <c:delete val="1"/>
      </c:legendEntry>
      <c:layout>
        <c:manualLayout>
          <c:xMode val="edge"/>
          <c:yMode val="edge"/>
          <c:x val="7.195490011583236E-2"/>
          <c:y val="0.92802720948246176"/>
          <c:w val="0.85053862606759945"/>
          <c:h val="4.2387137498471214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59</xdr:row>
      <xdr:rowOff>228600</xdr:rowOff>
    </xdr:from>
    <xdr:to>
      <xdr:col>37</xdr:col>
      <xdr:colOff>0</xdr:colOff>
      <xdr:row>59</xdr:row>
      <xdr:rowOff>228600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790825" y="12144375"/>
          <a:ext cx="14754225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2</xdr:row>
      <xdr:rowOff>231913</xdr:rowOff>
    </xdr:from>
    <xdr:to>
      <xdr:col>13</xdr:col>
      <xdr:colOff>8282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0</xdr:col>
      <xdr:colOff>101876</xdr:colOff>
      <xdr:row>24</xdr:row>
      <xdr:rowOff>85755</xdr:rowOff>
    </xdr:from>
    <xdr:to>
      <xdr:col>4</xdr:col>
      <xdr:colOff>679174</xdr:colOff>
      <xdr:row>33</xdr:row>
      <xdr:rowOff>137874</xdr:rowOff>
    </xdr:to>
    <xdr:sp macro="" textlink="Daten!C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9522</xdr:rowOff>
    </xdr:from>
    <xdr:to>
      <xdr:col>12</xdr:col>
      <xdr:colOff>629478</xdr:colOff>
      <xdr:row>3</xdr:row>
      <xdr:rowOff>66260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1435"/>
          <a:ext cx="6650934" cy="5536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Jahressummen der nassen Spurenmetalldeposition an den UBA-Luftmessstellen Westerland und Zingst: Vanadium, Nickel, Blei und Mangan</a:t>
          </a:fld>
          <a:endParaRPr lang="de-DE" sz="11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C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12</xdr:col>
      <xdr:colOff>826764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6" y="243679"/>
          <a:ext cx="590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20</xdr:row>
      <xdr:rowOff>118026</xdr:rowOff>
    </xdr:from>
    <xdr:to>
      <xdr:col>12</xdr:col>
      <xdr:colOff>818481</xdr:colOff>
      <xdr:row>20</xdr:row>
      <xdr:rowOff>118026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3633" y="5145569"/>
          <a:ext cx="590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973051</xdr:rowOff>
    </xdr:from>
    <xdr:to>
      <xdr:col>12</xdr:col>
      <xdr:colOff>818481</xdr:colOff>
      <xdr:row>18</xdr:row>
      <xdr:rowOff>973051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28093" y="4834339"/>
          <a:ext cx="6759657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4</xdr:col>
      <xdr:colOff>191188</xdr:colOff>
      <xdr:row>20</xdr:row>
      <xdr:rowOff>99393</xdr:rowOff>
    </xdr:from>
    <xdr:to>
      <xdr:col>12</xdr:col>
      <xdr:colOff>903493</xdr:colOff>
      <xdr:row>23</xdr:row>
      <xdr:rowOff>41413</xdr:rowOff>
    </xdr:to>
    <xdr:sp macro="" textlink="Daten!BF3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294501" y="5107956"/>
          <a:ext cx="5768492" cy="243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Luftmessnetz des Umweltbundesamtes 2020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291273</xdr:colOff>
      <xdr:row>3</xdr:row>
      <xdr:rowOff>16565</xdr:rowOff>
    </xdr:from>
    <xdr:to>
      <xdr:col>8</xdr:col>
      <xdr:colOff>89038</xdr:colOff>
      <xdr:row>4</xdr:row>
      <xdr:rowOff>66260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513523" y="738878"/>
          <a:ext cx="2774328" cy="248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265BB235-FCA6-4390-9269-A96A6BC53761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Jahresdepositionen (Gramm pro Quadratkilometer)</a:t>
          </a:fld>
          <a:endParaRPr lang="de-DE" sz="100" b="1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123920</xdr:colOff>
      <xdr:row>18</xdr:row>
      <xdr:rowOff>306457</xdr:rowOff>
    </xdr:from>
    <xdr:to>
      <xdr:col>2</xdr:col>
      <xdr:colOff>227452</xdr:colOff>
      <xdr:row>18</xdr:row>
      <xdr:rowOff>894523</xdr:rowOff>
    </xdr:to>
    <xdr:sp macro="" textlink="">
      <xdr:nvSpPr>
        <xdr:cNvPr id="22" name="Textfeld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343728" y="4167745"/>
          <a:ext cx="587109" cy="58806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DE" sz="75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Element</a:t>
          </a:r>
        </a:p>
        <a:p>
          <a:endParaRPr lang="de-DE" sz="75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r>
            <a:rPr lang="de-DE" sz="75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Zeitraum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M58"/>
  <sheetViews>
    <sheetView zoomScale="8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E13" sqref="E13"/>
    </sheetView>
  </sheetViews>
  <sheetFormatPr baseColWidth="10" defaultColWidth="11.5703125" defaultRowHeight="12.75" x14ac:dyDescent="0.2"/>
  <cols>
    <col min="1" max="1" width="9.7109375" style="77" customWidth="1"/>
    <col min="2" max="2" width="8.7109375" style="77" customWidth="1"/>
    <col min="3" max="4" width="2.7109375" style="77" customWidth="1"/>
    <col min="5" max="6" width="8.7109375" style="77" customWidth="1"/>
    <col min="7" max="7" width="2.7109375" style="77" customWidth="1"/>
    <col min="8" max="9" width="8.7109375" style="77" customWidth="1"/>
    <col min="10" max="13" width="2.7109375" style="77" customWidth="1"/>
    <col min="14" max="15" width="8.7109375" style="77" customWidth="1"/>
    <col min="16" max="16" width="2.7109375" style="77" customWidth="1"/>
    <col min="17" max="18" width="8.7109375" style="77" customWidth="1"/>
    <col min="19" max="22" width="2.7109375" style="77" customWidth="1"/>
    <col min="23" max="24" width="8.7109375" style="77" customWidth="1"/>
    <col min="25" max="25" width="3.140625" style="77" customWidth="1"/>
    <col min="26" max="27" width="8.7109375" style="77" customWidth="1"/>
    <col min="28" max="31" width="3.140625" style="77" customWidth="1"/>
    <col min="32" max="33" width="8.7109375" style="77" customWidth="1"/>
    <col min="34" max="34" width="3.140625" style="77" customWidth="1"/>
    <col min="35" max="36" width="8.7109375" style="77" customWidth="1"/>
    <col min="37" max="39" width="3.140625" style="52" customWidth="1"/>
    <col min="40" max="40" width="2.7109375" style="52" customWidth="1"/>
    <col min="41" max="16384" width="11.5703125" style="52"/>
  </cols>
  <sheetData>
    <row r="1" spans="1:39" x14ac:dyDescent="0.2">
      <c r="A1" s="76"/>
    </row>
    <row r="2" spans="1:39" ht="15.75" x14ac:dyDescent="0.25">
      <c r="A2" s="78" t="s">
        <v>26</v>
      </c>
    </row>
    <row r="3" spans="1:39" s="128" customFormat="1" x14ac:dyDescent="0.2">
      <c r="C3" s="129"/>
      <c r="D3" s="130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29"/>
    </row>
    <row r="4" spans="1:39" s="128" customFormat="1" x14ac:dyDescent="0.2">
      <c r="C4" s="132"/>
      <c r="D4" s="129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29"/>
    </row>
    <row r="5" spans="1:39" s="53" customFormat="1" x14ac:dyDescent="0.2">
      <c r="A5" s="77"/>
      <c r="B5" s="77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80"/>
      <c r="AG5" s="80"/>
      <c r="AH5" s="80"/>
      <c r="AI5" s="80"/>
      <c r="AJ5" s="77"/>
    </row>
    <row r="6" spans="1:39" s="54" customFormat="1" ht="25.5" x14ac:dyDescent="0.2">
      <c r="A6" s="81" t="s">
        <v>10</v>
      </c>
      <c r="B6" s="81"/>
      <c r="C6" s="82"/>
      <c r="D6" s="82"/>
      <c r="E6" s="82" t="s">
        <v>28</v>
      </c>
      <c r="F6" s="82" t="s">
        <v>11</v>
      </c>
      <c r="G6" s="82"/>
      <c r="H6" s="82" t="s">
        <v>29</v>
      </c>
      <c r="I6" s="82" t="s">
        <v>11</v>
      </c>
      <c r="J6" s="82"/>
      <c r="K6" s="82"/>
      <c r="L6" s="82"/>
      <c r="M6" s="82"/>
      <c r="N6" s="82" t="s">
        <v>28</v>
      </c>
      <c r="O6" s="82" t="s">
        <v>11</v>
      </c>
      <c r="P6" s="82"/>
      <c r="Q6" s="82" t="s">
        <v>29</v>
      </c>
      <c r="R6" s="82" t="s">
        <v>11</v>
      </c>
      <c r="S6" s="82"/>
      <c r="T6" s="82"/>
      <c r="U6" s="82"/>
      <c r="V6" s="82"/>
      <c r="W6" s="82" t="s">
        <v>28</v>
      </c>
      <c r="X6" s="82" t="s">
        <v>11</v>
      </c>
      <c r="Y6" s="82"/>
      <c r="Z6" s="82" t="s">
        <v>29</v>
      </c>
      <c r="AA6" s="82" t="s">
        <v>11</v>
      </c>
      <c r="AB6" s="82"/>
      <c r="AC6" s="82"/>
      <c r="AD6" s="82"/>
      <c r="AE6" s="82"/>
      <c r="AF6" s="82" t="s">
        <v>28</v>
      </c>
      <c r="AG6" s="82" t="s">
        <v>11</v>
      </c>
      <c r="AH6" s="82"/>
      <c r="AI6" s="82" t="s">
        <v>29</v>
      </c>
      <c r="AJ6" s="82" t="s">
        <v>11</v>
      </c>
      <c r="AK6" s="55"/>
      <c r="AL6" s="55"/>
      <c r="AM6" s="55"/>
    </row>
    <row r="7" spans="1:39" s="56" customFormat="1" x14ac:dyDescent="0.2">
      <c r="A7" s="83" t="s">
        <v>12</v>
      </c>
      <c r="B7" s="83"/>
      <c r="C7" s="84"/>
      <c r="D7" s="84"/>
      <c r="E7" s="84" t="s">
        <v>18</v>
      </c>
      <c r="F7" s="84" t="s">
        <v>11</v>
      </c>
      <c r="G7" s="84"/>
      <c r="H7" s="84" t="s">
        <v>18</v>
      </c>
      <c r="I7" s="84" t="s">
        <v>11</v>
      </c>
      <c r="J7" s="84"/>
      <c r="K7" s="84"/>
      <c r="L7" s="84"/>
      <c r="M7" s="84"/>
      <c r="N7" s="85" t="s">
        <v>19</v>
      </c>
      <c r="O7" s="85" t="s">
        <v>11</v>
      </c>
      <c r="P7" s="85"/>
      <c r="Q7" s="85" t="s">
        <v>19</v>
      </c>
      <c r="R7" s="85" t="s">
        <v>11</v>
      </c>
      <c r="S7" s="85"/>
      <c r="T7" s="85"/>
      <c r="U7" s="85"/>
      <c r="V7" s="85"/>
      <c r="W7" s="86" t="s">
        <v>20</v>
      </c>
      <c r="X7" s="86" t="s">
        <v>11</v>
      </c>
      <c r="Y7" s="86"/>
      <c r="Z7" s="86" t="s">
        <v>20</v>
      </c>
      <c r="AA7" s="86" t="s">
        <v>11</v>
      </c>
      <c r="AB7" s="86"/>
      <c r="AC7" s="86"/>
      <c r="AD7" s="86"/>
      <c r="AE7" s="86"/>
      <c r="AF7" s="87" t="s">
        <v>21</v>
      </c>
      <c r="AG7" s="87" t="s">
        <v>11</v>
      </c>
      <c r="AH7" s="87"/>
      <c r="AI7" s="87" t="s">
        <v>21</v>
      </c>
      <c r="AJ7" s="87" t="s">
        <v>11</v>
      </c>
      <c r="AK7" s="65"/>
      <c r="AL7" s="65"/>
      <c r="AM7" s="65"/>
    </row>
    <row r="8" spans="1:39" s="53" customFormat="1" x14ac:dyDescent="0.2">
      <c r="A8" s="77"/>
      <c r="B8" s="88" t="s">
        <v>13</v>
      </c>
      <c r="C8" s="88"/>
      <c r="D8" s="88"/>
      <c r="E8" s="88" t="s">
        <v>13</v>
      </c>
      <c r="F8" s="88"/>
      <c r="G8" s="88"/>
      <c r="H8" s="88" t="s">
        <v>13</v>
      </c>
      <c r="I8" s="88"/>
      <c r="J8" s="88"/>
      <c r="K8" s="88"/>
      <c r="L8" s="88"/>
      <c r="M8" s="88"/>
      <c r="N8" s="88" t="s">
        <v>13</v>
      </c>
      <c r="O8" s="88"/>
      <c r="P8" s="88"/>
      <c r="Q8" s="88" t="s">
        <v>13</v>
      </c>
      <c r="R8" s="88"/>
      <c r="S8" s="88"/>
      <c r="T8" s="88"/>
      <c r="U8" s="88"/>
      <c r="V8" s="88"/>
      <c r="W8" s="88" t="s">
        <v>13</v>
      </c>
      <c r="X8" s="88"/>
      <c r="Y8" s="88"/>
      <c r="Z8" s="88" t="s">
        <v>13</v>
      </c>
      <c r="AA8" s="88"/>
      <c r="AB8" s="88"/>
      <c r="AC8" s="88"/>
      <c r="AD8" s="88"/>
      <c r="AE8" s="88"/>
      <c r="AF8" s="88" t="s">
        <v>13</v>
      </c>
      <c r="AG8" s="88"/>
      <c r="AH8" s="88"/>
      <c r="AI8" s="88" t="s">
        <v>13</v>
      </c>
      <c r="AJ8" s="88"/>
      <c r="AK8" s="58"/>
      <c r="AL8" s="58"/>
      <c r="AM8" s="58"/>
    </row>
    <row r="9" spans="1:39" s="53" customFormat="1" x14ac:dyDescent="0.2">
      <c r="A9" s="77"/>
      <c r="B9" s="89" t="s">
        <v>14</v>
      </c>
      <c r="C9" s="89"/>
      <c r="D9" s="89"/>
      <c r="E9" s="89" t="s">
        <v>14</v>
      </c>
      <c r="F9" s="89"/>
      <c r="G9" s="89"/>
      <c r="H9" s="89" t="s">
        <v>14</v>
      </c>
      <c r="I9" s="89"/>
      <c r="J9" s="89"/>
      <c r="K9" s="89"/>
      <c r="L9" s="89"/>
      <c r="M9" s="89"/>
      <c r="N9" s="89" t="s">
        <v>14</v>
      </c>
      <c r="O9" s="89"/>
      <c r="P9" s="89"/>
      <c r="Q9" s="89" t="s">
        <v>14</v>
      </c>
      <c r="R9" s="89"/>
      <c r="S9" s="89"/>
      <c r="T9" s="89"/>
      <c r="U9" s="89"/>
      <c r="V9" s="89"/>
      <c r="W9" s="89" t="s">
        <v>14</v>
      </c>
      <c r="X9" s="89"/>
      <c r="Y9" s="89"/>
      <c r="Z9" s="89" t="s">
        <v>14</v>
      </c>
      <c r="AA9" s="89"/>
      <c r="AB9" s="89"/>
      <c r="AC9" s="89"/>
      <c r="AD9" s="89"/>
      <c r="AE9" s="89"/>
      <c r="AF9" s="89" t="s">
        <v>14</v>
      </c>
      <c r="AG9" s="89"/>
      <c r="AH9" s="89"/>
      <c r="AI9" s="89" t="s">
        <v>14</v>
      </c>
      <c r="AJ9" s="89"/>
      <c r="AK9" s="57"/>
      <c r="AL9" s="57"/>
      <c r="AM9" s="57"/>
    </row>
    <row r="10" spans="1:39" s="53" customFormat="1" x14ac:dyDescent="0.2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90"/>
      <c r="O10" s="90"/>
      <c r="P10" s="90"/>
      <c r="Q10" s="90"/>
      <c r="R10" s="90"/>
      <c r="S10" s="90"/>
      <c r="T10" s="90"/>
      <c r="U10" s="90"/>
      <c r="V10" s="90"/>
      <c r="W10" s="77"/>
      <c r="X10" s="77"/>
      <c r="Y10" s="77"/>
      <c r="Z10" s="77"/>
      <c r="AA10" s="77"/>
      <c r="AB10" s="77"/>
      <c r="AC10" s="77"/>
      <c r="AD10" s="77"/>
      <c r="AE10" s="77"/>
      <c r="AF10" s="90"/>
      <c r="AG10" s="90"/>
      <c r="AH10" s="90"/>
      <c r="AI10" s="77"/>
      <c r="AJ10" s="77"/>
    </row>
    <row r="11" spans="1:39" s="59" customFormat="1" ht="13.5" customHeight="1" x14ac:dyDescent="0.2">
      <c r="A11" s="91"/>
      <c r="B11" s="91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3"/>
      <c r="AJ11" s="93"/>
      <c r="AK11" s="66"/>
      <c r="AL11" s="66"/>
      <c r="AM11" s="66"/>
    </row>
    <row r="12" spans="1:39" s="60" customFormat="1" x14ac:dyDescent="0.2">
      <c r="A12" s="94"/>
      <c r="B12" s="95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7"/>
      <c r="AJ12" s="97"/>
      <c r="AK12" s="62"/>
      <c r="AL12" s="62"/>
      <c r="AM12" s="62"/>
    </row>
    <row r="13" spans="1:39" s="136" customFormat="1" x14ac:dyDescent="0.2">
      <c r="A13" s="134" t="s">
        <v>15</v>
      </c>
      <c r="B13" s="135">
        <v>1996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>
        <v>165.01499999999999</v>
      </c>
      <c r="O13" s="75"/>
      <c r="P13" s="75"/>
      <c r="Q13" s="75"/>
      <c r="R13" s="75"/>
      <c r="S13" s="75"/>
      <c r="T13" s="75"/>
      <c r="U13" s="75"/>
      <c r="V13" s="75"/>
      <c r="W13" s="75">
        <v>710.68</v>
      </c>
      <c r="X13" s="75"/>
      <c r="Y13" s="75"/>
      <c r="Z13" s="75"/>
      <c r="AA13" s="75"/>
      <c r="AB13" s="75"/>
      <c r="AC13" s="75"/>
      <c r="AD13" s="75"/>
      <c r="AE13" s="75"/>
      <c r="AF13" s="75">
        <v>1025.21</v>
      </c>
      <c r="AG13" s="75"/>
      <c r="AH13" s="75"/>
      <c r="AI13" s="75"/>
      <c r="AJ13" s="75"/>
      <c r="AK13" s="75"/>
      <c r="AL13" s="75"/>
      <c r="AM13" s="75"/>
    </row>
    <row r="14" spans="1:39" s="137" customFormat="1" x14ac:dyDescent="0.2">
      <c r="A14" s="134" t="s">
        <v>15</v>
      </c>
      <c r="B14" s="135">
        <v>1997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>
        <v>289.91899999999998</v>
      </c>
      <c r="O14" s="75"/>
      <c r="P14" s="75"/>
      <c r="Q14" s="75"/>
      <c r="R14" s="75"/>
      <c r="S14" s="75"/>
      <c r="T14" s="75"/>
      <c r="U14" s="75"/>
      <c r="V14" s="75"/>
      <c r="W14" s="75">
        <v>863.15899999999988</v>
      </c>
      <c r="X14" s="75"/>
      <c r="Y14" s="75"/>
      <c r="Z14" s="75"/>
      <c r="AA14" s="75"/>
      <c r="AB14" s="75"/>
      <c r="AC14" s="75"/>
      <c r="AD14" s="75"/>
      <c r="AE14" s="75"/>
      <c r="AF14" s="75">
        <v>991.49199999999996</v>
      </c>
      <c r="AG14" s="75"/>
      <c r="AH14" s="75"/>
      <c r="AI14" s="75"/>
      <c r="AJ14" s="75"/>
      <c r="AK14" s="75"/>
      <c r="AL14" s="75"/>
      <c r="AM14" s="75"/>
    </row>
    <row r="15" spans="1:39" s="138" customFormat="1" x14ac:dyDescent="0.2">
      <c r="A15" s="134" t="s">
        <v>15</v>
      </c>
      <c r="B15" s="135">
        <v>1998</v>
      </c>
      <c r="C15" s="75"/>
      <c r="D15" s="75"/>
      <c r="E15" s="75">
        <v>314.78073992406064</v>
      </c>
      <c r="F15" s="75"/>
      <c r="G15" s="75"/>
      <c r="H15" s="75"/>
      <c r="I15" s="75"/>
      <c r="J15" s="75"/>
      <c r="K15" s="75"/>
      <c r="L15" s="75"/>
      <c r="M15" s="75"/>
      <c r="N15" s="75">
        <v>733.05708539599527</v>
      </c>
      <c r="O15" s="75"/>
      <c r="P15" s="75"/>
      <c r="Q15" s="75"/>
      <c r="R15" s="75"/>
      <c r="S15" s="75"/>
      <c r="T15" s="75"/>
      <c r="U15" s="75"/>
      <c r="V15" s="75"/>
      <c r="W15" s="75">
        <v>1098.3811235073126</v>
      </c>
      <c r="X15" s="75"/>
      <c r="Y15" s="75"/>
      <c r="Z15" s="75"/>
      <c r="AA15" s="75"/>
      <c r="AB15" s="75"/>
      <c r="AC15" s="75"/>
      <c r="AD15" s="75"/>
      <c r="AE15" s="75"/>
      <c r="AF15" s="75">
        <v>1189.1518455778546</v>
      </c>
      <c r="AG15" s="75"/>
      <c r="AH15" s="75"/>
      <c r="AI15" s="75"/>
      <c r="AJ15" s="75"/>
      <c r="AK15" s="75"/>
      <c r="AL15" s="75"/>
      <c r="AM15" s="75"/>
    </row>
    <row r="16" spans="1:39" s="137" customFormat="1" x14ac:dyDescent="0.2">
      <c r="A16" s="134" t="s">
        <v>15</v>
      </c>
      <c r="B16" s="135">
        <v>1999</v>
      </c>
      <c r="C16" s="75"/>
      <c r="D16" s="75"/>
      <c r="E16" s="75">
        <v>347.16019033632631</v>
      </c>
      <c r="F16" s="75"/>
      <c r="G16" s="75"/>
      <c r="H16" s="75"/>
      <c r="I16" s="75"/>
      <c r="J16" s="75"/>
      <c r="K16" s="75"/>
      <c r="L16" s="75"/>
      <c r="M16" s="75"/>
      <c r="N16" s="75">
        <v>651.88891317607693</v>
      </c>
      <c r="O16" s="75"/>
      <c r="P16" s="75"/>
      <c r="Q16" s="75"/>
      <c r="R16" s="75"/>
      <c r="S16" s="75"/>
      <c r="T16" s="75"/>
      <c r="U16" s="75"/>
      <c r="V16" s="75"/>
      <c r="W16" s="75">
        <v>845.38997191747569</v>
      </c>
      <c r="X16" s="75"/>
      <c r="Y16" s="75"/>
      <c r="Z16" s="75"/>
      <c r="AA16" s="75"/>
      <c r="AB16" s="75"/>
      <c r="AC16" s="75"/>
      <c r="AD16" s="75"/>
      <c r="AE16" s="75"/>
      <c r="AF16" s="75">
        <v>1246.4490799999999</v>
      </c>
      <c r="AG16" s="75"/>
      <c r="AH16" s="75"/>
      <c r="AI16" s="75"/>
      <c r="AJ16" s="75"/>
      <c r="AK16" s="75"/>
      <c r="AL16" s="75"/>
      <c r="AM16" s="75"/>
    </row>
    <row r="17" spans="1:39" s="138" customFormat="1" x14ac:dyDescent="0.2">
      <c r="A17" s="134" t="s">
        <v>15</v>
      </c>
      <c r="B17" s="135">
        <v>2000</v>
      </c>
      <c r="C17" s="75"/>
      <c r="D17" s="75"/>
      <c r="E17" s="75">
        <v>326.57880399999993</v>
      </c>
      <c r="F17" s="75"/>
      <c r="G17" s="75"/>
      <c r="H17" s="75"/>
      <c r="I17" s="75"/>
      <c r="J17" s="75"/>
      <c r="K17" s="75"/>
      <c r="L17" s="75"/>
      <c r="M17" s="75"/>
      <c r="N17" s="75">
        <v>489.79008199999993</v>
      </c>
      <c r="O17" s="75"/>
      <c r="P17" s="75"/>
      <c r="Q17" s="75"/>
      <c r="R17" s="75"/>
      <c r="S17" s="75"/>
      <c r="T17" s="75"/>
      <c r="U17" s="75"/>
      <c r="V17" s="75"/>
      <c r="W17" s="75">
        <v>711.61899399999993</v>
      </c>
      <c r="X17" s="75"/>
      <c r="Y17" s="75"/>
      <c r="Z17" s="75"/>
      <c r="AA17" s="75"/>
      <c r="AB17" s="75"/>
      <c r="AC17" s="75"/>
      <c r="AD17" s="75"/>
      <c r="AE17" s="75"/>
      <c r="AF17" s="75">
        <v>1267.1338060000005</v>
      </c>
      <c r="AG17" s="75"/>
      <c r="AH17" s="75"/>
      <c r="AI17" s="75"/>
      <c r="AJ17" s="75"/>
      <c r="AK17" s="75"/>
      <c r="AL17" s="75"/>
      <c r="AM17" s="75"/>
    </row>
    <row r="18" spans="1:39" s="137" customFormat="1" x14ac:dyDescent="0.2">
      <c r="A18" s="134" t="s">
        <v>15</v>
      </c>
      <c r="B18" s="135">
        <v>2001</v>
      </c>
      <c r="C18" s="75"/>
      <c r="D18" s="75"/>
      <c r="E18" s="75">
        <v>324.59902780939802</v>
      </c>
      <c r="F18" s="75"/>
      <c r="G18" s="75"/>
      <c r="H18" s="75"/>
      <c r="I18" s="75"/>
      <c r="J18" s="75"/>
      <c r="K18" s="75"/>
      <c r="L18" s="75"/>
      <c r="M18" s="75"/>
      <c r="N18" s="75">
        <v>181.69030157593426</v>
      </c>
      <c r="O18" s="75"/>
      <c r="P18" s="75"/>
      <c r="Q18" s="75"/>
      <c r="R18" s="75"/>
      <c r="S18" s="75"/>
      <c r="T18" s="75"/>
      <c r="U18" s="75"/>
      <c r="V18" s="75"/>
      <c r="W18" s="75">
        <v>654.34420676191905</v>
      </c>
      <c r="X18" s="75"/>
      <c r="Y18" s="75"/>
      <c r="Z18" s="75"/>
      <c r="AA18" s="75"/>
      <c r="AB18" s="75"/>
      <c r="AC18" s="75"/>
      <c r="AD18" s="75"/>
      <c r="AE18" s="75"/>
      <c r="AF18" s="75">
        <v>947.73853124300831</v>
      </c>
      <c r="AG18" s="75"/>
      <c r="AH18" s="75"/>
      <c r="AI18" s="75"/>
      <c r="AJ18" s="75"/>
      <c r="AK18" s="75"/>
      <c r="AL18" s="75"/>
      <c r="AM18" s="75"/>
    </row>
    <row r="19" spans="1:39" s="138" customFormat="1" x14ac:dyDescent="0.2">
      <c r="A19" s="134" t="s">
        <v>15</v>
      </c>
      <c r="B19" s="135">
        <v>2002</v>
      </c>
      <c r="C19" s="75"/>
      <c r="D19" s="75"/>
      <c r="E19" s="75">
        <v>427.23475155783012</v>
      </c>
      <c r="F19" s="75"/>
      <c r="G19" s="75"/>
      <c r="H19" s="75"/>
      <c r="I19" s="75"/>
      <c r="J19" s="75"/>
      <c r="K19" s="75"/>
      <c r="L19" s="75"/>
      <c r="M19" s="75"/>
      <c r="N19" s="75">
        <v>293.90614455667355</v>
      </c>
      <c r="O19" s="75"/>
      <c r="P19" s="75"/>
      <c r="Q19" s="75"/>
      <c r="R19" s="75"/>
      <c r="S19" s="75"/>
      <c r="T19" s="75"/>
      <c r="U19" s="75"/>
      <c r="V19" s="75"/>
      <c r="W19" s="75">
        <v>915.85128095003427</v>
      </c>
      <c r="X19" s="75"/>
      <c r="Y19" s="75"/>
      <c r="Z19" s="75"/>
      <c r="AA19" s="75"/>
      <c r="AB19" s="75"/>
      <c r="AC19" s="75"/>
      <c r="AD19" s="75"/>
      <c r="AE19" s="75"/>
      <c r="AF19" s="75">
        <v>1498.4698402272725</v>
      </c>
      <c r="AG19" s="75"/>
      <c r="AH19" s="75"/>
      <c r="AI19" s="75"/>
      <c r="AJ19" s="75"/>
      <c r="AK19" s="75"/>
      <c r="AL19" s="75"/>
      <c r="AM19" s="75"/>
    </row>
    <row r="20" spans="1:39" s="137" customFormat="1" x14ac:dyDescent="0.2">
      <c r="A20" s="134" t="s">
        <v>15</v>
      </c>
      <c r="B20" s="135">
        <v>2003</v>
      </c>
      <c r="C20" s="75"/>
      <c r="D20" s="75"/>
      <c r="E20" s="75">
        <v>405.62376240848806</v>
      </c>
      <c r="F20" s="75"/>
      <c r="G20" s="75"/>
      <c r="H20" s="75"/>
      <c r="I20" s="75"/>
      <c r="J20" s="75"/>
      <c r="K20" s="75"/>
      <c r="L20" s="75"/>
      <c r="M20" s="75"/>
      <c r="N20" s="75">
        <v>150.85519865567647</v>
      </c>
      <c r="O20" s="75"/>
      <c r="P20" s="75"/>
      <c r="Q20" s="75"/>
      <c r="R20" s="75"/>
      <c r="S20" s="75"/>
      <c r="T20" s="75"/>
      <c r="U20" s="75"/>
      <c r="V20" s="75"/>
      <c r="W20" s="75">
        <v>729.98654937314063</v>
      </c>
      <c r="X20" s="75"/>
      <c r="Y20" s="75"/>
      <c r="Z20" s="75"/>
      <c r="AA20" s="75"/>
      <c r="AB20" s="75"/>
      <c r="AC20" s="75"/>
      <c r="AD20" s="75"/>
      <c r="AE20" s="75"/>
      <c r="AF20" s="75">
        <v>1294.3056986335284</v>
      </c>
      <c r="AG20" s="75"/>
      <c r="AH20" s="75"/>
      <c r="AI20" s="139"/>
      <c r="AJ20" s="139"/>
      <c r="AK20" s="139"/>
      <c r="AL20" s="139"/>
      <c r="AM20" s="139"/>
    </row>
    <row r="21" spans="1:39" s="138" customFormat="1" x14ac:dyDescent="0.2">
      <c r="A21" s="134" t="s">
        <v>15</v>
      </c>
      <c r="B21" s="135">
        <v>2004</v>
      </c>
      <c r="C21" s="75"/>
      <c r="D21" s="75"/>
      <c r="E21" s="75">
        <v>394.57310887698839</v>
      </c>
      <c r="F21" s="75"/>
      <c r="G21" s="75"/>
      <c r="H21" s="75"/>
      <c r="I21" s="75"/>
      <c r="J21" s="75"/>
      <c r="K21" s="75"/>
      <c r="L21" s="75"/>
      <c r="M21" s="75"/>
      <c r="N21" s="75">
        <v>219.09760148755478</v>
      </c>
      <c r="O21" s="75"/>
      <c r="P21" s="75"/>
      <c r="Q21" s="75"/>
      <c r="R21" s="75"/>
      <c r="S21" s="75"/>
      <c r="T21" s="75"/>
      <c r="U21" s="75"/>
      <c r="V21" s="75"/>
      <c r="W21" s="75">
        <v>565.17836164723929</v>
      </c>
      <c r="X21" s="75"/>
      <c r="Y21" s="75"/>
      <c r="Z21" s="75"/>
      <c r="AA21" s="75"/>
      <c r="AB21" s="75"/>
      <c r="AC21" s="75"/>
      <c r="AD21" s="75"/>
      <c r="AE21" s="75"/>
      <c r="AF21" s="75">
        <v>1005.9695142019831</v>
      </c>
      <c r="AG21" s="75"/>
      <c r="AH21" s="75"/>
      <c r="AI21" s="137"/>
      <c r="AJ21" s="137"/>
      <c r="AK21" s="137"/>
      <c r="AL21" s="137"/>
      <c r="AM21" s="137"/>
    </row>
    <row r="22" spans="1:39" s="137" customFormat="1" x14ac:dyDescent="0.2">
      <c r="A22" s="134" t="s">
        <v>15</v>
      </c>
      <c r="B22" s="135">
        <v>2005</v>
      </c>
      <c r="C22" s="75"/>
      <c r="D22" s="75"/>
      <c r="E22" s="75">
        <v>364.70708084995357</v>
      </c>
      <c r="F22" s="75"/>
      <c r="G22" s="75"/>
      <c r="H22" s="75"/>
      <c r="I22" s="75"/>
      <c r="J22" s="75"/>
      <c r="K22" s="75"/>
      <c r="L22" s="75"/>
      <c r="M22" s="75"/>
      <c r="N22" s="75">
        <v>199.77256708239068</v>
      </c>
      <c r="O22" s="75"/>
      <c r="P22" s="75"/>
      <c r="Q22" s="75"/>
      <c r="R22" s="75"/>
      <c r="S22" s="75"/>
      <c r="T22" s="75"/>
      <c r="U22" s="75"/>
      <c r="V22" s="75"/>
      <c r="W22" s="75">
        <v>542.4731508988807</v>
      </c>
      <c r="X22" s="75"/>
      <c r="Y22" s="75"/>
      <c r="Z22" s="75"/>
      <c r="AA22" s="75"/>
      <c r="AB22" s="75"/>
      <c r="AC22" s="75"/>
      <c r="AD22" s="75"/>
      <c r="AE22" s="75"/>
      <c r="AF22" s="75">
        <v>892.79340498498641</v>
      </c>
      <c r="AG22" s="75"/>
      <c r="AH22" s="75"/>
    </row>
    <row r="23" spans="1:39" s="138" customFormat="1" x14ac:dyDescent="0.2">
      <c r="A23" s="134" t="s">
        <v>15</v>
      </c>
      <c r="B23" s="135">
        <v>2006</v>
      </c>
      <c r="C23" s="75"/>
      <c r="D23" s="75"/>
      <c r="E23" s="75">
        <v>478.61177897607513</v>
      </c>
      <c r="F23" s="75"/>
      <c r="G23" s="75"/>
      <c r="H23" s="75"/>
      <c r="I23" s="75"/>
      <c r="J23" s="75"/>
      <c r="K23" s="75"/>
      <c r="L23" s="75"/>
      <c r="M23" s="75"/>
      <c r="N23" s="75">
        <v>244.59607727097995</v>
      </c>
      <c r="O23" s="75"/>
      <c r="P23" s="75"/>
      <c r="Q23" s="75"/>
      <c r="R23" s="75"/>
      <c r="S23" s="75"/>
      <c r="T23" s="75"/>
      <c r="U23" s="75"/>
      <c r="V23" s="75"/>
      <c r="W23" s="75">
        <v>623.76033090633916</v>
      </c>
      <c r="X23" s="75"/>
      <c r="Y23" s="75"/>
      <c r="Z23" s="75"/>
      <c r="AA23" s="75"/>
      <c r="AB23" s="75"/>
      <c r="AC23" s="75"/>
      <c r="AD23" s="75"/>
      <c r="AE23" s="75"/>
      <c r="AF23" s="75">
        <v>828.1772375331451</v>
      </c>
      <c r="AG23" s="75"/>
      <c r="AH23" s="75"/>
      <c r="AI23" s="75"/>
      <c r="AJ23" s="75"/>
    </row>
    <row r="24" spans="1:39" s="60" customFormat="1" x14ac:dyDescent="0.2">
      <c r="A24" s="94" t="s">
        <v>15</v>
      </c>
      <c r="B24" s="95">
        <v>2007</v>
      </c>
      <c r="C24" s="98"/>
      <c r="D24" s="98"/>
      <c r="E24" s="98"/>
      <c r="F24" s="98"/>
      <c r="G24" s="98"/>
      <c r="H24" s="98">
        <v>362.296007517048</v>
      </c>
      <c r="I24" s="98"/>
      <c r="J24" s="98"/>
      <c r="K24" s="98"/>
      <c r="L24" s="98"/>
      <c r="M24" s="98"/>
      <c r="N24" s="98"/>
      <c r="O24" s="98"/>
      <c r="P24" s="98"/>
      <c r="Q24" s="98">
        <v>209.23093263485882</v>
      </c>
      <c r="R24" s="98"/>
      <c r="S24" s="98"/>
      <c r="T24" s="98"/>
      <c r="U24" s="98"/>
      <c r="V24" s="98"/>
      <c r="W24" s="98"/>
      <c r="X24" s="98"/>
      <c r="Y24" s="98"/>
      <c r="Z24" s="98">
        <v>416.78056366723246</v>
      </c>
      <c r="AA24" s="98"/>
      <c r="AB24" s="98"/>
      <c r="AC24" s="98"/>
      <c r="AD24" s="98"/>
      <c r="AE24" s="98"/>
      <c r="AF24" s="98"/>
      <c r="AG24" s="98"/>
      <c r="AH24" s="98"/>
      <c r="AI24" s="98">
        <v>826.72461453493361</v>
      </c>
      <c r="AJ24" s="98"/>
      <c r="AK24" s="61"/>
      <c r="AL24" s="61"/>
      <c r="AM24" s="61"/>
    </row>
    <row r="25" spans="1:39" x14ac:dyDescent="0.2">
      <c r="A25" s="94" t="s">
        <v>15</v>
      </c>
      <c r="B25" s="99">
        <v>2008</v>
      </c>
      <c r="C25" s="98"/>
      <c r="D25" s="98"/>
      <c r="E25" s="98"/>
      <c r="F25" s="98"/>
      <c r="G25" s="98"/>
      <c r="H25" s="98">
        <v>369.07054739361678</v>
      </c>
      <c r="I25" s="98"/>
      <c r="J25" s="98"/>
      <c r="K25" s="98"/>
      <c r="L25" s="98"/>
      <c r="M25" s="98"/>
      <c r="N25" s="98"/>
      <c r="O25" s="98"/>
      <c r="P25" s="98"/>
      <c r="Q25" s="98">
        <v>206.09968404381843</v>
      </c>
      <c r="R25" s="98"/>
      <c r="S25" s="98"/>
      <c r="T25" s="98"/>
      <c r="U25" s="98"/>
      <c r="V25" s="98"/>
      <c r="W25" s="98"/>
      <c r="X25" s="98"/>
      <c r="Y25" s="98"/>
      <c r="Z25" s="98">
        <v>447.5992871890499</v>
      </c>
      <c r="AA25" s="98"/>
      <c r="AB25" s="98"/>
      <c r="AC25" s="98"/>
      <c r="AD25" s="98"/>
      <c r="AE25" s="98"/>
      <c r="AF25" s="98"/>
      <c r="AG25" s="98"/>
      <c r="AH25" s="98"/>
      <c r="AI25" s="98">
        <v>738.42952566545728</v>
      </c>
      <c r="AJ25" s="98"/>
      <c r="AK25" s="61"/>
      <c r="AL25" s="61"/>
      <c r="AM25" s="61"/>
    </row>
    <row r="26" spans="1:39" s="60" customFormat="1" x14ac:dyDescent="0.2">
      <c r="A26" s="94" t="s">
        <v>15</v>
      </c>
      <c r="B26" s="99">
        <v>2009</v>
      </c>
      <c r="C26" s="98"/>
      <c r="D26" s="98"/>
      <c r="E26" s="98"/>
      <c r="F26" s="98"/>
      <c r="G26" s="98"/>
      <c r="H26" s="98">
        <v>248.3615810043307</v>
      </c>
      <c r="I26" s="98"/>
      <c r="J26" s="98"/>
      <c r="K26" s="98"/>
      <c r="L26" s="98"/>
      <c r="M26" s="98"/>
      <c r="N26" s="98"/>
      <c r="O26" s="98"/>
      <c r="P26" s="98"/>
      <c r="Q26" s="98">
        <v>176.97131034352768</v>
      </c>
      <c r="R26" s="98"/>
      <c r="S26" s="98"/>
      <c r="T26" s="98"/>
      <c r="U26" s="98"/>
      <c r="V26" s="98"/>
      <c r="W26" s="98"/>
      <c r="X26" s="98"/>
      <c r="Y26" s="98"/>
      <c r="Z26" s="98">
        <v>363.98098647373507</v>
      </c>
      <c r="AA26" s="98"/>
      <c r="AB26" s="98"/>
      <c r="AC26" s="98"/>
      <c r="AD26" s="98"/>
      <c r="AE26" s="98"/>
      <c r="AF26" s="98"/>
      <c r="AG26" s="98"/>
      <c r="AH26" s="98"/>
      <c r="AI26" s="98">
        <v>1008.6324675215036</v>
      </c>
      <c r="AJ26" s="98"/>
      <c r="AK26" s="61"/>
      <c r="AL26" s="61"/>
      <c r="AM26" s="61"/>
    </row>
    <row r="27" spans="1:39" s="60" customFormat="1" x14ac:dyDescent="0.2">
      <c r="A27" s="94" t="s">
        <v>15</v>
      </c>
      <c r="B27" s="99">
        <v>2010</v>
      </c>
      <c r="C27" s="98"/>
      <c r="D27" s="98"/>
      <c r="E27" s="98"/>
      <c r="F27" s="98"/>
      <c r="G27" s="98"/>
      <c r="H27" s="98">
        <v>187.01584385361284</v>
      </c>
      <c r="I27" s="98"/>
      <c r="J27" s="98"/>
      <c r="K27" s="98"/>
      <c r="L27" s="98"/>
      <c r="M27" s="98"/>
      <c r="N27" s="98"/>
      <c r="O27" s="98"/>
      <c r="P27" s="98"/>
      <c r="Q27" s="98">
        <v>347.02387362603866</v>
      </c>
      <c r="R27" s="98"/>
      <c r="S27" s="98"/>
      <c r="T27" s="98"/>
      <c r="U27" s="98"/>
      <c r="V27" s="98"/>
      <c r="W27" s="98"/>
      <c r="X27" s="98"/>
      <c r="Y27" s="98"/>
      <c r="Z27" s="98">
        <v>457.11877111222611</v>
      </c>
      <c r="AA27" s="98"/>
      <c r="AB27" s="98"/>
      <c r="AC27" s="98"/>
      <c r="AD27" s="98"/>
      <c r="AE27" s="98"/>
      <c r="AF27" s="98"/>
      <c r="AG27" s="98"/>
      <c r="AH27" s="98"/>
      <c r="AI27" s="98">
        <v>1118.785953011421</v>
      </c>
      <c r="AJ27" s="98"/>
      <c r="AK27" s="61"/>
      <c r="AL27" s="61"/>
      <c r="AM27" s="61"/>
    </row>
    <row r="28" spans="1:39" s="60" customFormat="1" x14ac:dyDescent="0.2">
      <c r="A28" s="94" t="s">
        <v>15</v>
      </c>
      <c r="B28" s="99">
        <v>2011</v>
      </c>
      <c r="C28" s="98"/>
      <c r="D28" s="98"/>
      <c r="E28" s="98"/>
      <c r="F28" s="98"/>
      <c r="G28" s="98"/>
      <c r="H28" s="98">
        <v>218.67808667958514</v>
      </c>
      <c r="I28" s="98"/>
      <c r="J28" s="98"/>
      <c r="K28" s="98"/>
      <c r="L28" s="98"/>
      <c r="M28" s="98"/>
      <c r="N28" s="98"/>
      <c r="O28" s="98"/>
      <c r="P28" s="98"/>
      <c r="Q28" s="98">
        <v>381.05640682984927</v>
      </c>
      <c r="R28" s="98"/>
      <c r="S28" s="98"/>
      <c r="T28" s="98"/>
      <c r="U28" s="98"/>
      <c r="V28" s="98"/>
      <c r="W28" s="98"/>
      <c r="X28" s="98"/>
      <c r="Y28" s="98"/>
      <c r="Z28" s="98">
        <v>438.01971997326302</v>
      </c>
      <c r="AA28" s="98"/>
      <c r="AB28" s="98"/>
      <c r="AC28" s="98"/>
      <c r="AD28" s="98"/>
      <c r="AE28" s="98"/>
      <c r="AF28" s="98"/>
      <c r="AG28" s="98"/>
      <c r="AH28" s="98"/>
      <c r="AI28" s="98">
        <v>999.01057183790761</v>
      </c>
      <c r="AJ28" s="98"/>
      <c r="AK28" s="75"/>
      <c r="AL28" s="75"/>
      <c r="AM28" s="75"/>
    </row>
    <row r="29" spans="1:39" s="60" customFormat="1" x14ac:dyDescent="0.2">
      <c r="A29" s="94" t="s">
        <v>15</v>
      </c>
      <c r="B29" s="81">
        <v>2012</v>
      </c>
      <c r="C29" s="77"/>
      <c r="D29" s="77"/>
      <c r="E29" s="77"/>
      <c r="F29" s="77"/>
      <c r="G29" s="77"/>
      <c r="H29" s="98">
        <v>234.17771395598996</v>
      </c>
      <c r="I29" s="98"/>
      <c r="J29" s="98"/>
      <c r="K29" s="98"/>
      <c r="L29" s="98"/>
      <c r="M29" s="98"/>
      <c r="N29" s="98"/>
      <c r="O29" s="98"/>
      <c r="P29" s="98"/>
      <c r="Q29" s="98">
        <v>442.90338083501166</v>
      </c>
      <c r="R29" s="98"/>
      <c r="S29" s="98"/>
      <c r="T29" s="98"/>
      <c r="U29" s="98"/>
      <c r="V29" s="98"/>
      <c r="W29" s="98"/>
      <c r="X29" s="98"/>
      <c r="Y29" s="98"/>
      <c r="Z29" s="98">
        <v>391.66095324285772</v>
      </c>
      <c r="AA29" s="98"/>
      <c r="AB29" s="98"/>
      <c r="AC29" s="98"/>
      <c r="AD29" s="98"/>
      <c r="AE29" s="98"/>
      <c r="AF29" s="98"/>
      <c r="AG29" s="98"/>
      <c r="AH29" s="98"/>
      <c r="AI29" s="98">
        <v>1176.2512006829988</v>
      </c>
      <c r="AJ29" s="98"/>
      <c r="AK29" s="61"/>
      <c r="AL29" s="61"/>
      <c r="AM29" s="61"/>
    </row>
    <row r="30" spans="1:39" s="60" customFormat="1" x14ac:dyDescent="0.2">
      <c r="A30" s="94" t="s">
        <v>15</v>
      </c>
      <c r="B30" s="81">
        <v>2013</v>
      </c>
      <c r="C30" s="77"/>
      <c r="D30" s="77"/>
      <c r="E30" s="77"/>
      <c r="F30" s="77"/>
      <c r="G30" s="77"/>
      <c r="H30" s="98">
        <v>167.62478524850573</v>
      </c>
      <c r="I30" s="98"/>
      <c r="J30" s="98"/>
      <c r="K30" s="98"/>
      <c r="L30" s="98"/>
      <c r="M30" s="98"/>
      <c r="N30" s="98"/>
      <c r="O30" s="98"/>
      <c r="P30" s="98"/>
      <c r="Q30" s="98">
        <v>253.36521688903611</v>
      </c>
      <c r="R30" s="98"/>
      <c r="S30" s="98"/>
      <c r="T30" s="98"/>
      <c r="U30" s="98"/>
      <c r="V30" s="98"/>
      <c r="W30" s="98"/>
      <c r="X30" s="98"/>
      <c r="Y30" s="98"/>
      <c r="Z30" s="98">
        <v>389.75349498921781</v>
      </c>
      <c r="AA30" s="98"/>
      <c r="AB30" s="98"/>
      <c r="AC30" s="98"/>
      <c r="AD30" s="98"/>
      <c r="AE30" s="98"/>
      <c r="AF30" s="98"/>
      <c r="AG30" s="98"/>
      <c r="AH30" s="98"/>
      <c r="AI30" s="98">
        <v>1080.1901847148956</v>
      </c>
      <c r="AJ30" s="98"/>
      <c r="AK30" s="61"/>
      <c r="AL30" s="61"/>
      <c r="AM30" s="61"/>
    </row>
    <row r="31" spans="1:39" s="60" customFormat="1" x14ac:dyDescent="0.2">
      <c r="A31" s="94" t="s">
        <v>15</v>
      </c>
      <c r="B31" s="81">
        <v>2014</v>
      </c>
      <c r="C31" s="77"/>
      <c r="D31" s="77"/>
      <c r="E31" s="77"/>
      <c r="F31" s="77"/>
      <c r="G31" s="77"/>
      <c r="H31" s="98">
        <v>294.9612521852668</v>
      </c>
      <c r="I31" s="98"/>
      <c r="J31" s="98"/>
      <c r="K31" s="98"/>
      <c r="L31" s="98"/>
      <c r="M31" s="98"/>
      <c r="N31" s="98"/>
      <c r="O31" s="98"/>
      <c r="P31" s="98"/>
      <c r="Q31" s="98">
        <v>384.33590081475677</v>
      </c>
      <c r="R31" s="98"/>
      <c r="S31" s="98"/>
      <c r="T31" s="98"/>
      <c r="U31" s="98"/>
      <c r="V31" s="98"/>
      <c r="W31" s="98"/>
      <c r="X31" s="98"/>
      <c r="Y31" s="98"/>
      <c r="Z31" s="98">
        <v>455.89462729669413</v>
      </c>
      <c r="AA31" s="98"/>
      <c r="AB31" s="98"/>
      <c r="AC31" s="98"/>
      <c r="AD31" s="98"/>
      <c r="AE31" s="98"/>
      <c r="AF31" s="98"/>
      <c r="AG31" s="98"/>
      <c r="AH31" s="98"/>
      <c r="AI31" s="98">
        <v>1288.4482689792869</v>
      </c>
      <c r="AJ31" s="98"/>
      <c r="AK31" s="61"/>
      <c r="AL31" s="61"/>
      <c r="AM31" s="61"/>
    </row>
    <row r="32" spans="1:39" s="60" customFormat="1" x14ac:dyDescent="0.2">
      <c r="A32" s="94" t="s">
        <v>15</v>
      </c>
      <c r="B32" s="81">
        <v>2015</v>
      </c>
      <c r="C32" s="77"/>
      <c r="D32" s="77"/>
      <c r="E32" s="77"/>
      <c r="F32" s="77"/>
      <c r="G32" s="77"/>
      <c r="H32" s="98">
        <v>111.48063315861488</v>
      </c>
      <c r="I32" s="98"/>
      <c r="J32" s="98"/>
      <c r="K32" s="98"/>
      <c r="L32" s="98"/>
      <c r="M32" s="98"/>
      <c r="N32" s="98"/>
      <c r="O32" s="98"/>
      <c r="P32" s="98"/>
      <c r="Q32" s="98">
        <v>208.5800117256976</v>
      </c>
      <c r="R32" s="98"/>
      <c r="S32" s="98"/>
      <c r="T32" s="98"/>
      <c r="U32" s="98"/>
      <c r="V32" s="98"/>
      <c r="W32" s="98"/>
      <c r="X32" s="98"/>
      <c r="Y32" s="98"/>
      <c r="Z32" s="98">
        <v>426.66101768770528</v>
      </c>
      <c r="AA32" s="98"/>
      <c r="AB32" s="98"/>
      <c r="AC32" s="98"/>
      <c r="AD32" s="98"/>
      <c r="AE32" s="98"/>
      <c r="AF32" s="98"/>
      <c r="AG32" s="98"/>
      <c r="AH32" s="98"/>
      <c r="AI32" s="98">
        <v>1136.4029520055458</v>
      </c>
      <c r="AJ32" s="98"/>
      <c r="AK32" s="61"/>
      <c r="AL32" s="61"/>
      <c r="AM32" s="61"/>
    </row>
    <row r="33" spans="1:39" s="111" customFormat="1" x14ac:dyDescent="0.2">
      <c r="A33" s="107" t="s">
        <v>15</v>
      </c>
      <c r="B33" s="108">
        <v>2016</v>
      </c>
      <c r="C33" s="109"/>
      <c r="D33" s="109"/>
      <c r="E33" s="109"/>
      <c r="F33" s="109"/>
      <c r="G33" s="109"/>
      <c r="H33" s="110">
        <v>76.307800842419056</v>
      </c>
      <c r="I33" s="110"/>
      <c r="J33" s="110"/>
      <c r="K33" s="110"/>
      <c r="L33" s="110"/>
      <c r="M33" s="110"/>
      <c r="N33" s="110"/>
      <c r="O33" s="110"/>
      <c r="P33" s="110"/>
      <c r="Q33" s="110">
        <v>93.002234696829774</v>
      </c>
      <c r="R33" s="110"/>
      <c r="S33" s="110"/>
      <c r="T33" s="110"/>
      <c r="U33" s="110"/>
      <c r="V33" s="110"/>
      <c r="W33" s="110"/>
      <c r="X33" s="110"/>
      <c r="Y33" s="110"/>
      <c r="Z33" s="110">
        <v>232.79457942672735</v>
      </c>
      <c r="AA33" s="110"/>
      <c r="AB33" s="110"/>
      <c r="AC33" s="110"/>
      <c r="AD33" s="110"/>
      <c r="AE33" s="110"/>
      <c r="AF33" s="110"/>
      <c r="AG33" s="110"/>
      <c r="AH33" s="110"/>
      <c r="AI33" s="110">
        <v>709.46505141371108</v>
      </c>
      <c r="AJ33" s="110"/>
      <c r="AK33" s="110"/>
      <c r="AL33" s="110"/>
      <c r="AM33" s="110"/>
    </row>
    <row r="34" spans="1:39" s="111" customFormat="1" x14ac:dyDescent="0.2">
      <c r="A34" s="107" t="s">
        <v>15</v>
      </c>
      <c r="B34" s="108">
        <v>2017</v>
      </c>
      <c r="C34" s="109"/>
      <c r="D34" s="109"/>
      <c r="E34" s="109"/>
      <c r="F34" s="109"/>
      <c r="G34" s="109"/>
      <c r="H34" s="110">
        <v>112.08544256242203</v>
      </c>
      <c r="I34" s="110"/>
      <c r="J34" s="110"/>
      <c r="K34" s="110"/>
      <c r="L34" s="110"/>
      <c r="M34" s="110"/>
      <c r="N34" s="110"/>
      <c r="O34" s="110"/>
      <c r="P34" s="110"/>
      <c r="Q34" s="110">
        <v>148.92654370130379</v>
      </c>
      <c r="R34" s="110"/>
      <c r="S34" s="110"/>
      <c r="T34" s="110"/>
      <c r="U34" s="110"/>
      <c r="V34" s="110"/>
      <c r="W34" s="110"/>
      <c r="X34" s="110"/>
      <c r="Y34" s="110"/>
      <c r="Z34" s="110">
        <v>240.22276460935112</v>
      </c>
      <c r="AA34" s="110"/>
      <c r="AB34" s="110"/>
      <c r="AC34" s="110"/>
      <c r="AD34" s="110"/>
      <c r="AE34" s="110"/>
      <c r="AF34" s="110"/>
      <c r="AG34" s="110"/>
      <c r="AH34" s="110"/>
      <c r="AI34" s="110">
        <v>955.93204306917767</v>
      </c>
      <c r="AJ34" s="110"/>
      <c r="AK34" s="110"/>
      <c r="AL34" s="110"/>
      <c r="AM34" s="110"/>
    </row>
    <row r="35" spans="1:39" s="111" customFormat="1" x14ac:dyDescent="0.2">
      <c r="A35" s="107" t="s">
        <v>15</v>
      </c>
      <c r="B35" s="108">
        <v>2018</v>
      </c>
      <c r="C35" s="109"/>
      <c r="D35" s="109"/>
      <c r="E35" s="109"/>
      <c r="F35" s="109"/>
      <c r="G35" s="109"/>
      <c r="H35" s="110">
        <v>93.842056263556785</v>
      </c>
      <c r="I35" s="110"/>
      <c r="J35" s="110"/>
      <c r="K35" s="110"/>
      <c r="L35" s="110"/>
      <c r="M35" s="110"/>
      <c r="N35" s="110"/>
      <c r="O35" s="110"/>
      <c r="P35" s="110"/>
      <c r="Q35" s="110">
        <v>87.031694007137318</v>
      </c>
      <c r="R35" s="110"/>
      <c r="S35" s="110"/>
      <c r="T35" s="110"/>
      <c r="U35" s="110"/>
      <c r="V35" s="110"/>
      <c r="W35" s="110"/>
      <c r="X35" s="110"/>
      <c r="Y35" s="110"/>
      <c r="Z35" s="110">
        <v>266.05907916316528</v>
      </c>
      <c r="AA35" s="110"/>
      <c r="AB35" s="110"/>
      <c r="AC35" s="110"/>
      <c r="AD35" s="110"/>
      <c r="AE35" s="110"/>
      <c r="AF35" s="110"/>
      <c r="AG35" s="110"/>
      <c r="AH35" s="110"/>
      <c r="AI35" s="110">
        <v>1059.7409167419808</v>
      </c>
      <c r="AJ35" s="110"/>
      <c r="AK35" s="110"/>
      <c r="AL35" s="110"/>
      <c r="AM35" s="110"/>
    </row>
    <row r="36" spans="1:39" s="137" customFormat="1" x14ac:dyDescent="0.2">
      <c r="A36" s="134" t="s">
        <v>16</v>
      </c>
      <c r="B36" s="135">
        <v>1996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>
        <v>233.56</v>
      </c>
      <c r="P36" s="75"/>
      <c r="Q36" s="75"/>
      <c r="R36" s="75"/>
      <c r="S36" s="75"/>
      <c r="T36" s="75"/>
      <c r="U36" s="75"/>
      <c r="V36" s="75"/>
      <c r="W36" s="75"/>
      <c r="X36" s="75">
        <v>1013.0549999999999</v>
      </c>
      <c r="Y36" s="75"/>
      <c r="Z36" s="75"/>
      <c r="AA36" s="75"/>
      <c r="AB36" s="75"/>
      <c r="AC36" s="75"/>
      <c r="AD36" s="75"/>
      <c r="AE36" s="75"/>
      <c r="AF36" s="75"/>
      <c r="AG36" s="75">
        <v>1784.67</v>
      </c>
      <c r="AH36" s="75"/>
      <c r="AI36" s="75"/>
      <c r="AJ36" s="75"/>
      <c r="AK36" s="75"/>
      <c r="AL36" s="75"/>
      <c r="AM36" s="75"/>
    </row>
    <row r="37" spans="1:39" s="137" customFormat="1" x14ac:dyDescent="0.2">
      <c r="A37" s="134" t="s">
        <v>16</v>
      </c>
      <c r="B37" s="135">
        <v>1997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>
        <v>188.93100000000001</v>
      </c>
      <c r="P37" s="75"/>
      <c r="Q37" s="75"/>
      <c r="R37" s="75"/>
      <c r="S37" s="75"/>
      <c r="T37" s="75"/>
      <c r="U37" s="75"/>
      <c r="V37" s="75"/>
      <c r="W37" s="75"/>
      <c r="X37" s="75">
        <v>1011.8069999999998</v>
      </c>
      <c r="Y37" s="75"/>
      <c r="Z37" s="75"/>
      <c r="AA37" s="75"/>
      <c r="AB37" s="75"/>
      <c r="AC37" s="75"/>
      <c r="AD37" s="75"/>
      <c r="AE37" s="75"/>
      <c r="AF37" s="75"/>
      <c r="AG37" s="75">
        <v>1731.1039999999998</v>
      </c>
      <c r="AH37" s="75"/>
      <c r="AI37" s="75"/>
      <c r="AJ37" s="75"/>
      <c r="AK37" s="75"/>
      <c r="AL37" s="75"/>
      <c r="AM37" s="75"/>
    </row>
    <row r="38" spans="1:39" s="137" customFormat="1" x14ac:dyDescent="0.2">
      <c r="A38" s="134" t="s">
        <v>16</v>
      </c>
      <c r="B38" s="135">
        <v>1998</v>
      </c>
      <c r="C38" s="75"/>
      <c r="D38" s="75"/>
      <c r="E38" s="75"/>
      <c r="F38" s="75">
        <v>338.02026328135997</v>
      </c>
      <c r="G38" s="75"/>
      <c r="H38" s="75"/>
      <c r="I38" s="75"/>
      <c r="J38" s="75"/>
      <c r="K38" s="75"/>
      <c r="L38" s="75"/>
      <c r="M38" s="75"/>
      <c r="N38" s="75"/>
      <c r="O38" s="75">
        <v>353.1411578343193</v>
      </c>
      <c r="P38" s="75"/>
      <c r="Q38" s="75"/>
      <c r="R38" s="75"/>
      <c r="S38" s="75"/>
      <c r="T38" s="75"/>
      <c r="U38" s="75"/>
      <c r="V38" s="75"/>
      <c r="W38" s="75"/>
      <c r="X38" s="75">
        <v>1012.405994187</v>
      </c>
      <c r="Y38" s="75"/>
      <c r="Z38" s="75"/>
      <c r="AA38" s="75"/>
      <c r="AB38" s="75"/>
      <c r="AC38" s="75"/>
      <c r="AD38" s="75"/>
      <c r="AE38" s="75"/>
      <c r="AF38" s="75"/>
      <c r="AG38" s="75">
        <v>1570.3852858448777</v>
      </c>
      <c r="AH38" s="75"/>
      <c r="AI38" s="75"/>
      <c r="AJ38" s="75"/>
      <c r="AK38" s="75"/>
      <c r="AL38" s="75"/>
      <c r="AM38" s="75"/>
    </row>
    <row r="39" spans="1:39" s="138" customFormat="1" x14ac:dyDescent="0.2">
      <c r="A39" s="134" t="s">
        <v>16</v>
      </c>
      <c r="B39" s="135">
        <v>1999</v>
      </c>
      <c r="C39" s="75"/>
      <c r="D39" s="75"/>
      <c r="E39" s="75"/>
      <c r="F39" s="75">
        <v>307.39392746408276</v>
      </c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>
        <v>752.75581999999986</v>
      </c>
      <c r="Y39" s="75"/>
      <c r="Z39" s="75"/>
      <c r="AA39" s="75"/>
      <c r="AB39" s="75"/>
      <c r="AC39" s="75"/>
      <c r="AD39" s="75"/>
      <c r="AE39" s="75"/>
      <c r="AF39" s="75"/>
      <c r="AG39" s="75">
        <v>1290.3809524949424</v>
      </c>
      <c r="AH39" s="75"/>
      <c r="AI39" s="75"/>
      <c r="AJ39" s="75"/>
      <c r="AK39" s="75"/>
      <c r="AL39" s="75"/>
      <c r="AM39" s="75"/>
    </row>
    <row r="40" spans="1:39" s="138" customFormat="1" x14ac:dyDescent="0.2">
      <c r="A40" s="134" t="s">
        <v>16</v>
      </c>
      <c r="B40" s="135">
        <v>2000</v>
      </c>
      <c r="C40" s="75"/>
      <c r="D40" s="75"/>
      <c r="E40" s="75"/>
      <c r="F40" s="75">
        <v>307.52014897162587</v>
      </c>
      <c r="G40" s="75"/>
      <c r="H40" s="75"/>
      <c r="I40" s="75"/>
      <c r="J40" s="75"/>
      <c r="K40" s="75"/>
      <c r="L40" s="75"/>
      <c r="M40" s="75"/>
      <c r="N40" s="75"/>
      <c r="O40" s="75">
        <v>385.11605475990996</v>
      </c>
      <c r="P40" s="75"/>
      <c r="Q40" s="75"/>
      <c r="R40" s="75"/>
      <c r="S40" s="75"/>
      <c r="T40" s="75"/>
      <c r="U40" s="75"/>
      <c r="V40" s="75"/>
      <c r="W40" s="75"/>
      <c r="X40" s="75">
        <v>532.01415446409624</v>
      </c>
      <c r="Y40" s="75"/>
      <c r="Z40" s="75"/>
      <c r="AA40" s="75"/>
      <c r="AB40" s="75"/>
      <c r="AC40" s="75"/>
      <c r="AD40" s="75"/>
      <c r="AE40" s="75"/>
      <c r="AF40" s="75"/>
      <c r="AG40" s="75">
        <v>1802.2377596531028</v>
      </c>
      <c r="AH40" s="75"/>
      <c r="AI40" s="75"/>
      <c r="AJ40" s="75"/>
      <c r="AK40" s="75"/>
      <c r="AL40" s="75"/>
      <c r="AM40" s="75"/>
    </row>
    <row r="41" spans="1:39" s="138" customFormat="1" x14ac:dyDescent="0.2">
      <c r="A41" s="134" t="s">
        <v>16</v>
      </c>
      <c r="B41" s="135">
        <v>2001</v>
      </c>
      <c r="C41" s="75"/>
      <c r="D41" s="75"/>
      <c r="E41" s="75"/>
      <c r="F41" s="75">
        <v>277.93800930006654</v>
      </c>
      <c r="G41" s="75"/>
      <c r="H41" s="75"/>
      <c r="I41" s="75"/>
      <c r="J41" s="75"/>
      <c r="K41" s="75"/>
      <c r="L41" s="75"/>
      <c r="M41" s="75"/>
      <c r="N41" s="75"/>
      <c r="O41" s="75">
        <v>161.54798901057038</v>
      </c>
      <c r="P41" s="75"/>
      <c r="Q41" s="75"/>
      <c r="R41" s="75"/>
      <c r="S41" s="75"/>
      <c r="T41" s="75"/>
      <c r="U41" s="75"/>
      <c r="V41" s="75"/>
      <c r="W41" s="75"/>
      <c r="X41" s="75">
        <v>696.58117241596028</v>
      </c>
      <c r="Y41" s="75"/>
      <c r="Z41" s="75"/>
      <c r="AA41" s="75"/>
      <c r="AB41" s="75"/>
      <c r="AC41" s="75"/>
      <c r="AD41" s="75"/>
      <c r="AE41" s="75"/>
      <c r="AF41" s="75"/>
      <c r="AG41" s="75">
        <v>1391.1848758289682</v>
      </c>
      <c r="AH41" s="75"/>
      <c r="AI41" s="75"/>
      <c r="AJ41" s="75"/>
      <c r="AK41" s="75"/>
      <c r="AL41" s="75"/>
      <c r="AM41" s="75"/>
    </row>
    <row r="42" spans="1:39" s="138" customFormat="1" x14ac:dyDescent="0.2">
      <c r="A42" s="134" t="s">
        <v>16</v>
      </c>
      <c r="B42" s="135">
        <v>2002</v>
      </c>
      <c r="C42" s="75"/>
      <c r="D42" s="75"/>
      <c r="E42" s="75"/>
      <c r="F42" s="75">
        <v>304.01614144359456</v>
      </c>
      <c r="G42" s="75"/>
      <c r="H42" s="75"/>
      <c r="I42" s="75"/>
      <c r="J42" s="75"/>
      <c r="K42" s="75"/>
      <c r="L42" s="75"/>
      <c r="M42" s="75"/>
      <c r="N42" s="75"/>
      <c r="O42" s="75">
        <v>204.77736359942639</v>
      </c>
      <c r="P42" s="75"/>
      <c r="Q42" s="75"/>
      <c r="R42" s="75"/>
      <c r="S42" s="75"/>
      <c r="T42" s="75"/>
      <c r="U42" s="75"/>
      <c r="V42" s="75"/>
      <c r="W42" s="75"/>
      <c r="X42" s="75">
        <v>818.66681242829816</v>
      </c>
      <c r="Y42" s="75"/>
      <c r="Z42" s="75"/>
      <c r="AA42" s="75"/>
      <c r="AB42" s="75"/>
      <c r="AC42" s="75"/>
      <c r="AD42" s="75"/>
      <c r="AE42" s="75"/>
      <c r="AF42" s="75"/>
      <c r="AG42" s="75">
        <v>1611.2865950047806</v>
      </c>
      <c r="AH42" s="75"/>
      <c r="AI42" s="75"/>
      <c r="AJ42" s="75"/>
      <c r="AK42" s="75"/>
      <c r="AL42" s="75"/>
      <c r="AM42" s="75"/>
    </row>
    <row r="43" spans="1:39" s="138" customFormat="1" x14ac:dyDescent="0.2">
      <c r="A43" s="134" t="s">
        <v>16</v>
      </c>
      <c r="B43" s="135">
        <v>2003</v>
      </c>
      <c r="C43" s="75"/>
      <c r="D43" s="75"/>
      <c r="E43" s="75"/>
      <c r="F43" s="75">
        <v>290.68682192302663</v>
      </c>
      <c r="G43" s="75"/>
      <c r="H43" s="75"/>
      <c r="I43" s="75"/>
      <c r="J43" s="75"/>
      <c r="K43" s="75"/>
      <c r="L43" s="75"/>
      <c r="M43" s="75"/>
      <c r="N43" s="75"/>
      <c r="O43" s="75">
        <v>145.74584232703694</v>
      </c>
      <c r="P43" s="75"/>
      <c r="Q43" s="75"/>
      <c r="R43" s="75"/>
      <c r="S43" s="75"/>
      <c r="T43" s="75"/>
      <c r="U43" s="75"/>
      <c r="V43" s="75"/>
      <c r="W43" s="75"/>
      <c r="X43" s="75">
        <v>642.13880907401403</v>
      </c>
      <c r="Y43" s="75"/>
      <c r="Z43" s="75"/>
      <c r="AA43" s="75"/>
      <c r="AB43" s="75"/>
      <c r="AC43" s="75"/>
      <c r="AD43" s="75"/>
      <c r="AE43" s="75"/>
      <c r="AF43" s="75"/>
      <c r="AG43" s="75">
        <v>1539.4410084941749</v>
      </c>
      <c r="AH43" s="75"/>
      <c r="AI43" s="139"/>
      <c r="AJ43" s="139"/>
      <c r="AK43" s="139"/>
      <c r="AL43" s="139"/>
      <c r="AM43" s="139"/>
    </row>
    <row r="44" spans="1:39" s="138" customFormat="1" x14ac:dyDescent="0.2">
      <c r="A44" s="134" t="s">
        <v>16</v>
      </c>
      <c r="B44" s="135">
        <v>2004</v>
      </c>
      <c r="C44" s="75"/>
      <c r="D44" s="75"/>
      <c r="E44" s="75"/>
      <c r="F44" s="75">
        <v>364.03569394939962</v>
      </c>
      <c r="G44" s="75"/>
      <c r="H44" s="75"/>
      <c r="I44" s="75"/>
      <c r="J44" s="75"/>
      <c r="K44" s="75"/>
      <c r="L44" s="75"/>
      <c r="M44" s="75"/>
      <c r="N44" s="75"/>
      <c r="O44" s="75">
        <v>213.44744789229549</v>
      </c>
      <c r="P44" s="75"/>
      <c r="Q44" s="75"/>
      <c r="R44" s="75"/>
      <c r="S44" s="75"/>
      <c r="T44" s="75"/>
      <c r="U44" s="75"/>
      <c r="V44" s="75"/>
      <c r="W44" s="75"/>
      <c r="X44" s="75">
        <v>734.50006736102159</v>
      </c>
      <c r="Y44" s="75"/>
      <c r="Z44" s="75"/>
      <c r="AA44" s="75"/>
      <c r="AB44" s="75"/>
      <c r="AC44" s="75"/>
      <c r="AD44" s="75"/>
      <c r="AE44" s="75"/>
      <c r="AF44" s="75"/>
      <c r="AG44" s="75">
        <v>1322.1024650202053</v>
      </c>
      <c r="AH44" s="75"/>
      <c r="AI44" s="137"/>
      <c r="AJ44" s="137"/>
      <c r="AK44" s="137"/>
      <c r="AL44" s="137"/>
      <c r="AM44" s="137"/>
    </row>
    <row r="45" spans="1:39" s="138" customFormat="1" x14ac:dyDescent="0.2">
      <c r="A45" s="134" t="s">
        <v>16</v>
      </c>
      <c r="B45" s="135">
        <v>2005</v>
      </c>
      <c r="C45" s="75"/>
      <c r="D45" s="75"/>
      <c r="E45" s="75"/>
      <c r="F45" s="75">
        <v>303.17895052933716</v>
      </c>
      <c r="G45" s="75"/>
      <c r="H45" s="75"/>
      <c r="I45" s="75"/>
      <c r="J45" s="75"/>
      <c r="K45" s="75"/>
      <c r="L45" s="75"/>
      <c r="M45" s="75"/>
      <c r="N45" s="75"/>
      <c r="O45" s="75">
        <v>201.31375289081407</v>
      </c>
      <c r="P45" s="75"/>
      <c r="Q45" s="75"/>
      <c r="R45" s="75"/>
      <c r="S45" s="75"/>
      <c r="T45" s="75"/>
      <c r="U45" s="75"/>
      <c r="V45" s="75"/>
      <c r="W45" s="75"/>
      <c r="X45" s="75">
        <v>435.08476775229673</v>
      </c>
      <c r="Y45" s="75"/>
      <c r="Z45" s="75"/>
      <c r="AA45" s="75"/>
      <c r="AB45" s="75"/>
      <c r="AC45" s="75"/>
      <c r="AD45" s="75"/>
      <c r="AE45" s="75"/>
      <c r="AF45" s="75"/>
      <c r="AG45" s="75">
        <v>1184.628507994463</v>
      </c>
      <c r="AH45" s="75"/>
      <c r="AI45" s="137"/>
      <c r="AJ45" s="137"/>
      <c r="AK45" s="137"/>
      <c r="AL45" s="137"/>
      <c r="AM45" s="137"/>
    </row>
    <row r="46" spans="1:39" s="138" customFormat="1" x14ac:dyDescent="0.2">
      <c r="A46" s="134" t="s">
        <v>16</v>
      </c>
      <c r="B46" s="135">
        <v>2006</v>
      </c>
      <c r="C46" s="75"/>
      <c r="D46" s="75"/>
      <c r="E46" s="75"/>
      <c r="F46" s="75">
        <v>309.77937196859534</v>
      </c>
      <c r="G46" s="75"/>
      <c r="H46" s="75"/>
      <c r="I46" s="75"/>
      <c r="J46" s="75"/>
      <c r="K46" s="75"/>
      <c r="L46" s="75"/>
      <c r="M46" s="75"/>
      <c r="N46" s="75"/>
      <c r="O46" s="75">
        <v>222.43449474275909</v>
      </c>
      <c r="P46" s="75"/>
      <c r="Q46" s="75"/>
      <c r="R46" s="75"/>
      <c r="S46" s="75"/>
      <c r="T46" s="75"/>
      <c r="U46" s="75"/>
      <c r="V46" s="75"/>
      <c r="W46" s="75"/>
      <c r="X46" s="75">
        <v>466.69498281929157</v>
      </c>
      <c r="Y46" s="75"/>
      <c r="Z46" s="75"/>
      <c r="AA46" s="75"/>
      <c r="AB46" s="75"/>
      <c r="AC46" s="75"/>
      <c r="AD46" s="75"/>
      <c r="AE46" s="75"/>
      <c r="AF46" s="75"/>
      <c r="AG46" s="75">
        <v>1756.2123187037012</v>
      </c>
      <c r="AH46" s="75"/>
      <c r="AI46" s="75"/>
      <c r="AJ46" s="75"/>
    </row>
    <row r="47" spans="1:39" s="53" customFormat="1" x14ac:dyDescent="0.2">
      <c r="A47" s="94" t="s">
        <v>16</v>
      </c>
      <c r="B47" s="95">
        <v>2007</v>
      </c>
      <c r="C47" s="98"/>
      <c r="D47" s="98"/>
      <c r="E47" s="98"/>
      <c r="F47" s="98"/>
      <c r="G47" s="98"/>
      <c r="H47" s="98"/>
      <c r="I47" s="98">
        <v>296.92171553812619</v>
      </c>
      <c r="J47" s="98"/>
      <c r="K47" s="98"/>
      <c r="L47" s="98"/>
      <c r="M47" s="98"/>
      <c r="N47" s="98"/>
      <c r="O47" s="98"/>
      <c r="P47" s="98"/>
      <c r="Q47" s="98"/>
      <c r="R47" s="98">
        <v>229.48930669716825</v>
      </c>
      <c r="S47" s="98"/>
      <c r="T47" s="98"/>
      <c r="U47" s="98"/>
      <c r="V47" s="98"/>
      <c r="W47" s="98"/>
      <c r="X47" s="98"/>
      <c r="Y47" s="98"/>
      <c r="Z47" s="98"/>
      <c r="AA47" s="98">
        <v>671.18669198732096</v>
      </c>
      <c r="AB47" s="98"/>
      <c r="AC47" s="98"/>
      <c r="AD47" s="98"/>
      <c r="AE47" s="98"/>
      <c r="AF47" s="98"/>
      <c r="AG47" s="98"/>
      <c r="AH47" s="98"/>
      <c r="AI47" s="98"/>
      <c r="AJ47" s="98">
        <v>1833.2817843410851</v>
      </c>
      <c r="AK47" s="61"/>
      <c r="AL47" s="61"/>
      <c r="AM47" s="61"/>
    </row>
    <row r="48" spans="1:39" x14ac:dyDescent="0.2">
      <c r="A48" s="94" t="s">
        <v>16</v>
      </c>
      <c r="B48" s="99">
        <v>2008</v>
      </c>
      <c r="C48" s="98"/>
      <c r="D48" s="98"/>
      <c r="E48" s="98"/>
      <c r="F48" s="98"/>
      <c r="G48" s="98"/>
      <c r="H48" s="98"/>
      <c r="I48" s="98">
        <v>255.61314396997236</v>
      </c>
      <c r="J48" s="98"/>
      <c r="K48" s="98"/>
      <c r="L48" s="98"/>
      <c r="M48" s="98"/>
      <c r="N48" s="98"/>
      <c r="O48" s="98"/>
      <c r="P48" s="98"/>
      <c r="Q48" s="98"/>
      <c r="R48" s="98">
        <v>178.35590228460427</v>
      </c>
      <c r="S48" s="98"/>
      <c r="T48" s="98"/>
      <c r="U48" s="98"/>
      <c r="V48" s="98"/>
      <c r="W48" s="98"/>
      <c r="X48" s="98"/>
      <c r="Y48" s="98"/>
      <c r="Z48" s="98"/>
      <c r="AA48" s="98">
        <v>432.5907977547742</v>
      </c>
      <c r="AB48" s="98"/>
      <c r="AC48" s="98"/>
      <c r="AD48" s="98"/>
      <c r="AE48" s="98"/>
      <c r="AF48" s="98"/>
      <c r="AG48" s="98"/>
      <c r="AH48" s="98"/>
      <c r="AI48" s="98"/>
      <c r="AJ48" s="98">
        <v>1328.2838974051103</v>
      </c>
      <c r="AK48" s="61"/>
      <c r="AL48" s="61"/>
      <c r="AM48" s="61"/>
    </row>
    <row r="49" spans="1:39" x14ac:dyDescent="0.2">
      <c r="A49" s="94" t="s">
        <v>16</v>
      </c>
      <c r="B49" s="99">
        <v>2009</v>
      </c>
      <c r="C49" s="98"/>
      <c r="D49" s="98"/>
      <c r="E49" s="98"/>
      <c r="F49" s="98"/>
      <c r="G49" s="98"/>
      <c r="H49" s="98"/>
      <c r="I49" s="98">
        <v>211.72143667197858</v>
      </c>
      <c r="J49" s="98"/>
      <c r="K49" s="98"/>
      <c r="L49" s="98"/>
      <c r="M49" s="98"/>
      <c r="N49" s="98"/>
      <c r="O49" s="98"/>
      <c r="P49" s="98"/>
      <c r="Q49" s="98"/>
      <c r="R49" s="98">
        <v>254.24153556601388</v>
      </c>
      <c r="S49" s="98"/>
      <c r="T49" s="98"/>
      <c r="U49" s="98"/>
      <c r="V49" s="98"/>
      <c r="W49" s="98"/>
      <c r="X49" s="98"/>
      <c r="Y49" s="98"/>
      <c r="Z49" s="98"/>
      <c r="AA49" s="98">
        <v>382.44111210484766</v>
      </c>
      <c r="AB49" s="98"/>
      <c r="AC49" s="98"/>
      <c r="AD49" s="98"/>
      <c r="AE49" s="98"/>
      <c r="AF49" s="98"/>
      <c r="AG49" s="98"/>
      <c r="AH49" s="98"/>
      <c r="AI49" s="98"/>
      <c r="AJ49" s="98">
        <v>1225.6231675191525</v>
      </c>
      <c r="AK49" s="61"/>
      <c r="AL49" s="61"/>
      <c r="AM49" s="61"/>
    </row>
    <row r="50" spans="1:39" x14ac:dyDescent="0.2">
      <c r="A50" s="94" t="s">
        <v>16</v>
      </c>
      <c r="B50" s="99">
        <v>2010</v>
      </c>
      <c r="C50" s="100"/>
      <c r="D50" s="100"/>
      <c r="E50" s="100"/>
      <c r="F50" s="100"/>
      <c r="G50" s="100"/>
      <c r="H50" s="98"/>
      <c r="I50" s="98">
        <v>200.11774044686402</v>
      </c>
      <c r="J50" s="98"/>
      <c r="K50" s="98"/>
      <c r="L50" s="98"/>
      <c r="M50" s="98"/>
      <c r="N50" s="100"/>
      <c r="O50" s="100"/>
      <c r="P50" s="100"/>
      <c r="Q50" s="98"/>
      <c r="R50" s="98">
        <v>336.45011242297113</v>
      </c>
      <c r="S50" s="98"/>
      <c r="T50" s="98"/>
      <c r="U50" s="98"/>
      <c r="V50" s="98"/>
      <c r="W50" s="100"/>
      <c r="X50" s="100"/>
      <c r="Y50" s="100"/>
      <c r="Z50" s="98"/>
      <c r="AA50" s="98">
        <v>691.4722220909099</v>
      </c>
      <c r="AB50" s="98"/>
      <c r="AC50" s="98"/>
      <c r="AD50" s="98"/>
      <c r="AE50" s="98"/>
      <c r="AF50" s="100"/>
      <c r="AG50" s="100"/>
      <c r="AH50" s="100"/>
      <c r="AI50" s="98"/>
      <c r="AJ50" s="98">
        <v>1873.6104705044954</v>
      </c>
      <c r="AK50" s="61"/>
      <c r="AL50" s="61"/>
      <c r="AM50" s="61"/>
    </row>
    <row r="51" spans="1:39" x14ac:dyDescent="0.2">
      <c r="A51" s="94" t="s">
        <v>16</v>
      </c>
      <c r="B51" s="99">
        <v>2011</v>
      </c>
      <c r="C51" s="98"/>
      <c r="D51" s="98"/>
      <c r="E51" s="98"/>
      <c r="F51" s="98"/>
      <c r="G51" s="98"/>
      <c r="H51" s="98"/>
      <c r="I51" s="98">
        <v>195.73198347052551</v>
      </c>
      <c r="J51" s="98"/>
      <c r="K51" s="98"/>
      <c r="L51" s="98"/>
      <c r="M51" s="98"/>
      <c r="N51" s="98"/>
      <c r="O51" s="98"/>
      <c r="P51" s="98"/>
      <c r="Q51" s="98"/>
      <c r="R51" s="98">
        <v>418.44780949844358</v>
      </c>
      <c r="S51" s="98"/>
      <c r="T51" s="98"/>
      <c r="U51" s="98"/>
      <c r="V51" s="98"/>
      <c r="W51" s="98"/>
      <c r="X51" s="98"/>
      <c r="Y51" s="98"/>
      <c r="Z51" s="98"/>
      <c r="AA51" s="98">
        <v>531.50020522755665</v>
      </c>
      <c r="AB51" s="98"/>
      <c r="AC51" s="98"/>
      <c r="AD51" s="98"/>
      <c r="AE51" s="98"/>
      <c r="AF51" s="98"/>
      <c r="AG51" s="98"/>
      <c r="AH51" s="98"/>
      <c r="AI51" s="98"/>
      <c r="AJ51" s="98">
        <v>1529.4678434188279</v>
      </c>
      <c r="AK51" s="75"/>
      <c r="AL51" s="75"/>
      <c r="AM51" s="75"/>
    </row>
    <row r="52" spans="1:39" x14ac:dyDescent="0.2">
      <c r="A52" s="94" t="s">
        <v>16</v>
      </c>
      <c r="B52" s="81">
        <v>2012</v>
      </c>
      <c r="H52" s="98"/>
      <c r="I52" s="98">
        <v>118.06063458138635</v>
      </c>
      <c r="J52" s="98"/>
      <c r="K52" s="98"/>
      <c r="L52" s="98"/>
      <c r="M52" s="98"/>
      <c r="N52" s="98"/>
      <c r="O52" s="98"/>
      <c r="P52" s="98"/>
      <c r="Q52" s="98"/>
      <c r="R52" s="98">
        <v>342.52240367612279</v>
      </c>
      <c r="S52" s="98"/>
      <c r="T52" s="98"/>
      <c r="U52" s="98"/>
      <c r="V52" s="98"/>
      <c r="W52" s="98"/>
      <c r="X52" s="98"/>
      <c r="Y52" s="98"/>
      <c r="Z52" s="98"/>
      <c r="AA52" s="98">
        <v>395.94992728962973</v>
      </c>
      <c r="AB52" s="98"/>
      <c r="AC52" s="98"/>
      <c r="AD52" s="98"/>
      <c r="AE52" s="98"/>
      <c r="AF52" s="98"/>
      <c r="AG52" s="98"/>
      <c r="AH52" s="98"/>
      <c r="AI52" s="98"/>
      <c r="AJ52" s="98">
        <v>1363.4866655972546</v>
      </c>
      <c r="AK52" s="61"/>
      <c r="AL52" s="61"/>
      <c r="AM52" s="61"/>
    </row>
    <row r="53" spans="1:39" x14ac:dyDescent="0.2">
      <c r="A53" s="94" t="s">
        <v>16</v>
      </c>
      <c r="B53" s="81">
        <v>2013</v>
      </c>
      <c r="H53" s="98"/>
      <c r="I53" s="98">
        <v>113.40944884021623</v>
      </c>
      <c r="J53" s="98"/>
      <c r="K53" s="98"/>
      <c r="L53" s="98"/>
      <c r="M53" s="98"/>
      <c r="N53" s="98"/>
      <c r="O53" s="98"/>
      <c r="P53" s="98"/>
      <c r="Q53" s="98"/>
      <c r="R53" s="98">
        <v>129.50115425762914</v>
      </c>
      <c r="S53" s="98"/>
      <c r="T53" s="98"/>
      <c r="U53" s="98"/>
      <c r="V53" s="98"/>
      <c r="W53" s="98"/>
      <c r="X53" s="98"/>
      <c r="Y53" s="98"/>
      <c r="Z53" s="98"/>
      <c r="AA53" s="98">
        <v>293.85296236959806</v>
      </c>
      <c r="AB53" s="98"/>
      <c r="AC53" s="98"/>
      <c r="AD53" s="98"/>
      <c r="AE53" s="98"/>
      <c r="AF53" s="98"/>
      <c r="AG53" s="98"/>
      <c r="AH53" s="98"/>
      <c r="AI53" s="98"/>
      <c r="AJ53" s="98">
        <v>987.45717242901082</v>
      </c>
      <c r="AK53" s="61"/>
      <c r="AL53" s="61"/>
      <c r="AM53" s="61"/>
    </row>
    <row r="54" spans="1:39" x14ac:dyDescent="0.2">
      <c r="A54" s="94" t="s">
        <v>16</v>
      </c>
      <c r="B54" s="81">
        <v>2014</v>
      </c>
      <c r="H54" s="98"/>
      <c r="I54" s="98">
        <v>136.86348580701988</v>
      </c>
      <c r="J54" s="98"/>
      <c r="K54" s="98"/>
      <c r="L54" s="98"/>
      <c r="M54" s="98"/>
      <c r="N54" s="98"/>
      <c r="O54" s="98"/>
      <c r="P54" s="98"/>
      <c r="Q54" s="98"/>
      <c r="R54" s="98">
        <v>153.50339815019592</v>
      </c>
      <c r="S54" s="98"/>
      <c r="T54" s="98"/>
      <c r="U54" s="98"/>
      <c r="V54" s="98"/>
      <c r="W54" s="98"/>
      <c r="X54" s="98"/>
      <c r="Y54" s="98"/>
      <c r="Z54" s="98"/>
      <c r="AA54" s="98">
        <v>440.18628080766877</v>
      </c>
      <c r="AB54" s="98"/>
      <c r="AC54" s="98"/>
      <c r="AD54" s="98"/>
      <c r="AE54" s="98"/>
      <c r="AF54" s="98"/>
      <c r="AG54" s="98"/>
      <c r="AH54" s="98"/>
      <c r="AI54" s="98"/>
      <c r="AJ54" s="98">
        <v>1302.8864026733311</v>
      </c>
      <c r="AK54" s="61"/>
      <c r="AL54" s="61"/>
      <c r="AM54" s="61"/>
    </row>
    <row r="55" spans="1:39" x14ac:dyDescent="0.2">
      <c r="A55" s="94" t="s">
        <v>16</v>
      </c>
      <c r="B55" s="81">
        <v>2015</v>
      </c>
      <c r="H55" s="98"/>
      <c r="I55" s="98">
        <v>94.775798855002023</v>
      </c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>
        <v>395.72801331570912</v>
      </c>
      <c r="AB55" s="98"/>
      <c r="AC55" s="98"/>
      <c r="AD55" s="98"/>
      <c r="AE55" s="98"/>
      <c r="AF55" s="98"/>
      <c r="AG55" s="98"/>
      <c r="AH55" s="98"/>
      <c r="AI55" s="98"/>
      <c r="AJ55" s="98"/>
      <c r="AK55" s="61"/>
      <c r="AL55" s="61"/>
      <c r="AM55" s="61"/>
    </row>
    <row r="56" spans="1:39" s="111" customFormat="1" x14ac:dyDescent="0.2">
      <c r="A56" s="107" t="s">
        <v>16</v>
      </c>
      <c r="B56" s="108">
        <v>2016</v>
      </c>
      <c r="C56" s="109"/>
      <c r="D56" s="109"/>
      <c r="E56" s="109"/>
      <c r="F56" s="109"/>
      <c r="G56" s="109"/>
      <c r="H56" s="110"/>
      <c r="I56" s="110">
        <f>E4</f>
        <v>0</v>
      </c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>
        <f>R4</f>
        <v>0</v>
      </c>
      <c r="AB56" s="110"/>
      <c r="AC56" s="110"/>
      <c r="AD56" s="110"/>
      <c r="AE56" s="110"/>
      <c r="AF56" s="110"/>
      <c r="AG56" s="110"/>
      <c r="AH56" s="110"/>
      <c r="AI56" s="110"/>
      <c r="AJ56" s="110">
        <f>G4</f>
        <v>0</v>
      </c>
      <c r="AK56" s="110"/>
      <c r="AL56" s="110"/>
      <c r="AM56" s="110"/>
    </row>
    <row r="57" spans="1:39" s="111" customFormat="1" x14ac:dyDescent="0.2">
      <c r="A57" s="107" t="s">
        <v>16</v>
      </c>
      <c r="B57" s="108">
        <v>2017</v>
      </c>
      <c r="C57" s="109"/>
      <c r="D57" s="109"/>
      <c r="E57" s="109"/>
      <c r="F57" s="109"/>
      <c r="G57" s="109"/>
      <c r="H57" s="110"/>
      <c r="I57" s="110">
        <v>121.34249270569325</v>
      </c>
      <c r="J57" s="110"/>
      <c r="K57" s="110"/>
      <c r="L57" s="110"/>
      <c r="M57" s="110"/>
      <c r="N57" s="110"/>
      <c r="O57" s="110"/>
      <c r="P57" s="110"/>
      <c r="Q57" s="110"/>
      <c r="R57" s="110">
        <v>198.7854177927114</v>
      </c>
      <c r="S57" s="110"/>
      <c r="T57" s="110"/>
      <c r="U57" s="110"/>
      <c r="V57" s="110"/>
      <c r="W57" s="110"/>
      <c r="X57" s="110"/>
      <c r="Y57" s="110"/>
      <c r="Z57" s="110"/>
      <c r="AA57" s="110">
        <v>288.31374162643101</v>
      </c>
      <c r="AB57" s="110"/>
      <c r="AC57" s="110"/>
      <c r="AD57" s="110"/>
      <c r="AE57" s="110"/>
      <c r="AF57" s="110"/>
      <c r="AG57" s="110"/>
      <c r="AH57" s="110"/>
      <c r="AI57" s="110"/>
      <c r="AJ57" s="110">
        <v>1379.8405210291048</v>
      </c>
      <c r="AK57" s="110"/>
      <c r="AL57" s="110"/>
      <c r="AM57" s="110"/>
    </row>
    <row r="58" spans="1:39" s="111" customFormat="1" x14ac:dyDescent="0.2">
      <c r="A58" s="107" t="s">
        <v>16</v>
      </c>
      <c r="B58" s="108">
        <v>2018</v>
      </c>
      <c r="C58" s="109"/>
      <c r="D58" s="109"/>
      <c r="E58" s="109"/>
      <c r="F58" s="109"/>
      <c r="G58" s="109"/>
      <c r="H58" s="110"/>
      <c r="I58" s="110">
        <v>92.446237045773941</v>
      </c>
      <c r="J58" s="110"/>
      <c r="K58" s="110"/>
      <c r="L58" s="110"/>
      <c r="M58" s="110"/>
      <c r="N58" s="110"/>
      <c r="O58" s="110"/>
      <c r="P58" s="110"/>
      <c r="Q58" s="110"/>
      <c r="R58" s="110">
        <v>209.26006129776658</v>
      </c>
      <c r="S58" s="110"/>
      <c r="T58" s="110"/>
      <c r="U58" s="110"/>
      <c r="V58" s="110"/>
      <c r="W58" s="110"/>
      <c r="X58" s="110"/>
      <c r="Y58" s="110"/>
      <c r="Z58" s="110"/>
      <c r="AA58" s="110">
        <v>202.39404173738384</v>
      </c>
      <c r="AB58" s="110"/>
      <c r="AC58" s="110"/>
      <c r="AD58" s="110"/>
      <c r="AE58" s="110"/>
      <c r="AF58" s="110"/>
      <c r="AG58" s="110"/>
      <c r="AH58" s="110"/>
      <c r="AI58" s="110"/>
      <c r="AJ58" s="110">
        <v>1414.5383898973773</v>
      </c>
      <c r="AK58" s="110"/>
      <c r="AL58" s="110"/>
      <c r="AM58" s="110"/>
    </row>
  </sheetData>
  <pageMargins left="0.78740157499999996" right="0.78740157499999996" top="0.984251969" bottom="0.984251969" header="0.4921259845" footer="0.4921259845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BF63"/>
  <sheetViews>
    <sheetView showGridLines="0" zoomScale="80" zoomScaleNormal="80" workbookViewId="0">
      <pane xSplit="5" ySplit="14" topLeftCell="T43" activePane="bottomRight" state="frozen"/>
      <selection activeCell="AK16" sqref="AK16"/>
      <selection pane="topRight" activeCell="AK16" sqref="AK16"/>
      <selection pane="bottomLeft" activeCell="AK16" sqref="AK16"/>
      <selection pane="bottomRight" activeCell="BF4" sqref="BF4"/>
    </sheetView>
  </sheetViews>
  <sheetFormatPr baseColWidth="10" defaultColWidth="11.42578125" defaultRowHeight="12.75" x14ac:dyDescent="0.2"/>
  <cols>
    <col min="1" max="1" width="18" style="8" bestFit="1" customWidth="1"/>
    <col min="2" max="2" width="10.7109375" style="8" customWidth="1"/>
    <col min="3" max="3" width="13.5703125" style="42" customWidth="1"/>
    <col min="4" max="5" width="1.28515625" style="42" customWidth="1"/>
    <col min="6" max="7" width="12.140625" style="49" customWidth="1"/>
    <col min="8" max="8" width="1.28515625" style="49" customWidth="1"/>
    <col min="9" max="10" width="12.140625" style="49" customWidth="1"/>
    <col min="11" max="14" width="1.5703125" style="49" customWidth="1"/>
    <col min="15" max="15" width="12.140625" style="49" customWidth="1"/>
    <col min="16" max="16" width="12.140625" style="42" customWidth="1"/>
    <col min="17" max="17" width="1.28515625" style="42" customWidth="1"/>
    <col min="18" max="19" width="12.140625" style="42" customWidth="1"/>
    <col min="20" max="23" width="1.5703125" style="42" customWidth="1"/>
    <col min="24" max="25" width="12.140625" style="42" customWidth="1"/>
    <col min="26" max="26" width="1.28515625" style="42" customWidth="1"/>
    <col min="27" max="28" width="12.140625" style="42" customWidth="1"/>
    <col min="29" max="32" width="1.5703125" style="42" customWidth="1"/>
    <col min="33" max="34" width="12.140625" style="42" customWidth="1"/>
    <col min="35" max="35" width="1.28515625" style="42" customWidth="1"/>
    <col min="36" max="37" width="12.140625" style="42" customWidth="1"/>
    <col min="38" max="53" width="6.7109375" style="42" customWidth="1"/>
    <col min="54" max="16384" width="11.42578125" style="8"/>
  </cols>
  <sheetData>
    <row r="1" spans="1:58" ht="12.75" customHeight="1" x14ac:dyDescent="0.2">
      <c r="A1" s="67" t="s">
        <v>1</v>
      </c>
      <c r="B1" s="72" t="s">
        <v>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4"/>
    </row>
    <row r="2" spans="1:58" ht="16.149999999999999" customHeight="1" x14ac:dyDescent="0.2">
      <c r="A2" s="67" t="s">
        <v>2</v>
      </c>
      <c r="B2" s="7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4"/>
    </row>
    <row r="3" spans="1:58" ht="12.75" customHeight="1" x14ac:dyDescent="0.2">
      <c r="A3" s="67" t="s">
        <v>0</v>
      </c>
      <c r="B3" s="72" t="s">
        <v>30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4"/>
      <c r="BF3" s="8" t="s">
        <v>31</v>
      </c>
    </row>
    <row r="4" spans="1:58" x14ac:dyDescent="0.2">
      <c r="A4" s="67" t="s">
        <v>3</v>
      </c>
      <c r="B4" s="7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4"/>
    </row>
    <row r="5" spans="1:58" x14ac:dyDescent="0.2">
      <c r="A5" s="67" t="s">
        <v>8</v>
      </c>
      <c r="B5" s="72" t="s">
        <v>27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4"/>
    </row>
    <row r="6" spans="1:58" x14ac:dyDescent="0.2">
      <c r="A6" s="68" t="s">
        <v>9</v>
      </c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1"/>
    </row>
    <row r="10" spans="1:58" ht="24" x14ac:dyDescent="0.2">
      <c r="B10" s="28" t="s">
        <v>10</v>
      </c>
      <c r="C10" s="28"/>
      <c r="D10" s="28" t="s">
        <v>11</v>
      </c>
      <c r="E10" s="28"/>
      <c r="F10" s="28" t="s">
        <v>28</v>
      </c>
      <c r="G10" s="28"/>
      <c r="H10" s="28" t="s">
        <v>11</v>
      </c>
      <c r="I10" s="28" t="s">
        <v>29</v>
      </c>
      <c r="J10" s="28"/>
      <c r="K10" s="28"/>
      <c r="L10" s="28"/>
      <c r="M10" s="28"/>
      <c r="N10" s="28"/>
      <c r="O10" s="28" t="s">
        <v>28</v>
      </c>
      <c r="P10" s="28"/>
      <c r="Q10" s="28" t="s">
        <v>11</v>
      </c>
      <c r="R10" s="28" t="s">
        <v>29</v>
      </c>
      <c r="S10" s="28"/>
      <c r="T10" s="28"/>
      <c r="U10" s="28"/>
      <c r="V10" s="28"/>
      <c r="W10" s="28"/>
      <c r="X10" s="28" t="s">
        <v>28</v>
      </c>
      <c r="Y10" s="28"/>
      <c r="Z10" s="28" t="s">
        <v>11</v>
      </c>
      <c r="AA10" s="28" t="s">
        <v>29</v>
      </c>
      <c r="AB10" s="28"/>
      <c r="AC10" s="28"/>
      <c r="AD10" s="28"/>
      <c r="AE10" s="28"/>
      <c r="AF10" s="28"/>
      <c r="AG10" s="28" t="s">
        <v>28</v>
      </c>
      <c r="AH10" s="28"/>
      <c r="AI10" s="28" t="s">
        <v>11</v>
      </c>
      <c r="AJ10" s="28" t="s">
        <v>29</v>
      </c>
      <c r="AK10" s="28"/>
      <c r="AL10" s="28"/>
      <c r="AM10" s="28"/>
      <c r="AN10" s="28"/>
      <c r="AO10" s="28"/>
      <c r="AP10" s="28"/>
      <c r="AQ10" s="28"/>
      <c r="AR10" s="28"/>
      <c r="AS10" s="28"/>
      <c r="AT10" s="28"/>
    </row>
    <row r="11" spans="1:58" ht="18.75" customHeight="1" x14ac:dyDescent="0.2">
      <c r="B11" s="28" t="s">
        <v>12</v>
      </c>
      <c r="C11" s="106"/>
      <c r="D11" s="28" t="s">
        <v>11</v>
      </c>
      <c r="E11" s="105"/>
      <c r="F11" s="140" t="s">
        <v>22</v>
      </c>
      <c r="G11" s="141"/>
      <c r="H11" s="28"/>
      <c r="I11" s="28"/>
      <c r="J11" s="103"/>
      <c r="K11" s="104"/>
      <c r="L11" s="104"/>
      <c r="M11" s="104"/>
      <c r="N11" s="104"/>
      <c r="O11" s="140" t="s">
        <v>23</v>
      </c>
      <c r="P11" s="141"/>
      <c r="Q11" s="106"/>
      <c r="R11" s="28"/>
      <c r="S11" s="106"/>
      <c r="T11" s="28"/>
      <c r="U11" s="28"/>
      <c r="V11" s="28"/>
      <c r="W11" s="28"/>
      <c r="X11" s="140" t="s">
        <v>24</v>
      </c>
      <c r="Y11" s="141"/>
      <c r="Z11" s="28"/>
      <c r="AA11" s="28"/>
      <c r="AB11" s="106"/>
      <c r="AC11" s="106"/>
      <c r="AD11" s="106"/>
      <c r="AE11" s="106"/>
      <c r="AF11" s="106"/>
      <c r="AG11" s="140" t="s">
        <v>25</v>
      </c>
      <c r="AH11" s="141"/>
      <c r="AI11" s="106"/>
      <c r="AJ11" s="28"/>
      <c r="AK11" s="106"/>
      <c r="AL11" s="106"/>
      <c r="AM11" s="106"/>
      <c r="AN11" s="106"/>
      <c r="AO11" s="106"/>
      <c r="AP11" s="140"/>
      <c r="AQ11" s="141"/>
      <c r="AR11" s="106"/>
      <c r="AS11" s="106"/>
      <c r="AT11" s="106"/>
    </row>
    <row r="12" spans="1:58" ht="18.75" customHeight="1" x14ac:dyDescent="0.2">
      <c r="B12" s="106"/>
      <c r="C12" s="28" t="s">
        <v>13</v>
      </c>
      <c r="D12" s="28" t="s">
        <v>11</v>
      </c>
      <c r="E12" s="28"/>
      <c r="F12" s="28" t="s">
        <v>13</v>
      </c>
      <c r="G12" s="28"/>
      <c r="H12" s="28"/>
      <c r="I12" s="28"/>
      <c r="J12" s="28"/>
      <c r="K12" s="28"/>
      <c r="L12" s="28"/>
      <c r="M12" s="28"/>
      <c r="N12" s="28"/>
      <c r="O12" s="28" t="s">
        <v>13</v>
      </c>
      <c r="P12" s="28"/>
      <c r="Q12" s="28"/>
      <c r="R12" s="28"/>
      <c r="S12" s="28"/>
      <c r="T12" s="28"/>
      <c r="U12" s="28"/>
      <c r="V12" s="28"/>
      <c r="W12" s="28"/>
      <c r="X12" s="28" t="s">
        <v>13</v>
      </c>
      <c r="Y12" s="28"/>
      <c r="Z12" s="28"/>
      <c r="AA12" s="28" t="s">
        <v>13</v>
      </c>
      <c r="AB12" s="28"/>
      <c r="AC12" s="28"/>
      <c r="AD12" s="28"/>
      <c r="AE12" s="28"/>
      <c r="AF12" s="28"/>
      <c r="AG12" s="28" t="s">
        <v>13</v>
      </c>
      <c r="AH12" s="28"/>
      <c r="AI12" s="28"/>
      <c r="AJ12" s="28" t="s">
        <v>13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</row>
    <row r="13" spans="1:58" ht="18.75" customHeight="1" x14ac:dyDescent="0.2">
      <c r="B13" s="106"/>
      <c r="C13" s="28" t="s">
        <v>14</v>
      </c>
      <c r="D13" s="28" t="s">
        <v>11</v>
      </c>
      <c r="E13" s="28"/>
      <c r="F13" s="28" t="s">
        <v>14</v>
      </c>
      <c r="G13" s="28"/>
      <c r="H13" s="28"/>
      <c r="I13" s="28"/>
      <c r="J13" s="28"/>
      <c r="K13" s="28"/>
      <c r="L13" s="28"/>
      <c r="M13" s="28"/>
      <c r="N13" s="28"/>
      <c r="O13" s="28" t="s">
        <v>14</v>
      </c>
      <c r="P13" s="28"/>
      <c r="Q13" s="28"/>
      <c r="R13" s="28"/>
      <c r="S13" s="28"/>
      <c r="T13" s="28"/>
      <c r="U13" s="28"/>
      <c r="V13" s="28"/>
      <c r="W13" s="28"/>
      <c r="X13" s="28" t="s">
        <v>14</v>
      </c>
      <c r="Y13" s="28"/>
      <c r="Z13" s="28"/>
      <c r="AA13" s="28" t="s">
        <v>14</v>
      </c>
      <c r="AB13" s="28"/>
      <c r="AC13" s="28"/>
      <c r="AD13" s="28"/>
      <c r="AE13" s="28"/>
      <c r="AF13" s="28"/>
      <c r="AG13" s="28" t="s">
        <v>14</v>
      </c>
      <c r="AH13" s="28"/>
      <c r="AI13" s="28"/>
      <c r="AJ13" s="28" t="s">
        <v>14</v>
      </c>
      <c r="AK13" s="28"/>
      <c r="AL13" s="28"/>
      <c r="AM13" s="28"/>
      <c r="AN13" s="28"/>
      <c r="AO13" s="28"/>
      <c r="AP13" s="28"/>
      <c r="AQ13" s="28"/>
      <c r="AR13" s="28"/>
      <c r="AS13" s="28"/>
      <c r="AT13" s="28"/>
    </row>
    <row r="14" spans="1:58" ht="9" customHeight="1" thickBot="1" x14ac:dyDescent="0.25">
      <c r="B14" s="43"/>
      <c r="C14" s="43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</row>
    <row r="15" spans="1:58" ht="18.75" customHeight="1" x14ac:dyDescent="0.2">
      <c r="B15" s="43" t="s">
        <v>15</v>
      </c>
      <c r="C15" s="43">
        <v>1996</v>
      </c>
      <c r="D15" s="51" t="e">
        <v>#N/A</v>
      </c>
      <c r="E15" s="102" t="e">
        <v>#N/A</v>
      </c>
      <c r="F15" s="116" t="e">
        <f>NA()</f>
        <v>#N/A</v>
      </c>
      <c r="G15" s="117" t="e">
        <f>NA()</f>
        <v>#N/A</v>
      </c>
      <c r="H15" s="117" t="e">
        <v>#N/A</v>
      </c>
      <c r="I15" s="117" t="e">
        <f>NA()</f>
        <v>#N/A</v>
      </c>
      <c r="J15" s="117" t="e">
        <f>NA()</f>
        <v>#N/A</v>
      </c>
      <c r="K15" s="117" t="e">
        <v>#N/A</v>
      </c>
      <c r="L15" s="117" t="e">
        <v>#N/A</v>
      </c>
      <c r="M15" s="117" t="e">
        <v>#N/A</v>
      </c>
      <c r="N15" s="117" t="e">
        <v>#N/A</v>
      </c>
      <c r="O15" s="117">
        <v>165</v>
      </c>
      <c r="P15" s="117" t="e">
        <f>NA()</f>
        <v>#N/A</v>
      </c>
      <c r="Q15" s="117" t="e">
        <v>#N/A</v>
      </c>
      <c r="R15" s="117" t="e">
        <f>NA()</f>
        <v>#N/A</v>
      </c>
      <c r="S15" s="117" t="e">
        <f>NA()</f>
        <v>#N/A</v>
      </c>
      <c r="T15" s="117" t="e">
        <v>#N/A</v>
      </c>
      <c r="U15" s="117" t="e">
        <v>#N/A</v>
      </c>
      <c r="V15" s="117" t="e">
        <v>#N/A</v>
      </c>
      <c r="W15" s="117" t="e">
        <v>#N/A</v>
      </c>
      <c r="X15" s="117">
        <v>710.7</v>
      </c>
      <c r="Y15" s="117" t="e">
        <f>NA()</f>
        <v>#N/A</v>
      </c>
      <c r="Z15" s="117" t="e">
        <v>#N/A</v>
      </c>
      <c r="AA15" s="117" t="e">
        <f>NA()</f>
        <v>#N/A</v>
      </c>
      <c r="AB15" s="117" t="e">
        <f>NA()</f>
        <v>#N/A</v>
      </c>
      <c r="AC15" s="117" t="e">
        <v>#N/A</v>
      </c>
      <c r="AD15" s="117" t="e">
        <v>#N/A</v>
      </c>
      <c r="AE15" s="117" t="e">
        <v>#N/A</v>
      </c>
      <c r="AF15" s="117" t="e">
        <v>#N/A</v>
      </c>
      <c r="AG15" s="117">
        <v>1025.2</v>
      </c>
      <c r="AH15" s="117" t="e">
        <f>NA()</f>
        <v>#N/A</v>
      </c>
      <c r="AI15" s="117" t="e">
        <v>#N/A</v>
      </c>
      <c r="AJ15" s="117" t="e">
        <f>NA()</f>
        <v>#N/A</v>
      </c>
      <c r="AK15" s="118" t="e">
        <f>NA()</f>
        <v>#N/A</v>
      </c>
      <c r="AL15" s="114"/>
      <c r="AM15" s="51"/>
      <c r="AN15" s="51"/>
      <c r="AO15" s="51"/>
      <c r="AP15" s="51"/>
      <c r="AQ15" s="51"/>
      <c r="AR15" s="51"/>
      <c r="AS15" s="51"/>
      <c r="AT15" s="51"/>
    </row>
    <row r="16" spans="1:58" ht="18.75" customHeight="1" x14ac:dyDescent="0.2">
      <c r="B16" s="43" t="s">
        <v>15</v>
      </c>
      <c r="C16" s="43">
        <v>1997</v>
      </c>
      <c r="D16" s="50" t="e">
        <v>#N/A</v>
      </c>
      <c r="E16" s="101" t="e">
        <v>#N/A</v>
      </c>
      <c r="F16" s="119" t="e">
        <f>NA()</f>
        <v>#N/A</v>
      </c>
      <c r="G16" s="120" t="e">
        <f>NA()</f>
        <v>#N/A</v>
      </c>
      <c r="H16" s="120" t="e">
        <v>#N/A</v>
      </c>
      <c r="I16" s="120" t="e">
        <f>NA()</f>
        <v>#N/A</v>
      </c>
      <c r="J16" s="120" t="e">
        <f>NA()</f>
        <v>#N/A</v>
      </c>
      <c r="K16" s="120" t="e">
        <v>#N/A</v>
      </c>
      <c r="L16" s="120" t="e">
        <v>#N/A</v>
      </c>
      <c r="M16" s="120" t="e">
        <v>#N/A</v>
      </c>
      <c r="N16" s="120" t="e">
        <v>#N/A</v>
      </c>
      <c r="O16" s="120">
        <v>289.89999999999998</v>
      </c>
      <c r="P16" s="120" t="e">
        <f>NA()</f>
        <v>#N/A</v>
      </c>
      <c r="Q16" s="120" t="e">
        <v>#N/A</v>
      </c>
      <c r="R16" s="120" t="e">
        <f>NA()</f>
        <v>#N/A</v>
      </c>
      <c r="S16" s="120" t="e">
        <f>NA()</f>
        <v>#N/A</v>
      </c>
      <c r="T16" s="120" t="e">
        <v>#N/A</v>
      </c>
      <c r="U16" s="120" t="e">
        <v>#N/A</v>
      </c>
      <c r="V16" s="120" t="e">
        <v>#N/A</v>
      </c>
      <c r="W16" s="120" t="e">
        <v>#N/A</v>
      </c>
      <c r="X16" s="120">
        <v>863.2</v>
      </c>
      <c r="Y16" s="120" t="e">
        <f>NA()</f>
        <v>#N/A</v>
      </c>
      <c r="Z16" s="120" t="e">
        <v>#N/A</v>
      </c>
      <c r="AA16" s="120" t="e">
        <f>NA()</f>
        <v>#N/A</v>
      </c>
      <c r="AB16" s="120" t="e">
        <f>NA()</f>
        <v>#N/A</v>
      </c>
      <c r="AC16" s="120" t="e">
        <v>#N/A</v>
      </c>
      <c r="AD16" s="120" t="e">
        <v>#N/A</v>
      </c>
      <c r="AE16" s="120" t="e">
        <v>#N/A</v>
      </c>
      <c r="AF16" s="120" t="e">
        <v>#N/A</v>
      </c>
      <c r="AG16" s="120">
        <v>991.5</v>
      </c>
      <c r="AH16" s="120" t="e">
        <f>NA()</f>
        <v>#N/A</v>
      </c>
      <c r="AI16" s="120" t="e">
        <v>#N/A</v>
      </c>
      <c r="AJ16" s="120" t="e">
        <f>NA()</f>
        <v>#N/A</v>
      </c>
      <c r="AK16" s="121" t="e">
        <f>NA()</f>
        <v>#N/A</v>
      </c>
      <c r="AL16" s="115" t="e">
        <v>#N/A</v>
      </c>
      <c r="AM16" s="50">
        <v>0</v>
      </c>
      <c r="AN16" s="50">
        <v>0</v>
      </c>
      <c r="AO16" s="50"/>
      <c r="AP16" s="112"/>
      <c r="AQ16" s="50"/>
      <c r="AR16" s="50"/>
      <c r="AS16" s="50"/>
      <c r="AT16" s="50"/>
    </row>
    <row r="17" spans="2:46" ht="18.75" customHeight="1" x14ac:dyDescent="0.2">
      <c r="B17" s="43" t="s">
        <v>15</v>
      </c>
      <c r="C17" s="43">
        <v>1998</v>
      </c>
      <c r="D17" s="51" t="e">
        <v>#N/A</v>
      </c>
      <c r="E17" s="102" t="e">
        <v>#N/A</v>
      </c>
      <c r="F17" s="122">
        <v>314.8</v>
      </c>
      <c r="G17" s="123" t="e">
        <f>NA()</f>
        <v>#N/A</v>
      </c>
      <c r="H17" s="123" t="e">
        <v>#N/A</v>
      </c>
      <c r="I17" s="123" t="e">
        <f>NA()</f>
        <v>#N/A</v>
      </c>
      <c r="J17" s="123" t="e">
        <f>NA()</f>
        <v>#N/A</v>
      </c>
      <c r="K17" s="123" t="e">
        <v>#N/A</v>
      </c>
      <c r="L17" s="123" t="e">
        <v>#N/A</v>
      </c>
      <c r="M17" s="123" t="e">
        <v>#N/A</v>
      </c>
      <c r="N17" s="123" t="e">
        <v>#N/A</v>
      </c>
      <c r="O17" s="123">
        <v>733.1</v>
      </c>
      <c r="P17" s="123" t="e">
        <f>NA()</f>
        <v>#N/A</v>
      </c>
      <c r="Q17" s="123" t="e">
        <v>#N/A</v>
      </c>
      <c r="R17" s="123" t="e">
        <f>NA()</f>
        <v>#N/A</v>
      </c>
      <c r="S17" s="123" t="e">
        <f>NA()</f>
        <v>#N/A</v>
      </c>
      <c r="T17" s="123" t="e">
        <v>#N/A</v>
      </c>
      <c r="U17" s="123" t="e">
        <v>#N/A</v>
      </c>
      <c r="V17" s="123" t="e">
        <v>#N/A</v>
      </c>
      <c r="W17" s="123" t="e">
        <v>#N/A</v>
      </c>
      <c r="X17" s="123">
        <v>1098.4000000000001</v>
      </c>
      <c r="Y17" s="123" t="e">
        <f>NA()</f>
        <v>#N/A</v>
      </c>
      <c r="Z17" s="123" t="e">
        <v>#N/A</v>
      </c>
      <c r="AA17" s="123" t="e">
        <f>NA()</f>
        <v>#N/A</v>
      </c>
      <c r="AB17" s="123" t="e">
        <f>NA()</f>
        <v>#N/A</v>
      </c>
      <c r="AC17" s="123" t="e">
        <v>#N/A</v>
      </c>
      <c r="AD17" s="123" t="e">
        <v>#N/A</v>
      </c>
      <c r="AE17" s="123" t="e">
        <v>#N/A</v>
      </c>
      <c r="AF17" s="123" t="e">
        <v>#N/A</v>
      </c>
      <c r="AG17" s="123">
        <v>1189.2</v>
      </c>
      <c r="AH17" s="123" t="e">
        <f>NA()</f>
        <v>#N/A</v>
      </c>
      <c r="AI17" s="123" t="e">
        <v>#N/A</v>
      </c>
      <c r="AJ17" s="123" t="e">
        <f>NA()</f>
        <v>#N/A</v>
      </c>
      <c r="AK17" s="124" t="e">
        <f>NA()</f>
        <v>#N/A</v>
      </c>
      <c r="AL17" s="114" t="e">
        <v>#N/A</v>
      </c>
      <c r="AM17" s="51">
        <v>0</v>
      </c>
      <c r="AN17" s="51">
        <v>0</v>
      </c>
      <c r="AO17" s="51"/>
      <c r="AP17" s="51"/>
      <c r="AQ17" s="51"/>
      <c r="AR17" s="51"/>
      <c r="AS17" s="51"/>
      <c r="AT17" s="51"/>
    </row>
    <row r="18" spans="2:46" ht="18.75" customHeight="1" x14ac:dyDescent="0.2">
      <c r="B18" s="43" t="s">
        <v>15</v>
      </c>
      <c r="C18" s="43">
        <v>1999</v>
      </c>
      <c r="D18" s="50" t="e">
        <v>#N/A</v>
      </c>
      <c r="E18" s="101" t="e">
        <v>#N/A</v>
      </c>
      <c r="F18" s="119">
        <v>347.2</v>
      </c>
      <c r="G18" s="120" t="e">
        <f>NA()</f>
        <v>#N/A</v>
      </c>
      <c r="H18" s="120" t="e">
        <v>#N/A</v>
      </c>
      <c r="I18" s="120" t="e">
        <f>NA()</f>
        <v>#N/A</v>
      </c>
      <c r="J18" s="120" t="e">
        <f>NA()</f>
        <v>#N/A</v>
      </c>
      <c r="K18" s="120" t="e">
        <v>#N/A</v>
      </c>
      <c r="L18" s="120" t="e">
        <v>#N/A</v>
      </c>
      <c r="M18" s="120" t="e">
        <v>#N/A</v>
      </c>
      <c r="N18" s="120" t="e">
        <v>#N/A</v>
      </c>
      <c r="O18" s="120">
        <v>651.9</v>
      </c>
      <c r="P18" s="120" t="e">
        <f>NA()</f>
        <v>#N/A</v>
      </c>
      <c r="Q18" s="120" t="e">
        <v>#N/A</v>
      </c>
      <c r="R18" s="120" t="e">
        <f>NA()</f>
        <v>#N/A</v>
      </c>
      <c r="S18" s="120" t="e">
        <f>NA()</f>
        <v>#N/A</v>
      </c>
      <c r="T18" s="120" t="e">
        <v>#N/A</v>
      </c>
      <c r="U18" s="120" t="e">
        <v>#N/A</v>
      </c>
      <c r="V18" s="120" t="e">
        <v>#N/A</v>
      </c>
      <c r="W18" s="120" t="e">
        <v>#N/A</v>
      </c>
      <c r="X18" s="120">
        <v>845.4</v>
      </c>
      <c r="Y18" s="120" t="e">
        <f>NA()</f>
        <v>#N/A</v>
      </c>
      <c r="Z18" s="120" t="e">
        <v>#N/A</v>
      </c>
      <c r="AA18" s="120" t="e">
        <f>NA()</f>
        <v>#N/A</v>
      </c>
      <c r="AB18" s="120" t="e">
        <f>NA()</f>
        <v>#N/A</v>
      </c>
      <c r="AC18" s="120" t="e">
        <v>#N/A</v>
      </c>
      <c r="AD18" s="120" t="e">
        <v>#N/A</v>
      </c>
      <c r="AE18" s="120" t="e">
        <v>#N/A</v>
      </c>
      <c r="AF18" s="120" t="e">
        <v>#N/A</v>
      </c>
      <c r="AG18" s="120">
        <v>1246.4000000000001</v>
      </c>
      <c r="AH18" s="120" t="e">
        <f>NA()</f>
        <v>#N/A</v>
      </c>
      <c r="AI18" s="120" t="e">
        <v>#N/A</v>
      </c>
      <c r="AJ18" s="120" t="e">
        <f>NA()</f>
        <v>#N/A</v>
      </c>
      <c r="AK18" s="121" t="e">
        <f>NA()</f>
        <v>#N/A</v>
      </c>
      <c r="AL18" s="115" t="e">
        <v>#N/A</v>
      </c>
      <c r="AM18" s="50">
        <v>0</v>
      </c>
      <c r="AN18" s="50">
        <v>0</v>
      </c>
      <c r="AO18" s="50"/>
      <c r="AP18" s="50"/>
      <c r="AQ18" s="50"/>
      <c r="AR18" s="50"/>
      <c r="AS18" s="50"/>
      <c r="AT18" s="50"/>
    </row>
    <row r="19" spans="2:46" ht="18.75" customHeight="1" x14ac:dyDescent="0.2">
      <c r="B19" s="43" t="s">
        <v>15</v>
      </c>
      <c r="C19" s="43">
        <v>2000</v>
      </c>
      <c r="D19" s="51" t="e">
        <v>#N/A</v>
      </c>
      <c r="E19" s="102" t="e">
        <v>#N/A</v>
      </c>
      <c r="F19" s="122">
        <v>326.60000000000002</v>
      </c>
      <c r="G19" s="123" t="e">
        <f>NA()</f>
        <v>#N/A</v>
      </c>
      <c r="H19" s="123" t="e">
        <v>#N/A</v>
      </c>
      <c r="I19" s="123" t="e">
        <f>NA()</f>
        <v>#N/A</v>
      </c>
      <c r="J19" s="123" t="e">
        <f>NA()</f>
        <v>#N/A</v>
      </c>
      <c r="K19" s="123" t="e">
        <v>#N/A</v>
      </c>
      <c r="L19" s="123" t="e">
        <v>#N/A</v>
      </c>
      <c r="M19" s="123" t="e">
        <v>#N/A</v>
      </c>
      <c r="N19" s="123" t="e">
        <v>#N/A</v>
      </c>
      <c r="O19" s="123">
        <v>489.8</v>
      </c>
      <c r="P19" s="123" t="e">
        <f>NA()</f>
        <v>#N/A</v>
      </c>
      <c r="Q19" s="123" t="e">
        <v>#N/A</v>
      </c>
      <c r="R19" s="123" t="e">
        <f>NA()</f>
        <v>#N/A</v>
      </c>
      <c r="S19" s="123" t="e">
        <f>NA()</f>
        <v>#N/A</v>
      </c>
      <c r="T19" s="123" t="e">
        <v>#N/A</v>
      </c>
      <c r="U19" s="123" t="e">
        <v>#N/A</v>
      </c>
      <c r="V19" s="123" t="e">
        <v>#N/A</v>
      </c>
      <c r="W19" s="123" t="e">
        <v>#N/A</v>
      </c>
      <c r="X19" s="123">
        <v>711.6</v>
      </c>
      <c r="Y19" s="123" t="e">
        <f>NA()</f>
        <v>#N/A</v>
      </c>
      <c r="Z19" s="123" t="e">
        <v>#N/A</v>
      </c>
      <c r="AA19" s="123" t="e">
        <f>NA()</f>
        <v>#N/A</v>
      </c>
      <c r="AB19" s="123" t="e">
        <f>NA()</f>
        <v>#N/A</v>
      </c>
      <c r="AC19" s="123" t="e">
        <v>#N/A</v>
      </c>
      <c r="AD19" s="123" t="e">
        <v>#N/A</v>
      </c>
      <c r="AE19" s="123" t="e">
        <v>#N/A</v>
      </c>
      <c r="AF19" s="123" t="e">
        <v>#N/A</v>
      </c>
      <c r="AG19" s="123">
        <v>1267.0999999999999</v>
      </c>
      <c r="AH19" s="123" t="e">
        <f>NA()</f>
        <v>#N/A</v>
      </c>
      <c r="AI19" s="123" t="e">
        <v>#N/A</v>
      </c>
      <c r="AJ19" s="123" t="e">
        <f>NA()</f>
        <v>#N/A</v>
      </c>
      <c r="AK19" s="124" t="e">
        <f>NA()</f>
        <v>#N/A</v>
      </c>
      <c r="AL19" s="114" t="e">
        <v>#N/A</v>
      </c>
      <c r="AM19" s="51">
        <v>0</v>
      </c>
      <c r="AN19" s="51">
        <v>0</v>
      </c>
      <c r="AO19" s="51"/>
      <c r="AP19" s="51"/>
      <c r="AQ19" s="51"/>
      <c r="AR19" s="51"/>
      <c r="AS19" s="51"/>
      <c r="AT19" s="51"/>
    </row>
    <row r="20" spans="2:46" ht="18.75" customHeight="1" x14ac:dyDescent="0.2">
      <c r="B20" s="43" t="s">
        <v>15</v>
      </c>
      <c r="C20" s="43">
        <v>2001</v>
      </c>
      <c r="D20" s="50" t="e">
        <v>#N/A</v>
      </c>
      <c r="E20" s="101" t="e">
        <v>#N/A</v>
      </c>
      <c r="F20" s="119">
        <v>324.60000000000002</v>
      </c>
      <c r="G20" s="120" t="e">
        <f>NA()</f>
        <v>#N/A</v>
      </c>
      <c r="H20" s="120" t="e">
        <v>#N/A</v>
      </c>
      <c r="I20" s="120" t="e">
        <f>NA()</f>
        <v>#N/A</v>
      </c>
      <c r="J20" s="120" t="e">
        <f>NA()</f>
        <v>#N/A</v>
      </c>
      <c r="K20" s="120" t="e">
        <v>#N/A</v>
      </c>
      <c r="L20" s="120" t="e">
        <v>#N/A</v>
      </c>
      <c r="M20" s="120" t="e">
        <v>#N/A</v>
      </c>
      <c r="N20" s="120" t="e">
        <v>#N/A</v>
      </c>
      <c r="O20" s="120">
        <v>181.7</v>
      </c>
      <c r="P20" s="120" t="e">
        <f>NA()</f>
        <v>#N/A</v>
      </c>
      <c r="Q20" s="120" t="e">
        <v>#N/A</v>
      </c>
      <c r="R20" s="120" t="e">
        <f>NA()</f>
        <v>#N/A</v>
      </c>
      <c r="S20" s="120" t="e">
        <f>NA()</f>
        <v>#N/A</v>
      </c>
      <c r="T20" s="120" t="e">
        <v>#N/A</v>
      </c>
      <c r="U20" s="120" t="e">
        <v>#N/A</v>
      </c>
      <c r="V20" s="120" t="e">
        <v>#N/A</v>
      </c>
      <c r="W20" s="120" t="e">
        <v>#N/A</v>
      </c>
      <c r="X20" s="120">
        <v>654.29999999999995</v>
      </c>
      <c r="Y20" s="120" t="e">
        <f>NA()</f>
        <v>#N/A</v>
      </c>
      <c r="Z20" s="120" t="e">
        <v>#N/A</v>
      </c>
      <c r="AA20" s="120" t="e">
        <f>NA()</f>
        <v>#N/A</v>
      </c>
      <c r="AB20" s="120" t="e">
        <f>NA()</f>
        <v>#N/A</v>
      </c>
      <c r="AC20" s="120" t="e">
        <v>#N/A</v>
      </c>
      <c r="AD20" s="120" t="e">
        <v>#N/A</v>
      </c>
      <c r="AE20" s="120" t="e">
        <v>#N/A</v>
      </c>
      <c r="AF20" s="120" t="e">
        <v>#N/A</v>
      </c>
      <c r="AG20" s="120">
        <v>947.7</v>
      </c>
      <c r="AH20" s="120" t="e">
        <f>NA()</f>
        <v>#N/A</v>
      </c>
      <c r="AI20" s="120" t="e">
        <v>#N/A</v>
      </c>
      <c r="AJ20" s="120" t="e">
        <f>NA()</f>
        <v>#N/A</v>
      </c>
      <c r="AK20" s="121" t="e">
        <f>NA()</f>
        <v>#N/A</v>
      </c>
      <c r="AL20" s="115" t="e">
        <v>#N/A</v>
      </c>
      <c r="AM20" s="50">
        <v>0</v>
      </c>
      <c r="AN20" s="50">
        <v>0</v>
      </c>
      <c r="AO20" s="50"/>
      <c r="AP20" s="50"/>
      <c r="AQ20" s="50"/>
      <c r="AR20" s="50"/>
      <c r="AS20" s="50"/>
      <c r="AT20" s="50"/>
    </row>
    <row r="21" spans="2:46" ht="18.75" customHeight="1" x14ac:dyDescent="0.2">
      <c r="B21" s="43" t="s">
        <v>15</v>
      </c>
      <c r="C21" s="43">
        <v>2002</v>
      </c>
      <c r="D21" s="51" t="e">
        <v>#N/A</v>
      </c>
      <c r="E21" s="102" t="e">
        <v>#N/A</v>
      </c>
      <c r="F21" s="122">
        <v>427.2</v>
      </c>
      <c r="G21" s="123" t="e">
        <f>NA()</f>
        <v>#N/A</v>
      </c>
      <c r="H21" s="123" t="e">
        <v>#N/A</v>
      </c>
      <c r="I21" s="123" t="e">
        <f>NA()</f>
        <v>#N/A</v>
      </c>
      <c r="J21" s="123" t="e">
        <f>NA()</f>
        <v>#N/A</v>
      </c>
      <c r="K21" s="123" t="e">
        <v>#N/A</v>
      </c>
      <c r="L21" s="123" t="e">
        <v>#N/A</v>
      </c>
      <c r="M21" s="123" t="e">
        <v>#N/A</v>
      </c>
      <c r="N21" s="123" t="e">
        <v>#N/A</v>
      </c>
      <c r="O21" s="123">
        <v>293.89999999999998</v>
      </c>
      <c r="P21" s="123" t="e">
        <f>NA()</f>
        <v>#N/A</v>
      </c>
      <c r="Q21" s="123" t="e">
        <v>#N/A</v>
      </c>
      <c r="R21" s="123" t="e">
        <f>NA()</f>
        <v>#N/A</v>
      </c>
      <c r="S21" s="123" t="e">
        <f>NA()</f>
        <v>#N/A</v>
      </c>
      <c r="T21" s="123" t="e">
        <v>#N/A</v>
      </c>
      <c r="U21" s="123" t="e">
        <v>#N/A</v>
      </c>
      <c r="V21" s="123" t="e">
        <v>#N/A</v>
      </c>
      <c r="W21" s="123" t="e">
        <v>#N/A</v>
      </c>
      <c r="X21" s="123">
        <v>915.9</v>
      </c>
      <c r="Y21" s="123" t="e">
        <f>NA()</f>
        <v>#N/A</v>
      </c>
      <c r="Z21" s="123" t="e">
        <v>#N/A</v>
      </c>
      <c r="AA21" s="123" t="e">
        <f>NA()</f>
        <v>#N/A</v>
      </c>
      <c r="AB21" s="123" t="e">
        <f>NA()</f>
        <v>#N/A</v>
      </c>
      <c r="AC21" s="123" t="e">
        <v>#N/A</v>
      </c>
      <c r="AD21" s="123" t="e">
        <v>#N/A</v>
      </c>
      <c r="AE21" s="123" t="e">
        <v>#N/A</v>
      </c>
      <c r="AF21" s="123" t="e">
        <v>#N/A</v>
      </c>
      <c r="AG21" s="123">
        <v>1498.5</v>
      </c>
      <c r="AH21" s="123" t="e">
        <f>NA()</f>
        <v>#N/A</v>
      </c>
      <c r="AI21" s="123" t="e">
        <v>#N/A</v>
      </c>
      <c r="AJ21" s="123" t="e">
        <f>NA()</f>
        <v>#N/A</v>
      </c>
      <c r="AK21" s="124" t="e">
        <f>NA()</f>
        <v>#N/A</v>
      </c>
      <c r="AL21" s="114" t="e">
        <v>#N/A</v>
      </c>
      <c r="AM21" s="51">
        <v>0</v>
      </c>
      <c r="AN21" s="51">
        <v>0</v>
      </c>
      <c r="AO21" s="51"/>
      <c r="AP21" s="51"/>
      <c r="AQ21" s="51"/>
      <c r="AR21" s="51"/>
      <c r="AS21" s="51"/>
      <c r="AT21" s="51"/>
    </row>
    <row r="22" spans="2:46" ht="18.75" customHeight="1" x14ac:dyDescent="0.2">
      <c r="B22" s="43" t="s">
        <v>15</v>
      </c>
      <c r="C22" s="43">
        <v>2003</v>
      </c>
      <c r="D22" s="50" t="e">
        <v>#N/A</v>
      </c>
      <c r="E22" s="101" t="e">
        <v>#N/A</v>
      </c>
      <c r="F22" s="119">
        <v>405.6</v>
      </c>
      <c r="G22" s="120" t="e">
        <f>NA()</f>
        <v>#N/A</v>
      </c>
      <c r="H22" s="120" t="e">
        <v>#N/A</v>
      </c>
      <c r="I22" s="120" t="e">
        <f>NA()</f>
        <v>#N/A</v>
      </c>
      <c r="J22" s="120" t="e">
        <f>NA()</f>
        <v>#N/A</v>
      </c>
      <c r="K22" s="120" t="e">
        <v>#N/A</v>
      </c>
      <c r="L22" s="120" t="e">
        <v>#N/A</v>
      </c>
      <c r="M22" s="120" t="e">
        <v>#N/A</v>
      </c>
      <c r="N22" s="120" t="e">
        <v>#N/A</v>
      </c>
      <c r="O22" s="120">
        <v>150.9</v>
      </c>
      <c r="P22" s="120" t="e">
        <f>NA()</f>
        <v>#N/A</v>
      </c>
      <c r="Q22" s="120" t="e">
        <v>#N/A</v>
      </c>
      <c r="R22" s="120" t="e">
        <f>NA()</f>
        <v>#N/A</v>
      </c>
      <c r="S22" s="120" t="e">
        <f>NA()</f>
        <v>#N/A</v>
      </c>
      <c r="T22" s="120" t="e">
        <v>#N/A</v>
      </c>
      <c r="U22" s="120" t="e">
        <v>#N/A</v>
      </c>
      <c r="V22" s="120" t="e">
        <v>#N/A</v>
      </c>
      <c r="W22" s="120" t="e">
        <v>#N/A</v>
      </c>
      <c r="X22" s="120">
        <v>730</v>
      </c>
      <c r="Y22" s="120" t="e">
        <f>NA()</f>
        <v>#N/A</v>
      </c>
      <c r="Z22" s="120" t="e">
        <v>#N/A</v>
      </c>
      <c r="AA22" s="120" t="e">
        <f>NA()</f>
        <v>#N/A</v>
      </c>
      <c r="AB22" s="120" t="e">
        <f>NA()</f>
        <v>#N/A</v>
      </c>
      <c r="AC22" s="120" t="e">
        <v>#N/A</v>
      </c>
      <c r="AD22" s="120" t="e">
        <v>#N/A</v>
      </c>
      <c r="AE22" s="120" t="e">
        <v>#N/A</v>
      </c>
      <c r="AF22" s="120" t="e">
        <v>#N/A</v>
      </c>
      <c r="AG22" s="120">
        <v>1294.3</v>
      </c>
      <c r="AH22" s="120" t="e">
        <f>NA()</f>
        <v>#N/A</v>
      </c>
      <c r="AI22" s="120" t="e">
        <v>#N/A</v>
      </c>
      <c r="AJ22" s="120" t="e">
        <f>NA()</f>
        <v>#N/A</v>
      </c>
      <c r="AK22" s="121" t="e">
        <f>NA()</f>
        <v>#N/A</v>
      </c>
      <c r="AL22" s="115" t="e">
        <v>#N/A</v>
      </c>
      <c r="AM22" s="50">
        <v>0</v>
      </c>
      <c r="AN22" s="50">
        <v>0</v>
      </c>
      <c r="AO22" s="50"/>
      <c r="AP22" s="50"/>
      <c r="AQ22" s="50"/>
      <c r="AR22" s="50"/>
      <c r="AS22" s="50"/>
      <c r="AT22" s="50"/>
    </row>
    <row r="23" spans="2:46" ht="18.75" customHeight="1" x14ac:dyDescent="0.2">
      <c r="B23" s="43" t="s">
        <v>15</v>
      </c>
      <c r="C23" s="43">
        <v>2004</v>
      </c>
      <c r="D23" s="51" t="e">
        <v>#N/A</v>
      </c>
      <c r="E23" s="102" t="e">
        <v>#N/A</v>
      </c>
      <c r="F23" s="122">
        <v>394.6</v>
      </c>
      <c r="G23" s="123" t="e">
        <f>NA()</f>
        <v>#N/A</v>
      </c>
      <c r="H23" s="123" t="e">
        <v>#N/A</v>
      </c>
      <c r="I23" s="123" t="e">
        <f>NA()</f>
        <v>#N/A</v>
      </c>
      <c r="J23" s="123" t="e">
        <f>NA()</f>
        <v>#N/A</v>
      </c>
      <c r="K23" s="123" t="e">
        <v>#N/A</v>
      </c>
      <c r="L23" s="123" t="e">
        <v>#N/A</v>
      </c>
      <c r="M23" s="123" t="e">
        <v>#N/A</v>
      </c>
      <c r="N23" s="123" t="e">
        <v>#N/A</v>
      </c>
      <c r="O23" s="123">
        <v>219.1</v>
      </c>
      <c r="P23" s="123" t="e">
        <f>NA()</f>
        <v>#N/A</v>
      </c>
      <c r="Q23" s="123" t="e">
        <v>#N/A</v>
      </c>
      <c r="R23" s="123" t="e">
        <f>NA()</f>
        <v>#N/A</v>
      </c>
      <c r="S23" s="123" t="e">
        <f>NA()</f>
        <v>#N/A</v>
      </c>
      <c r="T23" s="123" t="e">
        <v>#N/A</v>
      </c>
      <c r="U23" s="123" t="e">
        <v>#N/A</v>
      </c>
      <c r="V23" s="123" t="e">
        <v>#N/A</v>
      </c>
      <c r="W23" s="123" t="e">
        <v>#N/A</v>
      </c>
      <c r="X23" s="123">
        <v>565.20000000000005</v>
      </c>
      <c r="Y23" s="123" t="e">
        <f>NA()</f>
        <v>#N/A</v>
      </c>
      <c r="Z23" s="123" t="e">
        <v>#N/A</v>
      </c>
      <c r="AA23" s="123" t="e">
        <f>NA()</f>
        <v>#N/A</v>
      </c>
      <c r="AB23" s="123" t="e">
        <f>NA()</f>
        <v>#N/A</v>
      </c>
      <c r="AC23" s="123" t="e">
        <v>#N/A</v>
      </c>
      <c r="AD23" s="123" t="e">
        <v>#N/A</v>
      </c>
      <c r="AE23" s="123" t="e">
        <v>#N/A</v>
      </c>
      <c r="AF23" s="123" t="e">
        <v>#N/A</v>
      </c>
      <c r="AG23" s="123">
        <v>1006</v>
      </c>
      <c r="AH23" s="123" t="e">
        <f>NA()</f>
        <v>#N/A</v>
      </c>
      <c r="AI23" s="123" t="e">
        <v>#N/A</v>
      </c>
      <c r="AJ23" s="123" t="e">
        <f>NA()</f>
        <v>#N/A</v>
      </c>
      <c r="AK23" s="124" t="e">
        <f>NA()</f>
        <v>#N/A</v>
      </c>
      <c r="AL23" s="114" t="e">
        <v>#N/A</v>
      </c>
      <c r="AM23" s="51">
        <v>0</v>
      </c>
      <c r="AN23" s="51">
        <v>0</v>
      </c>
      <c r="AO23" s="51"/>
      <c r="AP23" s="51"/>
      <c r="AQ23" s="51"/>
      <c r="AR23" s="51"/>
      <c r="AS23" s="51"/>
      <c r="AT23" s="51"/>
    </row>
    <row r="24" spans="2:46" ht="18.75" customHeight="1" x14ac:dyDescent="0.2">
      <c r="B24" s="43" t="s">
        <v>15</v>
      </c>
      <c r="C24" s="43">
        <v>2005</v>
      </c>
      <c r="D24" s="50" t="e">
        <v>#N/A</v>
      </c>
      <c r="E24" s="101" t="e">
        <v>#N/A</v>
      </c>
      <c r="F24" s="119">
        <v>364.7</v>
      </c>
      <c r="G24" s="120" t="e">
        <f>NA()</f>
        <v>#N/A</v>
      </c>
      <c r="H24" s="120" t="e">
        <v>#N/A</v>
      </c>
      <c r="I24" s="120" t="e">
        <f>NA()</f>
        <v>#N/A</v>
      </c>
      <c r="J24" s="120" t="e">
        <f>NA()</f>
        <v>#N/A</v>
      </c>
      <c r="K24" s="120" t="e">
        <v>#N/A</v>
      </c>
      <c r="L24" s="120" t="e">
        <v>#N/A</v>
      </c>
      <c r="M24" s="120" t="e">
        <v>#N/A</v>
      </c>
      <c r="N24" s="120" t="e">
        <v>#N/A</v>
      </c>
      <c r="O24" s="120">
        <v>199.8</v>
      </c>
      <c r="P24" s="120" t="e">
        <f>NA()</f>
        <v>#N/A</v>
      </c>
      <c r="Q24" s="120" t="e">
        <v>#N/A</v>
      </c>
      <c r="R24" s="120" t="e">
        <f>NA()</f>
        <v>#N/A</v>
      </c>
      <c r="S24" s="120" t="e">
        <f>NA()</f>
        <v>#N/A</v>
      </c>
      <c r="T24" s="120" t="e">
        <v>#N/A</v>
      </c>
      <c r="U24" s="120" t="e">
        <v>#N/A</v>
      </c>
      <c r="V24" s="120" t="e">
        <v>#N/A</v>
      </c>
      <c r="W24" s="120" t="e">
        <v>#N/A</v>
      </c>
      <c r="X24" s="120">
        <v>542.5</v>
      </c>
      <c r="Y24" s="120" t="e">
        <f>NA()</f>
        <v>#N/A</v>
      </c>
      <c r="Z24" s="120" t="e">
        <v>#N/A</v>
      </c>
      <c r="AA24" s="120" t="e">
        <f>NA()</f>
        <v>#N/A</v>
      </c>
      <c r="AB24" s="120" t="e">
        <f>NA()</f>
        <v>#N/A</v>
      </c>
      <c r="AC24" s="120" t="e">
        <v>#N/A</v>
      </c>
      <c r="AD24" s="120" t="e">
        <v>#N/A</v>
      </c>
      <c r="AE24" s="120" t="e">
        <v>#N/A</v>
      </c>
      <c r="AF24" s="120" t="e">
        <v>#N/A</v>
      </c>
      <c r="AG24" s="120">
        <v>892.8</v>
      </c>
      <c r="AH24" s="120" t="e">
        <f>NA()</f>
        <v>#N/A</v>
      </c>
      <c r="AI24" s="120" t="e">
        <v>#N/A</v>
      </c>
      <c r="AJ24" s="120" t="e">
        <f>NA()</f>
        <v>#N/A</v>
      </c>
      <c r="AK24" s="121" t="e">
        <f>NA()</f>
        <v>#N/A</v>
      </c>
      <c r="AL24" s="115" t="e">
        <v>#N/A</v>
      </c>
      <c r="AM24" s="50">
        <v>0</v>
      </c>
      <c r="AN24" s="50">
        <v>0</v>
      </c>
      <c r="AO24" s="50"/>
      <c r="AP24" s="50"/>
      <c r="AQ24" s="50"/>
      <c r="AR24" s="50"/>
      <c r="AS24" s="50"/>
      <c r="AT24" s="50"/>
    </row>
    <row r="25" spans="2:46" ht="18.75" customHeight="1" x14ac:dyDescent="0.2">
      <c r="B25" s="43" t="s">
        <v>15</v>
      </c>
      <c r="C25" s="43">
        <v>2006</v>
      </c>
      <c r="D25" s="51" t="e">
        <v>#N/A</v>
      </c>
      <c r="E25" s="102" t="e">
        <v>#N/A</v>
      </c>
      <c r="F25" s="122">
        <v>478.6</v>
      </c>
      <c r="G25" s="123" t="e">
        <f>NA()</f>
        <v>#N/A</v>
      </c>
      <c r="H25" s="123" t="e">
        <v>#N/A</v>
      </c>
      <c r="I25" s="123" t="e">
        <f>NA()</f>
        <v>#N/A</v>
      </c>
      <c r="J25" s="123" t="e">
        <f>NA()</f>
        <v>#N/A</v>
      </c>
      <c r="K25" s="123" t="e">
        <v>#N/A</v>
      </c>
      <c r="L25" s="123" t="e">
        <v>#N/A</v>
      </c>
      <c r="M25" s="123" t="e">
        <v>#N/A</v>
      </c>
      <c r="N25" s="123" t="e">
        <v>#N/A</v>
      </c>
      <c r="O25" s="123">
        <v>244.6</v>
      </c>
      <c r="P25" s="123" t="e">
        <f>NA()</f>
        <v>#N/A</v>
      </c>
      <c r="Q25" s="123" t="e">
        <v>#N/A</v>
      </c>
      <c r="R25" s="123" t="e">
        <f>NA()</f>
        <v>#N/A</v>
      </c>
      <c r="S25" s="123" t="e">
        <f>NA()</f>
        <v>#N/A</v>
      </c>
      <c r="T25" s="123" t="e">
        <v>#N/A</v>
      </c>
      <c r="U25" s="123" t="e">
        <v>#N/A</v>
      </c>
      <c r="V25" s="123" t="e">
        <v>#N/A</v>
      </c>
      <c r="W25" s="123" t="e">
        <v>#N/A</v>
      </c>
      <c r="X25" s="123">
        <v>623.79999999999995</v>
      </c>
      <c r="Y25" s="123" t="e">
        <f>NA()</f>
        <v>#N/A</v>
      </c>
      <c r="Z25" s="123" t="e">
        <v>#N/A</v>
      </c>
      <c r="AA25" s="123" t="e">
        <f>NA()</f>
        <v>#N/A</v>
      </c>
      <c r="AB25" s="123" t="e">
        <f>NA()</f>
        <v>#N/A</v>
      </c>
      <c r="AC25" s="123" t="e">
        <v>#N/A</v>
      </c>
      <c r="AD25" s="123" t="e">
        <v>#N/A</v>
      </c>
      <c r="AE25" s="123" t="e">
        <v>#N/A</v>
      </c>
      <c r="AF25" s="123" t="e">
        <v>#N/A</v>
      </c>
      <c r="AG25" s="123">
        <v>828.2</v>
      </c>
      <c r="AH25" s="123" t="e">
        <f>NA()</f>
        <v>#N/A</v>
      </c>
      <c r="AI25" s="123" t="e">
        <v>#N/A</v>
      </c>
      <c r="AJ25" s="123" t="e">
        <f>NA()</f>
        <v>#N/A</v>
      </c>
      <c r="AK25" s="124" t="e">
        <f>NA()</f>
        <v>#N/A</v>
      </c>
      <c r="AL25" s="114" t="e">
        <v>#N/A</v>
      </c>
      <c r="AM25" s="51">
        <v>0</v>
      </c>
      <c r="AN25" s="51">
        <v>0</v>
      </c>
      <c r="AO25" s="51"/>
      <c r="AP25" s="51"/>
      <c r="AQ25" s="51"/>
      <c r="AR25" s="51"/>
      <c r="AS25" s="51"/>
      <c r="AT25" s="51"/>
    </row>
    <row r="26" spans="2:46" ht="18.75" customHeight="1" x14ac:dyDescent="0.2">
      <c r="B26" s="43" t="s">
        <v>15</v>
      </c>
      <c r="C26" s="43">
        <v>2007</v>
      </c>
      <c r="D26" s="50" t="e">
        <v>#N/A</v>
      </c>
      <c r="E26" s="101" t="e">
        <v>#N/A</v>
      </c>
      <c r="F26" s="119" t="e">
        <f>NA()</f>
        <v>#N/A</v>
      </c>
      <c r="G26" s="120" t="e">
        <f>NA()</f>
        <v>#N/A</v>
      </c>
      <c r="H26" s="120" t="e">
        <v>#N/A</v>
      </c>
      <c r="I26" s="120">
        <v>362.3</v>
      </c>
      <c r="J26" s="120" t="e">
        <f>NA()</f>
        <v>#N/A</v>
      </c>
      <c r="K26" s="120" t="e">
        <v>#N/A</v>
      </c>
      <c r="L26" s="120" t="e">
        <v>#N/A</v>
      </c>
      <c r="M26" s="120" t="e">
        <v>#N/A</v>
      </c>
      <c r="N26" s="120" t="e">
        <v>#N/A</v>
      </c>
      <c r="O26" s="120" t="e">
        <f>NA()</f>
        <v>#N/A</v>
      </c>
      <c r="P26" s="120" t="e">
        <f>NA()</f>
        <v>#N/A</v>
      </c>
      <c r="Q26" s="120" t="e">
        <v>#N/A</v>
      </c>
      <c r="R26" s="120">
        <v>209.2</v>
      </c>
      <c r="S26" s="120" t="e">
        <f>NA()</f>
        <v>#N/A</v>
      </c>
      <c r="T26" s="120" t="e">
        <v>#N/A</v>
      </c>
      <c r="U26" s="120" t="e">
        <v>#N/A</v>
      </c>
      <c r="V26" s="120" t="e">
        <v>#N/A</v>
      </c>
      <c r="W26" s="120" t="e">
        <v>#N/A</v>
      </c>
      <c r="X26" s="120" t="e">
        <f>NA()</f>
        <v>#N/A</v>
      </c>
      <c r="Y26" s="120" t="e">
        <f>NA()</f>
        <v>#N/A</v>
      </c>
      <c r="Z26" s="120" t="e">
        <v>#N/A</v>
      </c>
      <c r="AA26" s="120">
        <v>416.8</v>
      </c>
      <c r="AB26" s="120" t="e">
        <f>NA()</f>
        <v>#N/A</v>
      </c>
      <c r="AC26" s="120" t="e">
        <v>#N/A</v>
      </c>
      <c r="AD26" s="120" t="e">
        <v>#N/A</v>
      </c>
      <c r="AE26" s="120" t="e">
        <v>#N/A</v>
      </c>
      <c r="AF26" s="120" t="e">
        <v>#N/A</v>
      </c>
      <c r="AG26" s="120" t="e">
        <f>NA()</f>
        <v>#N/A</v>
      </c>
      <c r="AH26" s="120" t="e">
        <f>NA()</f>
        <v>#N/A</v>
      </c>
      <c r="AI26" s="120" t="e">
        <v>#N/A</v>
      </c>
      <c r="AJ26" s="120">
        <v>826.7</v>
      </c>
      <c r="AK26" s="121" t="e">
        <f>NA()</f>
        <v>#N/A</v>
      </c>
      <c r="AL26" s="115" t="e">
        <v>#N/A</v>
      </c>
      <c r="AM26" s="50">
        <v>0</v>
      </c>
      <c r="AN26" s="50">
        <v>0</v>
      </c>
      <c r="AO26" s="50"/>
      <c r="AP26" s="50"/>
      <c r="AQ26" s="50"/>
      <c r="AR26" s="50"/>
      <c r="AS26" s="50"/>
      <c r="AT26" s="50"/>
    </row>
    <row r="27" spans="2:46" ht="18.75" customHeight="1" x14ac:dyDescent="0.2">
      <c r="B27" s="43" t="s">
        <v>15</v>
      </c>
      <c r="C27" s="43">
        <v>2008</v>
      </c>
      <c r="D27" s="51" t="e">
        <v>#N/A</v>
      </c>
      <c r="E27" s="102" t="e">
        <v>#N/A</v>
      </c>
      <c r="F27" s="122" t="e">
        <f>NA()</f>
        <v>#N/A</v>
      </c>
      <c r="G27" s="123" t="e">
        <f>NA()</f>
        <v>#N/A</v>
      </c>
      <c r="H27" s="123" t="e">
        <v>#N/A</v>
      </c>
      <c r="I27" s="123">
        <v>369.1</v>
      </c>
      <c r="J27" s="123" t="e">
        <f>NA()</f>
        <v>#N/A</v>
      </c>
      <c r="K27" s="123" t="e">
        <v>#N/A</v>
      </c>
      <c r="L27" s="123" t="e">
        <v>#N/A</v>
      </c>
      <c r="M27" s="123" t="e">
        <v>#N/A</v>
      </c>
      <c r="N27" s="123" t="e">
        <v>#N/A</v>
      </c>
      <c r="O27" s="123" t="e">
        <f>NA()</f>
        <v>#N/A</v>
      </c>
      <c r="P27" s="123" t="e">
        <f>NA()</f>
        <v>#N/A</v>
      </c>
      <c r="Q27" s="123" t="e">
        <v>#N/A</v>
      </c>
      <c r="R27" s="123">
        <v>206.1</v>
      </c>
      <c r="S27" s="123" t="e">
        <f>NA()</f>
        <v>#N/A</v>
      </c>
      <c r="T27" s="123" t="e">
        <v>#N/A</v>
      </c>
      <c r="U27" s="123" t="e">
        <v>#N/A</v>
      </c>
      <c r="V27" s="123" t="e">
        <v>#N/A</v>
      </c>
      <c r="W27" s="123" t="e">
        <v>#N/A</v>
      </c>
      <c r="X27" s="123" t="e">
        <f>NA()</f>
        <v>#N/A</v>
      </c>
      <c r="Y27" s="123" t="e">
        <f>NA()</f>
        <v>#N/A</v>
      </c>
      <c r="Z27" s="123" t="e">
        <v>#N/A</v>
      </c>
      <c r="AA27" s="123">
        <v>447.6</v>
      </c>
      <c r="AB27" s="123" t="e">
        <f>NA()</f>
        <v>#N/A</v>
      </c>
      <c r="AC27" s="123" t="e">
        <v>#N/A</v>
      </c>
      <c r="AD27" s="123" t="e">
        <v>#N/A</v>
      </c>
      <c r="AE27" s="123" t="e">
        <v>#N/A</v>
      </c>
      <c r="AF27" s="123" t="e">
        <v>#N/A</v>
      </c>
      <c r="AG27" s="123" t="e">
        <f>NA()</f>
        <v>#N/A</v>
      </c>
      <c r="AH27" s="123" t="e">
        <f>NA()</f>
        <v>#N/A</v>
      </c>
      <c r="AI27" s="123" t="e">
        <v>#N/A</v>
      </c>
      <c r="AJ27" s="123">
        <v>738.4</v>
      </c>
      <c r="AK27" s="124" t="e">
        <f>NA()</f>
        <v>#N/A</v>
      </c>
      <c r="AL27" s="114" t="e">
        <v>#N/A</v>
      </c>
      <c r="AM27" s="51">
        <v>0</v>
      </c>
      <c r="AN27" s="51">
        <v>0</v>
      </c>
      <c r="AO27" s="51"/>
      <c r="AP27" s="51"/>
      <c r="AQ27" s="51"/>
      <c r="AR27" s="51"/>
      <c r="AS27" s="51"/>
      <c r="AT27" s="51"/>
    </row>
    <row r="28" spans="2:46" ht="18.75" customHeight="1" x14ac:dyDescent="0.2">
      <c r="B28" s="43" t="s">
        <v>15</v>
      </c>
      <c r="C28" s="43">
        <v>2009</v>
      </c>
      <c r="D28" s="50" t="e">
        <v>#N/A</v>
      </c>
      <c r="E28" s="101" t="e">
        <v>#N/A</v>
      </c>
      <c r="F28" s="119" t="e">
        <f>NA()</f>
        <v>#N/A</v>
      </c>
      <c r="G28" s="120" t="e">
        <f>NA()</f>
        <v>#N/A</v>
      </c>
      <c r="H28" s="120" t="e">
        <v>#N/A</v>
      </c>
      <c r="I28" s="120">
        <v>248.4</v>
      </c>
      <c r="J28" s="120" t="e">
        <f>NA()</f>
        <v>#N/A</v>
      </c>
      <c r="K28" s="120" t="e">
        <v>#N/A</v>
      </c>
      <c r="L28" s="120" t="e">
        <v>#N/A</v>
      </c>
      <c r="M28" s="120" t="e">
        <v>#N/A</v>
      </c>
      <c r="N28" s="120" t="e">
        <v>#N/A</v>
      </c>
      <c r="O28" s="120" t="e">
        <f>NA()</f>
        <v>#N/A</v>
      </c>
      <c r="P28" s="120" t="e">
        <f>NA()</f>
        <v>#N/A</v>
      </c>
      <c r="Q28" s="120" t="e">
        <v>#N/A</v>
      </c>
      <c r="R28" s="120">
        <v>177</v>
      </c>
      <c r="S28" s="120" t="e">
        <f>NA()</f>
        <v>#N/A</v>
      </c>
      <c r="T28" s="120" t="e">
        <v>#N/A</v>
      </c>
      <c r="U28" s="120" t="e">
        <v>#N/A</v>
      </c>
      <c r="V28" s="120" t="e">
        <v>#N/A</v>
      </c>
      <c r="W28" s="120" t="e">
        <v>#N/A</v>
      </c>
      <c r="X28" s="120" t="e">
        <f>NA()</f>
        <v>#N/A</v>
      </c>
      <c r="Y28" s="120" t="e">
        <f>NA()</f>
        <v>#N/A</v>
      </c>
      <c r="Z28" s="120" t="e">
        <v>#N/A</v>
      </c>
      <c r="AA28" s="120">
        <v>364</v>
      </c>
      <c r="AB28" s="120" t="e">
        <f>NA()</f>
        <v>#N/A</v>
      </c>
      <c r="AC28" s="120" t="e">
        <v>#N/A</v>
      </c>
      <c r="AD28" s="120" t="e">
        <v>#N/A</v>
      </c>
      <c r="AE28" s="120" t="e">
        <v>#N/A</v>
      </c>
      <c r="AF28" s="120" t="e">
        <v>#N/A</v>
      </c>
      <c r="AG28" s="120" t="e">
        <f>NA()</f>
        <v>#N/A</v>
      </c>
      <c r="AH28" s="120" t="e">
        <f>NA()</f>
        <v>#N/A</v>
      </c>
      <c r="AI28" s="120" t="e">
        <v>#N/A</v>
      </c>
      <c r="AJ28" s="120">
        <v>1008.6</v>
      </c>
      <c r="AK28" s="121" t="e">
        <f>NA()</f>
        <v>#N/A</v>
      </c>
      <c r="AL28" s="115" t="e">
        <v>#N/A</v>
      </c>
      <c r="AM28" s="50">
        <v>0</v>
      </c>
      <c r="AN28" s="50">
        <v>0</v>
      </c>
      <c r="AO28" s="50"/>
      <c r="AP28" s="50"/>
      <c r="AQ28" s="50"/>
      <c r="AR28" s="50"/>
      <c r="AS28" s="50"/>
      <c r="AT28" s="50"/>
    </row>
    <row r="29" spans="2:46" ht="18.75" customHeight="1" x14ac:dyDescent="0.2">
      <c r="B29" s="43" t="s">
        <v>15</v>
      </c>
      <c r="C29" s="43">
        <v>2010</v>
      </c>
      <c r="D29" s="51" t="e">
        <v>#N/A</v>
      </c>
      <c r="E29" s="102" t="e">
        <v>#N/A</v>
      </c>
      <c r="F29" s="122" t="e">
        <f>NA()</f>
        <v>#N/A</v>
      </c>
      <c r="G29" s="123" t="e">
        <f>NA()</f>
        <v>#N/A</v>
      </c>
      <c r="H29" s="123" t="e">
        <v>#N/A</v>
      </c>
      <c r="I29" s="123">
        <v>187</v>
      </c>
      <c r="J29" s="123" t="e">
        <f>NA()</f>
        <v>#N/A</v>
      </c>
      <c r="K29" s="123" t="e">
        <v>#N/A</v>
      </c>
      <c r="L29" s="123" t="e">
        <v>#N/A</v>
      </c>
      <c r="M29" s="123" t="e">
        <v>#N/A</v>
      </c>
      <c r="N29" s="123" t="e">
        <v>#N/A</v>
      </c>
      <c r="O29" s="123" t="e">
        <f>NA()</f>
        <v>#N/A</v>
      </c>
      <c r="P29" s="123" t="e">
        <f>NA()</f>
        <v>#N/A</v>
      </c>
      <c r="Q29" s="123" t="e">
        <v>#N/A</v>
      </c>
      <c r="R29" s="123">
        <v>347</v>
      </c>
      <c r="S29" s="123" t="e">
        <f>NA()</f>
        <v>#N/A</v>
      </c>
      <c r="T29" s="123" t="e">
        <v>#N/A</v>
      </c>
      <c r="U29" s="123" t="e">
        <v>#N/A</v>
      </c>
      <c r="V29" s="123" t="e">
        <v>#N/A</v>
      </c>
      <c r="W29" s="123" t="e">
        <v>#N/A</v>
      </c>
      <c r="X29" s="123" t="e">
        <f>NA()</f>
        <v>#N/A</v>
      </c>
      <c r="Y29" s="123" t="e">
        <f>NA()</f>
        <v>#N/A</v>
      </c>
      <c r="Z29" s="123" t="e">
        <v>#N/A</v>
      </c>
      <c r="AA29" s="123">
        <v>457.1</v>
      </c>
      <c r="AB29" s="123" t="e">
        <f>NA()</f>
        <v>#N/A</v>
      </c>
      <c r="AC29" s="123" t="e">
        <v>#N/A</v>
      </c>
      <c r="AD29" s="123" t="e">
        <v>#N/A</v>
      </c>
      <c r="AE29" s="123" t="e">
        <v>#N/A</v>
      </c>
      <c r="AF29" s="123" t="e">
        <v>#N/A</v>
      </c>
      <c r="AG29" s="123" t="e">
        <f>NA()</f>
        <v>#N/A</v>
      </c>
      <c r="AH29" s="123" t="e">
        <f>NA()</f>
        <v>#N/A</v>
      </c>
      <c r="AI29" s="123" t="e">
        <v>#N/A</v>
      </c>
      <c r="AJ29" s="123">
        <v>1118.8</v>
      </c>
      <c r="AK29" s="124" t="e">
        <f>NA()</f>
        <v>#N/A</v>
      </c>
      <c r="AL29" s="114" t="e">
        <v>#N/A</v>
      </c>
      <c r="AM29" s="51">
        <v>0</v>
      </c>
      <c r="AN29" s="51">
        <v>0</v>
      </c>
      <c r="AO29" s="51"/>
      <c r="AP29" s="51"/>
      <c r="AQ29" s="51"/>
      <c r="AR29" s="51"/>
      <c r="AS29" s="51"/>
      <c r="AT29" s="51"/>
    </row>
    <row r="30" spans="2:46" ht="18.75" customHeight="1" x14ac:dyDescent="0.2">
      <c r="B30" s="43" t="s">
        <v>15</v>
      </c>
      <c r="C30" s="43">
        <v>2011</v>
      </c>
      <c r="D30" s="50" t="e">
        <v>#N/A</v>
      </c>
      <c r="E30" s="101" t="e">
        <v>#N/A</v>
      </c>
      <c r="F30" s="119" t="e">
        <f>NA()</f>
        <v>#N/A</v>
      </c>
      <c r="G30" s="120" t="e">
        <f>NA()</f>
        <v>#N/A</v>
      </c>
      <c r="H30" s="120" t="e">
        <v>#N/A</v>
      </c>
      <c r="I30" s="120">
        <v>218.7</v>
      </c>
      <c r="J30" s="120" t="e">
        <f>NA()</f>
        <v>#N/A</v>
      </c>
      <c r="K30" s="120" t="e">
        <v>#N/A</v>
      </c>
      <c r="L30" s="120" t="e">
        <v>#N/A</v>
      </c>
      <c r="M30" s="120" t="e">
        <v>#N/A</v>
      </c>
      <c r="N30" s="120" t="e">
        <v>#N/A</v>
      </c>
      <c r="O30" s="120" t="e">
        <f>NA()</f>
        <v>#N/A</v>
      </c>
      <c r="P30" s="120" t="e">
        <f>NA()</f>
        <v>#N/A</v>
      </c>
      <c r="Q30" s="120" t="e">
        <v>#N/A</v>
      </c>
      <c r="R30" s="120">
        <v>381.1</v>
      </c>
      <c r="S30" s="120" t="e">
        <f>NA()</f>
        <v>#N/A</v>
      </c>
      <c r="T30" s="120" t="e">
        <v>#N/A</v>
      </c>
      <c r="U30" s="120" t="e">
        <v>#N/A</v>
      </c>
      <c r="V30" s="120" t="e">
        <v>#N/A</v>
      </c>
      <c r="W30" s="120" t="e">
        <v>#N/A</v>
      </c>
      <c r="X30" s="120" t="e">
        <f>NA()</f>
        <v>#N/A</v>
      </c>
      <c r="Y30" s="120" t="e">
        <f>NA()</f>
        <v>#N/A</v>
      </c>
      <c r="Z30" s="120" t="e">
        <v>#N/A</v>
      </c>
      <c r="AA30" s="120">
        <v>438</v>
      </c>
      <c r="AB30" s="120" t="e">
        <f>NA()</f>
        <v>#N/A</v>
      </c>
      <c r="AC30" s="120" t="e">
        <v>#N/A</v>
      </c>
      <c r="AD30" s="120" t="e">
        <v>#N/A</v>
      </c>
      <c r="AE30" s="120" t="e">
        <v>#N/A</v>
      </c>
      <c r="AF30" s="120" t="e">
        <v>#N/A</v>
      </c>
      <c r="AG30" s="120" t="e">
        <f>NA()</f>
        <v>#N/A</v>
      </c>
      <c r="AH30" s="120" t="e">
        <f>NA()</f>
        <v>#N/A</v>
      </c>
      <c r="AI30" s="120" t="e">
        <v>#N/A</v>
      </c>
      <c r="AJ30" s="120">
        <v>999</v>
      </c>
      <c r="AK30" s="121" t="e">
        <f>NA()</f>
        <v>#N/A</v>
      </c>
      <c r="AL30" s="115" t="e">
        <v>#N/A</v>
      </c>
      <c r="AM30" s="50">
        <v>0</v>
      </c>
      <c r="AN30" s="50">
        <v>0</v>
      </c>
      <c r="AO30" s="50"/>
      <c r="AP30" s="50"/>
      <c r="AQ30" s="50"/>
      <c r="AR30" s="50"/>
      <c r="AS30" s="50"/>
      <c r="AT30" s="50"/>
    </row>
    <row r="31" spans="2:46" ht="18.75" customHeight="1" x14ac:dyDescent="0.2">
      <c r="B31" s="43" t="s">
        <v>15</v>
      </c>
      <c r="C31" s="43">
        <v>2012</v>
      </c>
      <c r="D31" s="51" t="e">
        <v>#N/A</v>
      </c>
      <c r="E31" s="102" t="e">
        <v>#N/A</v>
      </c>
      <c r="F31" s="122" t="e">
        <f>NA()</f>
        <v>#N/A</v>
      </c>
      <c r="G31" s="123" t="e">
        <f>NA()</f>
        <v>#N/A</v>
      </c>
      <c r="H31" s="123" t="e">
        <v>#N/A</v>
      </c>
      <c r="I31" s="123">
        <v>234.2</v>
      </c>
      <c r="J31" s="123" t="e">
        <f>NA()</f>
        <v>#N/A</v>
      </c>
      <c r="K31" s="123" t="e">
        <v>#N/A</v>
      </c>
      <c r="L31" s="123" t="e">
        <v>#N/A</v>
      </c>
      <c r="M31" s="123" t="e">
        <v>#N/A</v>
      </c>
      <c r="N31" s="123" t="e">
        <v>#N/A</v>
      </c>
      <c r="O31" s="123" t="e">
        <f>NA()</f>
        <v>#N/A</v>
      </c>
      <c r="P31" s="123" t="e">
        <f>NA()</f>
        <v>#N/A</v>
      </c>
      <c r="Q31" s="123" t="e">
        <v>#N/A</v>
      </c>
      <c r="R31" s="123">
        <v>442.9</v>
      </c>
      <c r="S31" s="123" t="e">
        <f>NA()</f>
        <v>#N/A</v>
      </c>
      <c r="T31" s="123" t="e">
        <v>#N/A</v>
      </c>
      <c r="U31" s="123" t="e">
        <v>#N/A</v>
      </c>
      <c r="V31" s="123" t="e">
        <v>#N/A</v>
      </c>
      <c r="W31" s="123" t="e">
        <v>#N/A</v>
      </c>
      <c r="X31" s="123" t="e">
        <f>NA()</f>
        <v>#N/A</v>
      </c>
      <c r="Y31" s="123" t="e">
        <f>NA()</f>
        <v>#N/A</v>
      </c>
      <c r="Z31" s="123" t="e">
        <v>#N/A</v>
      </c>
      <c r="AA31" s="123">
        <v>391.7</v>
      </c>
      <c r="AB31" s="123" t="e">
        <f>NA()</f>
        <v>#N/A</v>
      </c>
      <c r="AC31" s="123" t="e">
        <v>#N/A</v>
      </c>
      <c r="AD31" s="123" t="e">
        <v>#N/A</v>
      </c>
      <c r="AE31" s="123" t="e">
        <v>#N/A</v>
      </c>
      <c r="AF31" s="123" t="e">
        <v>#N/A</v>
      </c>
      <c r="AG31" s="123" t="e">
        <f>NA()</f>
        <v>#N/A</v>
      </c>
      <c r="AH31" s="123" t="e">
        <f>NA()</f>
        <v>#N/A</v>
      </c>
      <c r="AI31" s="123" t="e">
        <v>#N/A</v>
      </c>
      <c r="AJ31" s="123">
        <v>1176.3</v>
      </c>
      <c r="AK31" s="124" t="e">
        <f>NA()</f>
        <v>#N/A</v>
      </c>
      <c r="AL31" s="114" t="e">
        <v>#N/A</v>
      </c>
      <c r="AM31" s="51">
        <v>0</v>
      </c>
      <c r="AN31" s="51">
        <v>0</v>
      </c>
      <c r="AO31" s="51"/>
      <c r="AP31" s="51"/>
      <c r="AQ31" s="51"/>
      <c r="AR31" s="51"/>
      <c r="AS31" s="51"/>
      <c r="AT31" s="51"/>
    </row>
    <row r="32" spans="2:46" ht="18.75" customHeight="1" x14ac:dyDescent="0.2">
      <c r="B32" s="43" t="s">
        <v>15</v>
      </c>
      <c r="C32" s="43">
        <v>2013</v>
      </c>
      <c r="D32" s="50" t="e">
        <v>#N/A</v>
      </c>
      <c r="E32" s="101" t="e">
        <v>#N/A</v>
      </c>
      <c r="F32" s="119" t="e">
        <f>NA()</f>
        <v>#N/A</v>
      </c>
      <c r="G32" s="120" t="e">
        <f>NA()</f>
        <v>#N/A</v>
      </c>
      <c r="H32" s="120" t="e">
        <v>#N/A</v>
      </c>
      <c r="I32" s="120">
        <v>167.6</v>
      </c>
      <c r="J32" s="120" t="e">
        <f>NA()</f>
        <v>#N/A</v>
      </c>
      <c r="K32" s="120" t="e">
        <v>#N/A</v>
      </c>
      <c r="L32" s="120" t="e">
        <v>#N/A</v>
      </c>
      <c r="M32" s="120" t="e">
        <v>#N/A</v>
      </c>
      <c r="N32" s="120" t="e">
        <v>#N/A</v>
      </c>
      <c r="O32" s="120" t="e">
        <f>NA()</f>
        <v>#N/A</v>
      </c>
      <c r="P32" s="120" t="e">
        <f>NA()</f>
        <v>#N/A</v>
      </c>
      <c r="Q32" s="120" t="e">
        <v>#N/A</v>
      </c>
      <c r="R32" s="120">
        <v>253.4</v>
      </c>
      <c r="S32" s="120" t="e">
        <f>NA()</f>
        <v>#N/A</v>
      </c>
      <c r="T32" s="120" t="e">
        <v>#N/A</v>
      </c>
      <c r="U32" s="120" t="e">
        <v>#N/A</v>
      </c>
      <c r="V32" s="120" t="e">
        <v>#N/A</v>
      </c>
      <c r="W32" s="120" t="e">
        <v>#N/A</v>
      </c>
      <c r="X32" s="120" t="e">
        <f>NA()</f>
        <v>#N/A</v>
      </c>
      <c r="Y32" s="120" t="e">
        <f>NA()</f>
        <v>#N/A</v>
      </c>
      <c r="Z32" s="120" t="e">
        <v>#N/A</v>
      </c>
      <c r="AA32" s="120">
        <v>389.8</v>
      </c>
      <c r="AB32" s="120" t="e">
        <f>NA()</f>
        <v>#N/A</v>
      </c>
      <c r="AC32" s="120" t="e">
        <v>#N/A</v>
      </c>
      <c r="AD32" s="120" t="e">
        <v>#N/A</v>
      </c>
      <c r="AE32" s="120" t="e">
        <v>#N/A</v>
      </c>
      <c r="AF32" s="120" t="e">
        <v>#N/A</v>
      </c>
      <c r="AG32" s="120" t="e">
        <f>NA()</f>
        <v>#N/A</v>
      </c>
      <c r="AH32" s="120" t="e">
        <f>NA()</f>
        <v>#N/A</v>
      </c>
      <c r="AI32" s="120" t="e">
        <v>#N/A</v>
      </c>
      <c r="AJ32" s="120">
        <v>1080.2</v>
      </c>
      <c r="AK32" s="121" t="e">
        <f>NA()</f>
        <v>#N/A</v>
      </c>
      <c r="AL32" s="115" t="e">
        <v>#N/A</v>
      </c>
      <c r="AM32" s="50">
        <v>0</v>
      </c>
      <c r="AN32" s="50">
        <v>0</v>
      </c>
      <c r="AO32" s="50"/>
      <c r="AP32" s="50"/>
      <c r="AQ32" s="50"/>
      <c r="AR32" s="50"/>
      <c r="AS32" s="50"/>
      <c r="AT32" s="50"/>
    </row>
    <row r="33" spans="2:46" ht="18.75" customHeight="1" x14ac:dyDescent="0.2">
      <c r="B33" s="43" t="s">
        <v>15</v>
      </c>
      <c r="C33" s="43">
        <v>2014</v>
      </c>
      <c r="D33" s="51" t="e">
        <v>#N/A</v>
      </c>
      <c r="E33" s="102" t="e">
        <v>#N/A</v>
      </c>
      <c r="F33" s="122" t="e">
        <f>NA()</f>
        <v>#N/A</v>
      </c>
      <c r="G33" s="123" t="e">
        <f>NA()</f>
        <v>#N/A</v>
      </c>
      <c r="H33" s="123" t="e">
        <v>#N/A</v>
      </c>
      <c r="I33" s="123">
        <v>295</v>
      </c>
      <c r="J33" s="123" t="e">
        <f>NA()</f>
        <v>#N/A</v>
      </c>
      <c r="K33" s="123" t="e">
        <v>#N/A</v>
      </c>
      <c r="L33" s="123" t="e">
        <v>#N/A</v>
      </c>
      <c r="M33" s="123" t="e">
        <v>#N/A</v>
      </c>
      <c r="N33" s="123" t="e">
        <v>#N/A</v>
      </c>
      <c r="O33" s="123" t="e">
        <f>NA()</f>
        <v>#N/A</v>
      </c>
      <c r="P33" s="123" t="e">
        <f>NA()</f>
        <v>#N/A</v>
      </c>
      <c r="Q33" s="123" t="e">
        <v>#N/A</v>
      </c>
      <c r="R33" s="123">
        <v>384.3</v>
      </c>
      <c r="S33" s="123" t="e">
        <f>NA()</f>
        <v>#N/A</v>
      </c>
      <c r="T33" s="123" t="e">
        <v>#N/A</v>
      </c>
      <c r="U33" s="123" t="e">
        <v>#N/A</v>
      </c>
      <c r="V33" s="123" t="e">
        <v>#N/A</v>
      </c>
      <c r="W33" s="123" t="e">
        <v>#N/A</v>
      </c>
      <c r="X33" s="123" t="e">
        <f>NA()</f>
        <v>#N/A</v>
      </c>
      <c r="Y33" s="123" t="e">
        <f>NA()</f>
        <v>#N/A</v>
      </c>
      <c r="Z33" s="123" t="e">
        <v>#N/A</v>
      </c>
      <c r="AA33" s="123">
        <v>455.9</v>
      </c>
      <c r="AB33" s="123" t="e">
        <f>NA()</f>
        <v>#N/A</v>
      </c>
      <c r="AC33" s="123" t="e">
        <v>#N/A</v>
      </c>
      <c r="AD33" s="123" t="e">
        <v>#N/A</v>
      </c>
      <c r="AE33" s="123" t="e">
        <v>#N/A</v>
      </c>
      <c r="AF33" s="123" t="e">
        <v>#N/A</v>
      </c>
      <c r="AG33" s="123" t="e">
        <f>NA()</f>
        <v>#N/A</v>
      </c>
      <c r="AH33" s="123" t="e">
        <f>NA()</f>
        <v>#N/A</v>
      </c>
      <c r="AI33" s="123" t="e">
        <v>#N/A</v>
      </c>
      <c r="AJ33" s="123">
        <v>1288.4000000000001</v>
      </c>
      <c r="AK33" s="124" t="e">
        <f>NA()</f>
        <v>#N/A</v>
      </c>
      <c r="AL33" s="114" t="e">
        <v>#N/A</v>
      </c>
      <c r="AM33" s="51">
        <v>0</v>
      </c>
      <c r="AN33" s="51">
        <v>0</v>
      </c>
      <c r="AO33" s="51"/>
      <c r="AP33" s="51"/>
      <c r="AQ33" s="51"/>
      <c r="AR33" s="51"/>
      <c r="AS33" s="51"/>
      <c r="AT33" s="51"/>
    </row>
    <row r="34" spans="2:46" ht="18.75" customHeight="1" x14ac:dyDescent="0.2">
      <c r="B34" s="43" t="s">
        <v>15</v>
      </c>
      <c r="C34" s="43">
        <v>2015</v>
      </c>
      <c r="D34" s="50" t="e">
        <v>#N/A</v>
      </c>
      <c r="E34" s="101" t="e">
        <v>#N/A</v>
      </c>
      <c r="F34" s="119" t="e">
        <f>NA()</f>
        <v>#N/A</v>
      </c>
      <c r="G34" s="120" t="e">
        <f>NA()</f>
        <v>#N/A</v>
      </c>
      <c r="H34" s="120" t="e">
        <v>#N/A</v>
      </c>
      <c r="I34" s="120">
        <v>111.5</v>
      </c>
      <c r="J34" s="120" t="e">
        <f>NA()</f>
        <v>#N/A</v>
      </c>
      <c r="K34" s="120" t="e">
        <v>#N/A</v>
      </c>
      <c r="L34" s="120" t="e">
        <v>#N/A</v>
      </c>
      <c r="M34" s="120" t="e">
        <v>#N/A</v>
      </c>
      <c r="N34" s="120" t="e">
        <v>#N/A</v>
      </c>
      <c r="O34" s="120" t="e">
        <f>NA()</f>
        <v>#N/A</v>
      </c>
      <c r="P34" s="120" t="e">
        <f>NA()</f>
        <v>#N/A</v>
      </c>
      <c r="Q34" s="120" t="e">
        <v>#N/A</v>
      </c>
      <c r="R34" s="120">
        <v>208.6</v>
      </c>
      <c r="S34" s="120" t="e">
        <f>NA()</f>
        <v>#N/A</v>
      </c>
      <c r="T34" s="120" t="e">
        <v>#N/A</v>
      </c>
      <c r="U34" s="120" t="e">
        <v>#N/A</v>
      </c>
      <c r="V34" s="120" t="e">
        <v>#N/A</v>
      </c>
      <c r="W34" s="120" t="e">
        <v>#N/A</v>
      </c>
      <c r="X34" s="120" t="e">
        <f>NA()</f>
        <v>#N/A</v>
      </c>
      <c r="Y34" s="120" t="e">
        <f>NA()</f>
        <v>#N/A</v>
      </c>
      <c r="Z34" s="120" t="e">
        <v>#N/A</v>
      </c>
      <c r="AA34" s="120">
        <v>426.7</v>
      </c>
      <c r="AB34" s="120" t="e">
        <f>NA()</f>
        <v>#N/A</v>
      </c>
      <c r="AC34" s="120" t="e">
        <v>#N/A</v>
      </c>
      <c r="AD34" s="120" t="e">
        <v>#N/A</v>
      </c>
      <c r="AE34" s="120" t="e">
        <v>#N/A</v>
      </c>
      <c r="AF34" s="120" t="e">
        <v>#N/A</v>
      </c>
      <c r="AG34" s="120" t="e">
        <f>NA()</f>
        <v>#N/A</v>
      </c>
      <c r="AH34" s="120" t="e">
        <f>NA()</f>
        <v>#N/A</v>
      </c>
      <c r="AI34" s="120" t="e">
        <v>#N/A</v>
      </c>
      <c r="AJ34" s="120">
        <v>1136.4000000000001</v>
      </c>
      <c r="AK34" s="121" t="e">
        <f>NA()</f>
        <v>#N/A</v>
      </c>
      <c r="AL34" s="115" t="e">
        <v>#N/A</v>
      </c>
      <c r="AM34" s="50">
        <v>0</v>
      </c>
      <c r="AN34" s="50">
        <v>0</v>
      </c>
      <c r="AO34" s="50"/>
      <c r="AP34" s="50"/>
      <c r="AQ34" s="50"/>
      <c r="AR34" s="50"/>
      <c r="AS34" s="50"/>
      <c r="AT34" s="50"/>
    </row>
    <row r="35" spans="2:46" ht="18.75" customHeight="1" x14ac:dyDescent="0.2">
      <c r="B35" s="43" t="s">
        <v>15</v>
      </c>
      <c r="C35" s="43">
        <v>2016</v>
      </c>
      <c r="D35" s="51"/>
      <c r="E35" s="102"/>
      <c r="F35" s="122" t="e">
        <f>NA()</f>
        <v>#N/A</v>
      </c>
      <c r="G35" s="123" t="e">
        <f>NA()</f>
        <v>#N/A</v>
      </c>
      <c r="H35" s="123" t="e">
        <v>#N/A</v>
      </c>
      <c r="I35" s="123">
        <v>76.3</v>
      </c>
      <c r="J35" s="123" t="e">
        <f>NA()</f>
        <v>#N/A</v>
      </c>
      <c r="K35" s="123" t="e">
        <v>#N/A</v>
      </c>
      <c r="L35" s="123" t="e">
        <v>#N/A</v>
      </c>
      <c r="M35" s="123" t="e">
        <v>#N/A</v>
      </c>
      <c r="N35" s="123" t="e">
        <v>#N/A</v>
      </c>
      <c r="O35" s="123" t="e">
        <f>NA()</f>
        <v>#N/A</v>
      </c>
      <c r="P35" s="123" t="e">
        <f>NA()</f>
        <v>#N/A</v>
      </c>
      <c r="Q35" s="123" t="e">
        <v>#N/A</v>
      </c>
      <c r="R35" s="123">
        <v>93</v>
      </c>
      <c r="S35" s="123" t="e">
        <f>NA()</f>
        <v>#N/A</v>
      </c>
      <c r="T35" s="123" t="e">
        <v>#N/A</v>
      </c>
      <c r="U35" s="123" t="e">
        <v>#N/A</v>
      </c>
      <c r="V35" s="123" t="e">
        <v>#N/A</v>
      </c>
      <c r="W35" s="123" t="e">
        <v>#N/A</v>
      </c>
      <c r="X35" s="123" t="e">
        <f>NA()</f>
        <v>#N/A</v>
      </c>
      <c r="Y35" s="123" t="e">
        <f>NA()</f>
        <v>#N/A</v>
      </c>
      <c r="Z35" s="123" t="e">
        <v>#N/A</v>
      </c>
      <c r="AA35" s="123">
        <v>232.8</v>
      </c>
      <c r="AB35" s="123" t="e">
        <f>NA()</f>
        <v>#N/A</v>
      </c>
      <c r="AC35" s="123" t="e">
        <v>#N/A</v>
      </c>
      <c r="AD35" s="123" t="e">
        <v>#N/A</v>
      </c>
      <c r="AE35" s="123" t="e">
        <v>#N/A</v>
      </c>
      <c r="AF35" s="123" t="e">
        <v>#N/A</v>
      </c>
      <c r="AG35" s="123" t="e">
        <f>NA()</f>
        <v>#N/A</v>
      </c>
      <c r="AH35" s="123" t="e">
        <f>NA()</f>
        <v>#N/A</v>
      </c>
      <c r="AI35" s="123" t="e">
        <v>#N/A</v>
      </c>
      <c r="AJ35" s="123">
        <v>709.5</v>
      </c>
      <c r="AK35" s="124" t="e">
        <f>NA()</f>
        <v>#N/A</v>
      </c>
      <c r="AL35" s="114" t="e">
        <v>#N/A</v>
      </c>
      <c r="AM35" s="51">
        <v>0</v>
      </c>
      <c r="AN35" s="51">
        <v>0</v>
      </c>
      <c r="AO35" s="51"/>
      <c r="AP35" s="51"/>
      <c r="AQ35" s="51"/>
      <c r="AR35" s="51"/>
      <c r="AS35" s="51"/>
      <c r="AT35" s="51"/>
    </row>
    <row r="36" spans="2:46" ht="18.75" customHeight="1" x14ac:dyDescent="0.2">
      <c r="B36" s="43" t="s">
        <v>15</v>
      </c>
      <c r="C36" s="43">
        <v>2017</v>
      </c>
      <c r="D36" s="50"/>
      <c r="E36" s="101"/>
      <c r="F36" s="119" t="e">
        <f>NA()</f>
        <v>#N/A</v>
      </c>
      <c r="G36" s="120" t="e">
        <f>NA()</f>
        <v>#N/A</v>
      </c>
      <c r="H36" s="120" t="e">
        <v>#N/A</v>
      </c>
      <c r="I36" s="120">
        <v>112.1</v>
      </c>
      <c r="J36" s="120" t="e">
        <f>NA()</f>
        <v>#N/A</v>
      </c>
      <c r="K36" s="120" t="e">
        <v>#N/A</v>
      </c>
      <c r="L36" s="120" t="e">
        <v>#N/A</v>
      </c>
      <c r="M36" s="120" t="e">
        <v>#N/A</v>
      </c>
      <c r="N36" s="120" t="e">
        <v>#N/A</v>
      </c>
      <c r="O36" s="120" t="e">
        <f>NA()</f>
        <v>#N/A</v>
      </c>
      <c r="P36" s="120" t="e">
        <f>NA()</f>
        <v>#N/A</v>
      </c>
      <c r="Q36" s="120" t="e">
        <v>#N/A</v>
      </c>
      <c r="R36" s="120">
        <v>148.9</v>
      </c>
      <c r="S36" s="120" t="e">
        <f>NA()</f>
        <v>#N/A</v>
      </c>
      <c r="T36" s="120" t="e">
        <v>#N/A</v>
      </c>
      <c r="U36" s="120" t="e">
        <v>#N/A</v>
      </c>
      <c r="V36" s="120" t="e">
        <v>#N/A</v>
      </c>
      <c r="W36" s="120" t="e">
        <v>#N/A</v>
      </c>
      <c r="X36" s="120" t="e">
        <f>NA()</f>
        <v>#N/A</v>
      </c>
      <c r="Y36" s="120" t="e">
        <f>NA()</f>
        <v>#N/A</v>
      </c>
      <c r="Z36" s="120" t="e">
        <v>#N/A</v>
      </c>
      <c r="AA36" s="120">
        <v>240.2</v>
      </c>
      <c r="AB36" s="120" t="e">
        <f>NA()</f>
        <v>#N/A</v>
      </c>
      <c r="AC36" s="120" t="e">
        <v>#N/A</v>
      </c>
      <c r="AD36" s="120" t="e">
        <v>#N/A</v>
      </c>
      <c r="AE36" s="120" t="e">
        <v>#N/A</v>
      </c>
      <c r="AF36" s="120" t="e">
        <v>#N/A</v>
      </c>
      <c r="AG36" s="120" t="e">
        <f>NA()</f>
        <v>#N/A</v>
      </c>
      <c r="AH36" s="120" t="e">
        <f>NA()</f>
        <v>#N/A</v>
      </c>
      <c r="AI36" s="120" t="e">
        <v>#N/A</v>
      </c>
      <c r="AJ36" s="120">
        <v>955.9</v>
      </c>
      <c r="AK36" s="121" t="e">
        <f>NA()</f>
        <v>#N/A</v>
      </c>
      <c r="AL36" s="115" t="e">
        <v>#N/A</v>
      </c>
      <c r="AM36" s="50">
        <v>0</v>
      </c>
      <c r="AN36" s="50">
        <v>0</v>
      </c>
      <c r="AO36" s="50"/>
      <c r="AP36" s="50"/>
      <c r="AQ36" s="50"/>
      <c r="AR36" s="50"/>
      <c r="AS36" s="50"/>
      <c r="AT36" s="50"/>
    </row>
    <row r="37" spans="2:46" ht="18.75" customHeight="1" x14ac:dyDescent="0.2">
      <c r="B37" s="43" t="s">
        <v>15</v>
      </c>
      <c r="C37" s="43">
        <v>2018</v>
      </c>
      <c r="D37" s="50"/>
      <c r="E37" s="101"/>
      <c r="F37" s="122" t="e">
        <f>NA()</f>
        <v>#N/A</v>
      </c>
      <c r="G37" s="123" t="e">
        <f>NA()</f>
        <v>#N/A</v>
      </c>
      <c r="H37" s="123" t="e">
        <v>#N/A</v>
      </c>
      <c r="I37" s="123">
        <v>93.8</v>
      </c>
      <c r="J37" s="123" t="e">
        <f>NA()</f>
        <v>#N/A</v>
      </c>
      <c r="K37" s="123" t="e">
        <v>#N/A</v>
      </c>
      <c r="L37" s="123" t="e">
        <v>#N/A</v>
      </c>
      <c r="M37" s="123" t="e">
        <v>#N/A</v>
      </c>
      <c r="N37" s="123" t="e">
        <v>#N/A</v>
      </c>
      <c r="O37" s="123" t="e">
        <f>NA()</f>
        <v>#N/A</v>
      </c>
      <c r="P37" s="123" t="e">
        <f>NA()</f>
        <v>#N/A</v>
      </c>
      <c r="Q37" s="123" t="e">
        <v>#N/A</v>
      </c>
      <c r="R37" s="123">
        <v>87</v>
      </c>
      <c r="S37" s="123" t="e">
        <f>NA()</f>
        <v>#N/A</v>
      </c>
      <c r="T37" s="123" t="e">
        <v>#N/A</v>
      </c>
      <c r="U37" s="123" t="e">
        <v>#N/A</v>
      </c>
      <c r="V37" s="123" t="e">
        <v>#N/A</v>
      </c>
      <c r="W37" s="123" t="e">
        <v>#N/A</v>
      </c>
      <c r="X37" s="123" t="e">
        <f>NA()</f>
        <v>#N/A</v>
      </c>
      <c r="Y37" s="123" t="e">
        <f>NA()</f>
        <v>#N/A</v>
      </c>
      <c r="Z37" s="123" t="e">
        <v>#N/A</v>
      </c>
      <c r="AA37" s="123">
        <v>266.10000000000002</v>
      </c>
      <c r="AB37" s="123" t="e">
        <f>NA()</f>
        <v>#N/A</v>
      </c>
      <c r="AC37" s="123" t="e">
        <v>#N/A</v>
      </c>
      <c r="AD37" s="123" t="e">
        <v>#N/A</v>
      </c>
      <c r="AE37" s="123" t="e">
        <v>#N/A</v>
      </c>
      <c r="AF37" s="123" t="e">
        <v>#N/A</v>
      </c>
      <c r="AG37" s="123" t="e">
        <f>NA()</f>
        <v>#N/A</v>
      </c>
      <c r="AH37" s="123" t="e">
        <f>NA()</f>
        <v>#N/A</v>
      </c>
      <c r="AI37" s="123" t="e">
        <v>#N/A</v>
      </c>
      <c r="AJ37" s="123">
        <v>1059.7</v>
      </c>
      <c r="AK37" s="124" t="e">
        <f>NA()</f>
        <v>#N/A</v>
      </c>
      <c r="AL37" s="114" t="e">
        <v>#N/A</v>
      </c>
      <c r="AM37" s="51">
        <v>0</v>
      </c>
      <c r="AN37" s="51">
        <v>0</v>
      </c>
      <c r="AO37" s="51"/>
      <c r="AP37" s="51"/>
      <c r="AQ37" s="51"/>
      <c r="AR37" s="51"/>
      <c r="AS37" s="51"/>
      <c r="AT37" s="51"/>
    </row>
    <row r="38" spans="2:46" ht="18.75" customHeight="1" x14ac:dyDescent="0.2">
      <c r="B38" s="43" t="s">
        <v>16</v>
      </c>
      <c r="C38" s="43">
        <v>1996</v>
      </c>
      <c r="D38" s="50" t="e">
        <v>#N/A</v>
      </c>
      <c r="E38" s="101" t="e">
        <v>#N/A</v>
      </c>
      <c r="F38" s="119" t="e">
        <f>NA()</f>
        <v>#N/A</v>
      </c>
      <c r="G38" s="120" t="e">
        <f>NA()</f>
        <v>#N/A</v>
      </c>
      <c r="H38" s="120" t="e">
        <v>#N/A</v>
      </c>
      <c r="I38" s="120" t="e">
        <f>NA()</f>
        <v>#N/A</v>
      </c>
      <c r="J38" s="120" t="e">
        <f>NA()</f>
        <v>#N/A</v>
      </c>
      <c r="K38" s="120" t="e">
        <v>#N/A</v>
      </c>
      <c r="L38" s="120" t="e">
        <v>#N/A</v>
      </c>
      <c r="M38" s="120" t="e">
        <v>#N/A</v>
      </c>
      <c r="N38" s="120" t="e">
        <v>#N/A</v>
      </c>
      <c r="O38" s="120" t="e">
        <f>NA()</f>
        <v>#N/A</v>
      </c>
      <c r="P38" s="120">
        <v>233.6</v>
      </c>
      <c r="Q38" s="120" t="e">
        <v>#N/A</v>
      </c>
      <c r="R38" s="120" t="e">
        <f>NA()</f>
        <v>#N/A</v>
      </c>
      <c r="S38" s="120" t="e">
        <f>NA()</f>
        <v>#N/A</v>
      </c>
      <c r="T38" s="120" t="e">
        <v>#N/A</v>
      </c>
      <c r="U38" s="120" t="e">
        <v>#N/A</v>
      </c>
      <c r="V38" s="120" t="e">
        <v>#N/A</v>
      </c>
      <c r="W38" s="120" t="e">
        <v>#N/A</v>
      </c>
      <c r="X38" s="120" t="e">
        <f>NA()</f>
        <v>#N/A</v>
      </c>
      <c r="Y38" s="120">
        <v>1013.1</v>
      </c>
      <c r="Z38" s="120" t="e">
        <v>#N/A</v>
      </c>
      <c r="AA38" s="120" t="e">
        <f>NA()</f>
        <v>#N/A</v>
      </c>
      <c r="AB38" s="120" t="e">
        <f>NA()</f>
        <v>#N/A</v>
      </c>
      <c r="AC38" s="120" t="e">
        <v>#N/A</v>
      </c>
      <c r="AD38" s="120" t="e">
        <v>#N/A</v>
      </c>
      <c r="AE38" s="120" t="e">
        <v>#N/A</v>
      </c>
      <c r="AF38" s="120" t="e">
        <v>#N/A</v>
      </c>
      <c r="AG38" s="120" t="e">
        <f>NA()</f>
        <v>#N/A</v>
      </c>
      <c r="AH38" s="120">
        <v>1784.7</v>
      </c>
      <c r="AI38" s="120" t="e">
        <v>#N/A</v>
      </c>
      <c r="AJ38" s="120" t="e">
        <f>NA()</f>
        <v>#N/A</v>
      </c>
      <c r="AK38" s="121" t="e">
        <f>NA()</f>
        <v>#N/A</v>
      </c>
      <c r="AL38" s="115" t="e">
        <v>#N/A</v>
      </c>
      <c r="AM38" s="50">
        <v>0</v>
      </c>
      <c r="AN38" s="50">
        <v>0</v>
      </c>
      <c r="AO38" s="50"/>
      <c r="AP38" s="50"/>
      <c r="AQ38" s="112"/>
      <c r="AR38" s="50"/>
      <c r="AS38" s="50"/>
      <c r="AT38" s="50"/>
    </row>
    <row r="39" spans="2:46" ht="18.75" customHeight="1" x14ac:dyDescent="0.2">
      <c r="B39" s="43" t="s">
        <v>16</v>
      </c>
      <c r="C39" s="43">
        <v>1997</v>
      </c>
      <c r="D39" s="51" t="e">
        <v>#N/A</v>
      </c>
      <c r="E39" s="102" t="e">
        <v>#N/A</v>
      </c>
      <c r="F39" s="122" t="e">
        <f>NA()</f>
        <v>#N/A</v>
      </c>
      <c r="G39" s="123" t="e">
        <f>NA()</f>
        <v>#N/A</v>
      </c>
      <c r="H39" s="123" t="e">
        <v>#N/A</v>
      </c>
      <c r="I39" s="123" t="e">
        <f>NA()</f>
        <v>#N/A</v>
      </c>
      <c r="J39" s="123" t="e">
        <f>NA()</f>
        <v>#N/A</v>
      </c>
      <c r="K39" s="123" t="e">
        <v>#N/A</v>
      </c>
      <c r="L39" s="123" t="e">
        <v>#N/A</v>
      </c>
      <c r="M39" s="123" t="e">
        <v>#N/A</v>
      </c>
      <c r="N39" s="123" t="e">
        <v>#N/A</v>
      </c>
      <c r="O39" s="123" t="e">
        <f>NA()</f>
        <v>#N/A</v>
      </c>
      <c r="P39" s="123">
        <v>188.9</v>
      </c>
      <c r="Q39" s="123" t="e">
        <v>#N/A</v>
      </c>
      <c r="R39" s="123" t="e">
        <f>NA()</f>
        <v>#N/A</v>
      </c>
      <c r="S39" s="123" t="e">
        <f>NA()</f>
        <v>#N/A</v>
      </c>
      <c r="T39" s="123" t="e">
        <v>#N/A</v>
      </c>
      <c r="U39" s="123" t="e">
        <v>#N/A</v>
      </c>
      <c r="V39" s="123" t="e">
        <v>#N/A</v>
      </c>
      <c r="W39" s="123" t="e">
        <v>#N/A</v>
      </c>
      <c r="X39" s="123" t="e">
        <f>NA()</f>
        <v>#N/A</v>
      </c>
      <c r="Y39" s="123">
        <v>1011.8</v>
      </c>
      <c r="Z39" s="123" t="e">
        <v>#N/A</v>
      </c>
      <c r="AA39" s="123" t="e">
        <f>NA()</f>
        <v>#N/A</v>
      </c>
      <c r="AB39" s="123" t="e">
        <f>NA()</f>
        <v>#N/A</v>
      </c>
      <c r="AC39" s="123" t="e">
        <v>#N/A</v>
      </c>
      <c r="AD39" s="123" t="e">
        <v>#N/A</v>
      </c>
      <c r="AE39" s="123" t="e">
        <v>#N/A</v>
      </c>
      <c r="AF39" s="123" t="e">
        <v>#N/A</v>
      </c>
      <c r="AG39" s="123" t="e">
        <f>NA()</f>
        <v>#N/A</v>
      </c>
      <c r="AH39" s="123">
        <v>1731.1</v>
      </c>
      <c r="AI39" s="123" t="e">
        <v>#N/A</v>
      </c>
      <c r="AJ39" s="123" t="e">
        <f>NA()</f>
        <v>#N/A</v>
      </c>
      <c r="AK39" s="124" t="e">
        <f>NA()</f>
        <v>#N/A</v>
      </c>
      <c r="AL39" s="114" t="e">
        <v>#N/A</v>
      </c>
      <c r="AM39" s="51">
        <v>0</v>
      </c>
      <c r="AN39" s="51">
        <v>0</v>
      </c>
      <c r="AO39" s="51"/>
      <c r="AP39" s="51"/>
      <c r="AQ39" s="113"/>
      <c r="AR39" s="51"/>
      <c r="AS39" s="51"/>
      <c r="AT39" s="51"/>
    </row>
    <row r="40" spans="2:46" ht="18.75" customHeight="1" x14ac:dyDescent="0.2">
      <c r="B40" s="43" t="s">
        <v>16</v>
      </c>
      <c r="C40" s="43">
        <v>1998</v>
      </c>
      <c r="D40" s="50" t="e">
        <v>#N/A</v>
      </c>
      <c r="E40" s="101" t="e">
        <v>#N/A</v>
      </c>
      <c r="F40" s="119" t="e">
        <f>NA()</f>
        <v>#N/A</v>
      </c>
      <c r="G40" s="120">
        <v>338</v>
      </c>
      <c r="H40" s="120" t="e">
        <v>#N/A</v>
      </c>
      <c r="I40" s="120" t="e">
        <f>NA()</f>
        <v>#N/A</v>
      </c>
      <c r="J40" s="120" t="e">
        <f>NA()</f>
        <v>#N/A</v>
      </c>
      <c r="K40" s="120" t="e">
        <v>#N/A</v>
      </c>
      <c r="L40" s="120" t="e">
        <v>#N/A</v>
      </c>
      <c r="M40" s="120" t="e">
        <v>#N/A</v>
      </c>
      <c r="N40" s="120" t="e">
        <v>#N/A</v>
      </c>
      <c r="O40" s="120" t="e">
        <f>NA()</f>
        <v>#N/A</v>
      </c>
      <c r="P40" s="120">
        <v>353.1</v>
      </c>
      <c r="Q40" s="120" t="e">
        <v>#N/A</v>
      </c>
      <c r="R40" s="120" t="e">
        <f>NA()</f>
        <v>#N/A</v>
      </c>
      <c r="S40" s="120" t="e">
        <f>NA()</f>
        <v>#N/A</v>
      </c>
      <c r="T40" s="120" t="e">
        <v>#N/A</v>
      </c>
      <c r="U40" s="120" t="e">
        <v>#N/A</v>
      </c>
      <c r="V40" s="120" t="e">
        <v>#N/A</v>
      </c>
      <c r="W40" s="120" t="e">
        <v>#N/A</v>
      </c>
      <c r="X40" s="120" t="e">
        <f>NA()</f>
        <v>#N/A</v>
      </c>
      <c r="Y40" s="120">
        <v>1012.4</v>
      </c>
      <c r="Z40" s="120" t="e">
        <v>#N/A</v>
      </c>
      <c r="AA40" s="120" t="e">
        <f>NA()</f>
        <v>#N/A</v>
      </c>
      <c r="AB40" s="120" t="e">
        <f>NA()</f>
        <v>#N/A</v>
      </c>
      <c r="AC40" s="120" t="e">
        <v>#N/A</v>
      </c>
      <c r="AD40" s="120" t="e">
        <v>#N/A</v>
      </c>
      <c r="AE40" s="120" t="e">
        <v>#N/A</v>
      </c>
      <c r="AF40" s="120" t="e">
        <v>#N/A</v>
      </c>
      <c r="AG40" s="120" t="e">
        <f>NA()</f>
        <v>#N/A</v>
      </c>
      <c r="AH40" s="120">
        <v>1570.4</v>
      </c>
      <c r="AI40" s="120" t="e">
        <v>#N/A</v>
      </c>
      <c r="AJ40" s="120" t="e">
        <f>NA()</f>
        <v>#N/A</v>
      </c>
      <c r="AK40" s="121" t="e">
        <f>NA()</f>
        <v>#N/A</v>
      </c>
      <c r="AL40" s="115" t="e">
        <v>#N/A</v>
      </c>
      <c r="AM40" s="50">
        <v>0</v>
      </c>
      <c r="AN40" s="50">
        <v>0</v>
      </c>
      <c r="AO40" s="50"/>
      <c r="AP40" s="50"/>
      <c r="AQ40" s="50"/>
      <c r="AR40" s="50"/>
      <c r="AS40" s="50"/>
      <c r="AT40" s="50"/>
    </row>
    <row r="41" spans="2:46" ht="18.75" customHeight="1" x14ac:dyDescent="0.2">
      <c r="B41" s="43" t="s">
        <v>16</v>
      </c>
      <c r="C41" s="43">
        <v>1999</v>
      </c>
      <c r="D41" s="51" t="e">
        <v>#N/A</v>
      </c>
      <c r="E41" s="102" t="e">
        <v>#N/A</v>
      </c>
      <c r="F41" s="122" t="e">
        <f>NA()</f>
        <v>#N/A</v>
      </c>
      <c r="G41" s="123">
        <v>307.39999999999998</v>
      </c>
      <c r="H41" s="123" t="e">
        <v>#N/A</v>
      </c>
      <c r="I41" s="123" t="e">
        <f>NA()</f>
        <v>#N/A</v>
      </c>
      <c r="J41" s="123" t="e">
        <f>NA()</f>
        <v>#N/A</v>
      </c>
      <c r="K41" s="123" t="e">
        <v>#N/A</v>
      </c>
      <c r="L41" s="123" t="e">
        <v>#N/A</v>
      </c>
      <c r="M41" s="123" t="e">
        <v>#N/A</v>
      </c>
      <c r="N41" s="123" t="e">
        <v>#N/A</v>
      </c>
      <c r="O41" s="123" t="e">
        <f>NA()</f>
        <v>#N/A</v>
      </c>
      <c r="P41" s="123" t="e">
        <f>NA()</f>
        <v>#N/A</v>
      </c>
      <c r="Q41" s="123" t="e">
        <v>#N/A</v>
      </c>
      <c r="R41" s="123" t="e">
        <f>NA()</f>
        <v>#N/A</v>
      </c>
      <c r="S41" s="123" t="e">
        <f>NA()</f>
        <v>#N/A</v>
      </c>
      <c r="T41" s="123" t="e">
        <v>#N/A</v>
      </c>
      <c r="U41" s="123" t="e">
        <v>#N/A</v>
      </c>
      <c r="V41" s="123" t="e">
        <v>#N/A</v>
      </c>
      <c r="W41" s="123" t="e">
        <v>#N/A</v>
      </c>
      <c r="X41" s="123" t="e">
        <f>NA()</f>
        <v>#N/A</v>
      </c>
      <c r="Y41" s="123">
        <v>752.8</v>
      </c>
      <c r="Z41" s="123" t="e">
        <v>#N/A</v>
      </c>
      <c r="AA41" s="123" t="e">
        <f>NA()</f>
        <v>#N/A</v>
      </c>
      <c r="AB41" s="123" t="e">
        <f>NA()</f>
        <v>#N/A</v>
      </c>
      <c r="AC41" s="123" t="e">
        <v>#N/A</v>
      </c>
      <c r="AD41" s="123" t="e">
        <v>#N/A</v>
      </c>
      <c r="AE41" s="123" t="e">
        <v>#N/A</v>
      </c>
      <c r="AF41" s="123" t="e">
        <v>#N/A</v>
      </c>
      <c r="AG41" s="123" t="e">
        <f>NA()</f>
        <v>#N/A</v>
      </c>
      <c r="AH41" s="123">
        <v>1290.4000000000001</v>
      </c>
      <c r="AI41" s="123" t="e">
        <v>#N/A</v>
      </c>
      <c r="AJ41" s="123" t="e">
        <f>NA()</f>
        <v>#N/A</v>
      </c>
      <c r="AK41" s="124" t="e">
        <f>NA()</f>
        <v>#N/A</v>
      </c>
      <c r="AL41" s="114" t="e">
        <v>#N/A</v>
      </c>
      <c r="AM41" s="51">
        <v>0</v>
      </c>
      <c r="AN41" s="51">
        <v>0</v>
      </c>
      <c r="AO41" s="51"/>
      <c r="AP41" s="51"/>
      <c r="AQ41" s="51"/>
      <c r="AR41" s="51"/>
      <c r="AS41" s="51"/>
      <c r="AT41" s="51"/>
    </row>
    <row r="42" spans="2:46" ht="18.75" customHeight="1" x14ac:dyDescent="0.2">
      <c r="B42" s="43" t="s">
        <v>16</v>
      </c>
      <c r="C42" s="43">
        <v>2000</v>
      </c>
      <c r="D42" s="50" t="e">
        <v>#N/A</v>
      </c>
      <c r="E42" s="101" t="e">
        <v>#N/A</v>
      </c>
      <c r="F42" s="119" t="e">
        <f>NA()</f>
        <v>#N/A</v>
      </c>
      <c r="G42" s="120">
        <v>307.5</v>
      </c>
      <c r="H42" s="120" t="e">
        <v>#N/A</v>
      </c>
      <c r="I42" s="120" t="e">
        <f>NA()</f>
        <v>#N/A</v>
      </c>
      <c r="J42" s="120" t="e">
        <f>NA()</f>
        <v>#N/A</v>
      </c>
      <c r="K42" s="120" t="e">
        <v>#N/A</v>
      </c>
      <c r="L42" s="120" t="e">
        <v>#N/A</v>
      </c>
      <c r="M42" s="120" t="e">
        <v>#N/A</v>
      </c>
      <c r="N42" s="120" t="e">
        <v>#N/A</v>
      </c>
      <c r="O42" s="120" t="e">
        <f>NA()</f>
        <v>#N/A</v>
      </c>
      <c r="P42" s="120">
        <v>385.1</v>
      </c>
      <c r="Q42" s="120" t="e">
        <v>#N/A</v>
      </c>
      <c r="R42" s="120" t="e">
        <f>NA()</f>
        <v>#N/A</v>
      </c>
      <c r="S42" s="120" t="e">
        <f>NA()</f>
        <v>#N/A</v>
      </c>
      <c r="T42" s="120" t="e">
        <v>#N/A</v>
      </c>
      <c r="U42" s="120" t="e">
        <v>#N/A</v>
      </c>
      <c r="V42" s="120" t="e">
        <v>#N/A</v>
      </c>
      <c r="W42" s="120" t="e">
        <v>#N/A</v>
      </c>
      <c r="X42" s="120" t="e">
        <f>NA()</f>
        <v>#N/A</v>
      </c>
      <c r="Y42" s="120">
        <v>532</v>
      </c>
      <c r="Z42" s="120" t="e">
        <v>#N/A</v>
      </c>
      <c r="AA42" s="120" t="e">
        <f>NA()</f>
        <v>#N/A</v>
      </c>
      <c r="AB42" s="120" t="e">
        <f>NA()</f>
        <v>#N/A</v>
      </c>
      <c r="AC42" s="120" t="e">
        <v>#N/A</v>
      </c>
      <c r="AD42" s="120" t="e">
        <v>#N/A</v>
      </c>
      <c r="AE42" s="120" t="e">
        <v>#N/A</v>
      </c>
      <c r="AF42" s="120" t="e">
        <v>#N/A</v>
      </c>
      <c r="AG42" s="120" t="e">
        <f>NA()</f>
        <v>#N/A</v>
      </c>
      <c r="AH42" s="120">
        <v>1802.2</v>
      </c>
      <c r="AI42" s="120" t="e">
        <v>#N/A</v>
      </c>
      <c r="AJ42" s="120" t="e">
        <f>NA()</f>
        <v>#N/A</v>
      </c>
      <c r="AK42" s="121" t="e">
        <f>NA()</f>
        <v>#N/A</v>
      </c>
      <c r="AL42" s="115" t="e">
        <v>#N/A</v>
      </c>
      <c r="AM42" s="50">
        <v>0</v>
      </c>
      <c r="AN42" s="50">
        <v>0</v>
      </c>
      <c r="AO42" s="50"/>
      <c r="AP42" s="50"/>
      <c r="AQ42" s="50"/>
      <c r="AR42" s="50"/>
      <c r="AS42" s="50"/>
      <c r="AT42" s="50"/>
    </row>
    <row r="43" spans="2:46" ht="18.75" customHeight="1" x14ac:dyDescent="0.2">
      <c r="B43" s="43" t="s">
        <v>16</v>
      </c>
      <c r="C43" s="43">
        <v>2001</v>
      </c>
      <c r="D43" s="51" t="e">
        <v>#N/A</v>
      </c>
      <c r="E43" s="102" t="e">
        <v>#N/A</v>
      </c>
      <c r="F43" s="122" t="e">
        <f>NA()</f>
        <v>#N/A</v>
      </c>
      <c r="G43" s="123">
        <v>277.89999999999998</v>
      </c>
      <c r="H43" s="123" t="e">
        <v>#N/A</v>
      </c>
      <c r="I43" s="123" t="e">
        <f>NA()</f>
        <v>#N/A</v>
      </c>
      <c r="J43" s="123" t="e">
        <f>NA()</f>
        <v>#N/A</v>
      </c>
      <c r="K43" s="123" t="e">
        <v>#N/A</v>
      </c>
      <c r="L43" s="123" t="e">
        <v>#N/A</v>
      </c>
      <c r="M43" s="123" t="e">
        <v>#N/A</v>
      </c>
      <c r="N43" s="123" t="e">
        <v>#N/A</v>
      </c>
      <c r="O43" s="123" t="e">
        <f>NA()</f>
        <v>#N/A</v>
      </c>
      <c r="P43" s="123">
        <v>161.5</v>
      </c>
      <c r="Q43" s="123" t="e">
        <v>#N/A</v>
      </c>
      <c r="R43" s="123" t="e">
        <f>NA()</f>
        <v>#N/A</v>
      </c>
      <c r="S43" s="123" t="e">
        <f>NA()</f>
        <v>#N/A</v>
      </c>
      <c r="T43" s="123" t="e">
        <v>#N/A</v>
      </c>
      <c r="U43" s="123" t="e">
        <v>#N/A</v>
      </c>
      <c r="V43" s="123" t="e">
        <v>#N/A</v>
      </c>
      <c r="W43" s="123" t="e">
        <v>#N/A</v>
      </c>
      <c r="X43" s="123" t="e">
        <f>NA()</f>
        <v>#N/A</v>
      </c>
      <c r="Y43" s="123">
        <v>696.6</v>
      </c>
      <c r="Z43" s="123" t="e">
        <v>#N/A</v>
      </c>
      <c r="AA43" s="123" t="e">
        <f>NA()</f>
        <v>#N/A</v>
      </c>
      <c r="AB43" s="123" t="e">
        <f>NA()</f>
        <v>#N/A</v>
      </c>
      <c r="AC43" s="123" t="e">
        <v>#N/A</v>
      </c>
      <c r="AD43" s="123" t="e">
        <v>#N/A</v>
      </c>
      <c r="AE43" s="123" t="e">
        <v>#N/A</v>
      </c>
      <c r="AF43" s="123" t="e">
        <v>#N/A</v>
      </c>
      <c r="AG43" s="123" t="e">
        <f>NA()</f>
        <v>#N/A</v>
      </c>
      <c r="AH43" s="123">
        <v>1391.2</v>
      </c>
      <c r="AI43" s="123" t="e">
        <v>#N/A</v>
      </c>
      <c r="AJ43" s="123" t="e">
        <f>NA()</f>
        <v>#N/A</v>
      </c>
      <c r="AK43" s="124" t="e">
        <f>NA()</f>
        <v>#N/A</v>
      </c>
      <c r="AL43" s="114" t="e">
        <v>#N/A</v>
      </c>
      <c r="AM43" s="51">
        <v>0</v>
      </c>
      <c r="AN43" s="51">
        <v>0</v>
      </c>
      <c r="AO43" s="51"/>
      <c r="AP43" s="51"/>
      <c r="AQ43" s="51"/>
      <c r="AR43" s="51"/>
      <c r="AS43" s="51"/>
      <c r="AT43" s="51"/>
    </row>
    <row r="44" spans="2:46" ht="18.75" customHeight="1" x14ac:dyDescent="0.2">
      <c r="B44" s="43" t="s">
        <v>16</v>
      </c>
      <c r="C44" s="43">
        <v>2002</v>
      </c>
      <c r="D44" s="50" t="e">
        <v>#N/A</v>
      </c>
      <c r="E44" s="101" t="e">
        <v>#N/A</v>
      </c>
      <c r="F44" s="119" t="e">
        <f>NA()</f>
        <v>#N/A</v>
      </c>
      <c r="G44" s="120">
        <v>304</v>
      </c>
      <c r="H44" s="120" t="e">
        <v>#N/A</v>
      </c>
      <c r="I44" s="120" t="e">
        <f>NA()</f>
        <v>#N/A</v>
      </c>
      <c r="J44" s="120" t="e">
        <f>NA()</f>
        <v>#N/A</v>
      </c>
      <c r="K44" s="120" t="e">
        <v>#N/A</v>
      </c>
      <c r="L44" s="120" t="e">
        <v>#N/A</v>
      </c>
      <c r="M44" s="120" t="e">
        <v>#N/A</v>
      </c>
      <c r="N44" s="120" t="e">
        <v>#N/A</v>
      </c>
      <c r="O44" s="120" t="e">
        <f>NA()</f>
        <v>#N/A</v>
      </c>
      <c r="P44" s="120">
        <v>204.8</v>
      </c>
      <c r="Q44" s="120" t="e">
        <v>#N/A</v>
      </c>
      <c r="R44" s="120" t="e">
        <f>NA()</f>
        <v>#N/A</v>
      </c>
      <c r="S44" s="120" t="e">
        <f>NA()</f>
        <v>#N/A</v>
      </c>
      <c r="T44" s="120" t="e">
        <v>#N/A</v>
      </c>
      <c r="U44" s="120" t="e">
        <v>#N/A</v>
      </c>
      <c r="V44" s="120" t="e">
        <v>#N/A</v>
      </c>
      <c r="W44" s="120" t="e">
        <v>#N/A</v>
      </c>
      <c r="X44" s="120" t="e">
        <f>NA()</f>
        <v>#N/A</v>
      </c>
      <c r="Y44" s="120">
        <v>818.7</v>
      </c>
      <c r="Z44" s="120" t="e">
        <v>#N/A</v>
      </c>
      <c r="AA44" s="120" t="e">
        <f>NA()</f>
        <v>#N/A</v>
      </c>
      <c r="AB44" s="120" t="e">
        <f>NA()</f>
        <v>#N/A</v>
      </c>
      <c r="AC44" s="120" t="e">
        <v>#N/A</v>
      </c>
      <c r="AD44" s="120" t="e">
        <v>#N/A</v>
      </c>
      <c r="AE44" s="120" t="e">
        <v>#N/A</v>
      </c>
      <c r="AF44" s="120" t="e">
        <v>#N/A</v>
      </c>
      <c r="AG44" s="120" t="e">
        <f>NA()</f>
        <v>#N/A</v>
      </c>
      <c r="AH44" s="120">
        <v>1611.3</v>
      </c>
      <c r="AI44" s="120" t="e">
        <v>#N/A</v>
      </c>
      <c r="AJ44" s="120" t="e">
        <f>NA()</f>
        <v>#N/A</v>
      </c>
      <c r="AK44" s="121" t="e">
        <f>NA()</f>
        <v>#N/A</v>
      </c>
      <c r="AL44" s="115" t="e">
        <v>#N/A</v>
      </c>
      <c r="AM44" s="50">
        <v>0</v>
      </c>
      <c r="AN44" s="50">
        <v>0</v>
      </c>
      <c r="AO44" s="50"/>
      <c r="AP44" s="50"/>
      <c r="AQ44" s="50"/>
      <c r="AR44" s="50"/>
      <c r="AS44" s="50"/>
      <c r="AT44" s="50"/>
    </row>
    <row r="45" spans="2:46" ht="18.75" customHeight="1" x14ac:dyDescent="0.2">
      <c r="B45" s="43" t="s">
        <v>16</v>
      </c>
      <c r="C45" s="43">
        <v>2003</v>
      </c>
      <c r="D45" s="51" t="e">
        <v>#N/A</v>
      </c>
      <c r="E45" s="102" t="e">
        <v>#N/A</v>
      </c>
      <c r="F45" s="122" t="e">
        <f>NA()</f>
        <v>#N/A</v>
      </c>
      <c r="G45" s="123">
        <v>290.7</v>
      </c>
      <c r="H45" s="123" t="e">
        <v>#N/A</v>
      </c>
      <c r="I45" s="123" t="e">
        <f>NA()</f>
        <v>#N/A</v>
      </c>
      <c r="J45" s="123" t="e">
        <f>NA()</f>
        <v>#N/A</v>
      </c>
      <c r="K45" s="123" t="e">
        <v>#N/A</v>
      </c>
      <c r="L45" s="123" t="e">
        <v>#N/A</v>
      </c>
      <c r="M45" s="123" t="e">
        <v>#N/A</v>
      </c>
      <c r="N45" s="123" t="e">
        <v>#N/A</v>
      </c>
      <c r="O45" s="123" t="e">
        <f>NA()</f>
        <v>#N/A</v>
      </c>
      <c r="P45" s="123">
        <v>145.69999999999999</v>
      </c>
      <c r="Q45" s="123" t="e">
        <v>#N/A</v>
      </c>
      <c r="R45" s="123" t="e">
        <f>NA()</f>
        <v>#N/A</v>
      </c>
      <c r="S45" s="123" t="e">
        <f>NA()</f>
        <v>#N/A</v>
      </c>
      <c r="T45" s="123" t="e">
        <v>#N/A</v>
      </c>
      <c r="U45" s="123" t="e">
        <v>#N/A</v>
      </c>
      <c r="V45" s="123" t="e">
        <v>#N/A</v>
      </c>
      <c r="W45" s="123" t="e">
        <v>#N/A</v>
      </c>
      <c r="X45" s="123" t="e">
        <f>NA()</f>
        <v>#N/A</v>
      </c>
      <c r="Y45" s="123">
        <v>642.1</v>
      </c>
      <c r="Z45" s="123" t="e">
        <v>#N/A</v>
      </c>
      <c r="AA45" s="123" t="e">
        <f>NA()</f>
        <v>#N/A</v>
      </c>
      <c r="AB45" s="123" t="e">
        <f>NA()</f>
        <v>#N/A</v>
      </c>
      <c r="AC45" s="123" t="e">
        <v>#N/A</v>
      </c>
      <c r="AD45" s="123" t="e">
        <v>#N/A</v>
      </c>
      <c r="AE45" s="123" t="e">
        <v>#N/A</v>
      </c>
      <c r="AF45" s="123" t="e">
        <v>#N/A</v>
      </c>
      <c r="AG45" s="123" t="e">
        <f>NA()</f>
        <v>#N/A</v>
      </c>
      <c r="AH45" s="123">
        <v>1539.4</v>
      </c>
      <c r="AI45" s="123" t="e">
        <v>#N/A</v>
      </c>
      <c r="AJ45" s="123" t="e">
        <f>NA()</f>
        <v>#N/A</v>
      </c>
      <c r="AK45" s="124" t="e">
        <f>NA()</f>
        <v>#N/A</v>
      </c>
      <c r="AL45" s="114" t="e">
        <v>#N/A</v>
      </c>
      <c r="AM45" s="51">
        <v>0</v>
      </c>
      <c r="AN45" s="51">
        <v>0</v>
      </c>
      <c r="AO45" s="51"/>
      <c r="AP45" s="51"/>
      <c r="AQ45" s="51"/>
      <c r="AR45" s="51"/>
      <c r="AS45" s="51"/>
      <c r="AT45" s="51"/>
    </row>
    <row r="46" spans="2:46" ht="18.75" customHeight="1" x14ac:dyDescent="0.2">
      <c r="B46" s="43" t="s">
        <v>16</v>
      </c>
      <c r="C46" s="43">
        <v>2004</v>
      </c>
      <c r="D46" s="50" t="e">
        <v>#N/A</v>
      </c>
      <c r="E46" s="101" t="e">
        <v>#N/A</v>
      </c>
      <c r="F46" s="119" t="e">
        <f>NA()</f>
        <v>#N/A</v>
      </c>
      <c r="G46" s="120">
        <v>364</v>
      </c>
      <c r="H46" s="120" t="e">
        <v>#N/A</v>
      </c>
      <c r="I46" s="120" t="e">
        <f>NA()</f>
        <v>#N/A</v>
      </c>
      <c r="J46" s="120" t="e">
        <f>NA()</f>
        <v>#N/A</v>
      </c>
      <c r="K46" s="120" t="e">
        <v>#N/A</v>
      </c>
      <c r="L46" s="120" t="e">
        <v>#N/A</v>
      </c>
      <c r="M46" s="120" t="e">
        <v>#N/A</v>
      </c>
      <c r="N46" s="120" t="e">
        <v>#N/A</v>
      </c>
      <c r="O46" s="120" t="e">
        <f>NA()</f>
        <v>#N/A</v>
      </c>
      <c r="P46" s="120">
        <v>213.4</v>
      </c>
      <c r="Q46" s="120" t="e">
        <v>#N/A</v>
      </c>
      <c r="R46" s="120" t="e">
        <f>NA()</f>
        <v>#N/A</v>
      </c>
      <c r="S46" s="120" t="e">
        <f>NA()</f>
        <v>#N/A</v>
      </c>
      <c r="T46" s="120" t="e">
        <v>#N/A</v>
      </c>
      <c r="U46" s="120" t="e">
        <v>#N/A</v>
      </c>
      <c r="V46" s="120" t="e">
        <v>#N/A</v>
      </c>
      <c r="W46" s="120" t="e">
        <v>#N/A</v>
      </c>
      <c r="X46" s="120" t="e">
        <f>NA()</f>
        <v>#N/A</v>
      </c>
      <c r="Y46" s="120">
        <v>734.5</v>
      </c>
      <c r="Z46" s="120" t="e">
        <v>#N/A</v>
      </c>
      <c r="AA46" s="120" t="e">
        <f>NA()</f>
        <v>#N/A</v>
      </c>
      <c r="AB46" s="120" t="e">
        <f>NA()</f>
        <v>#N/A</v>
      </c>
      <c r="AC46" s="120" t="e">
        <v>#N/A</v>
      </c>
      <c r="AD46" s="120" t="e">
        <v>#N/A</v>
      </c>
      <c r="AE46" s="120" t="e">
        <v>#N/A</v>
      </c>
      <c r="AF46" s="120" t="e">
        <v>#N/A</v>
      </c>
      <c r="AG46" s="120" t="e">
        <f>NA()</f>
        <v>#N/A</v>
      </c>
      <c r="AH46" s="120">
        <v>1322.1</v>
      </c>
      <c r="AI46" s="120" t="e">
        <v>#N/A</v>
      </c>
      <c r="AJ46" s="120" t="e">
        <f>NA()</f>
        <v>#N/A</v>
      </c>
      <c r="AK46" s="121" t="e">
        <f>NA()</f>
        <v>#N/A</v>
      </c>
      <c r="AL46" s="115" t="e">
        <v>#N/A</v>
      </c>
      <c r="AM46" s="50">
        <v>0</v>
      </c>
      <c r="AN46" s="50">
        <v>0</v>
      </c>
      <c r="AO46" s="50"/>
      <c r="AP46" s="50"/>
      <c r="AQ46" s="50"/>
      <c r="AR46" s="50"/>
      <c r="AS46" s="50"/>
      <c r="AT46" s="50"/>
    </row>
    <row r="47" spans="2:46" ht="18.75" customHeight="1" x14ac:dyDescent="0.2">
      <c r="B47" s="43" t="s">
        <v>16</v>
      </c>
      <c r="C47" s="43">
        <v>2005</v>
      </c>
      <c r="D47" s="51" t="e">
        <v>#N/A</v>
      </c>
      <c r="E47" s="102" t="e">
        <v>#N/A</v>
      </c>
      <c r="F47" s="122" t="e">
        <f>NA()</f>
        <v>#N/A</v>
      </c>
      <c r="G47" s="123">
        <v>303.2</v>
      </c>
      <c r="H47" s="123" t="e">
        <v>#N/A</v>
      </c>
      <c r="I47" s="123" t="e">
        <f>NA()</f>
        <v>#N/A</v>
      </c>
      <c r="J47" s="123" t="e">
        <f>NA()</f>
        <v>#N/A</v>
      </c>
      <c r="K47" s="123" t="e">
        <v>#N/A</v>
      </c>
      <c r="L47" s="123" t="e">
        <v>#N/A</v>
      </c>
      <c r="M47" s="123" t="e">
        <v>#N/A</v>
      </c>
      <c r="N47" s="123" t="e">
        <v>#N/A</v>
      </c>
      <c r="O47" s="123" t="e">
        <f>NA()</f>
        <v>#N/A</v>
      </c>
      <c r="P47" s="123">
        <v>201.3</v>
      </c>
      <c r="Q47" s="123" t="e">
        <v>#N/A</v>
      </c>
      <c r="R47" s="123" t="e">
        <f>NA()</f>
        <v>#N/A</v>
      </c>
      <c r="S47" s="123" t="e">
        <f>NA()</f>
        <v>#N/A</v>
      </c>
      <c r="T47" s="123" t="e">
        <v>#N/A</v>
      </c>
      <c r="U47" s="123" t="e">
        <v>#N/A</v>
      </c>
      <c r="V47" s="123" t="e">
        <v>#N/A</v>
      </c>
      <c r="W47" s="123" t="e">
        <v>#N/A</v>
      </c>
      <c r="X47" s="123" t="e">
        <f>NA()</f>
        <v>#N/A</v>
      </c>
      <c r="Y47" s="123">
        <v>435.1</v>
      </c>
      <c r="Z47" s="123" t="e">
        <v>#N/A</v>
      </c>
      <c r="AA47" s="123" t="e">
        <f>NA()</f>
        <v>#N/A</v>
      </c>
      <c r="AB47" s="123" t="e">
        <f>NA()</f>
        <v>#N/A</v>
      </c>
      <c r="AC47" s="123" t="e">
        <v>#N/A</v>
      </c>
      <c r="AD47" s="123" t="e">
        <v>#N/A</v>
      </c>
      <c r="AE47" s="123" t="e">
        <v>#N/A</v>
      </c>
      <c r="AF47" s="123" t="e">
        <v>#N/A</v>
      </c>
      <c r="AG47" s="123" t="e">
        <f>NA()</f>
        <v>#N/A</v>
      </c>
      <c r="AH47" s="123">
        <v>1184.5999999999999</v>
      </c>
      <c r="AI47" s="123" t="e">
        <v>#N/A</v>
      </c>
      <c r="AJ47" s="123" t="e">
        <f>NA()</f>
        <v>#N/A</v>
      </c>
      <c r="AK47" s="124" t="e">
        <f>NA()</f>
        <v>#N/A</v>
      </c>
      <c r="AL47" s="114" t="e">
        <v>#N/A</v>
      </c>
      <c r="AM47" s="51">
        <v>0</v>
      </c>
      <c r="AN47" s="51">
        <v>0</v>
      </c>
      <c r="AO47" s="51"/>
      <c r="AP47" s="51"/>
      <c r="AQ47" s="51"/>
      <c r="AR47" s="51"/>
      <c r="AS47" s="51"/>
      <c r="AT47" s="51"/>
    </row>
    <row r="48" spans="2:46" ht="18.75" customHeight="1" x14ac:dyDescent="0.2">
      <c r="B48" s="43" t="s">
        <v>16</v>
      </c>
      <c r="C48" s="43">
        <v>2006</v>
      </c>
      <c r="D48" s="50" t="e">
        <v>#N/A</v>
      </c>
      <c r="E48" s="101" t="e">
        <v>#N/A</v>
      </c>
      <c r="F48" s="119" t="e">
        <f>NA()</f>
        <v>#N/A</v>
      </c>
      <c r="G48" s="120">
        <v>309.8</v>
      </c>
      <c r="H48" s="120" t="e">
        <v>#N/A</v>
      </c>
      <c r="I48" s="120" t="e">
        <f>NA()</f>
        <v>#N/A</v>
      </c>
      <c r="J48" s="120" t="e">
        <f>NA()</f>
        <v>#N/A</v>
      </c>
      <c r="K48" s="120" t="e">
        <v>#N/A</v>
      </c>
      <c r="L48" s="120" t="e">
        <v>#N/A</v>
      </c>
      <c r="M48" s="120" t="e">
        <v>#N/A</v>
      </c>
      <c r="N48" s="120" t="e">
        <v>#N/A</v>
      </c>
      <c r="O48" s="120" t="e">
        <f>NA()</f>
        <v>#N/A</v>
      </c>
      <c r="P48" s="120">
        <v>222.4</v>
      </c>
      <c r="Q48" s="120" t="e">
        <v>#N/A</v>
      </c>
      <c r="R48" s="120" t="e">
        <f>NA()</f>
        <v>#N/A</v>
      </c>
      <c r="S48" s="120" t="e">
        <f>NA()</f>
        <v>#N/A</v>
      </c>
      <c r="T48" s="120" t="e">
        <v>#N/A</v>
      </c>
      <c r="U48" s="120" t="e">
        <v>#N/A</v>
      </c>
      <c r="V48" s="120" t="e">
        <v>#N/A</v>
      </c>
      <c r="W48" s="120" t="e">
        <v>#N/A</v>
      </c>
      <c r="X48" s="120" t="e">
        <f>NA()</f>
        <v>#N/A</v>
      </c>
      <c r="Y48" s="120">
        <v>466.7</v>
      </c>
      <c r="Z48" s="120" t="e">
        <v>#N/A</v>
      </c>
      <c r="AA48" s="120" t="e">
        <f>NA()</f>
        <v>#N/A</v>
      </c>
      <c r="AB48" s="120" t="e">
        <f>NA()</f>
        <v>#N/A</v>
      </c>
      <c r="AC48" s="120" t="e">
        <v>#N/A</v>
      </c>
      <c r="AD48" s="120" t="e">
        <v>#N/A</v>
      </c>
      <c r="AE48" s="120" t="e">
        <v>#N/A</v>
      </c>
      <c r="AF48" s="120" t="e">
        <v>#N/A</v>
      </c>
      <c r="AG48" s="120" t="e">
        <f>NA()</f>
        <v>#N/A</v>
      </c>
      <c r="AH48" s="120">
        <v>1756.2</v>
      </c>
      <c r="AI48" s="120" t="e">
        <v>#N/A</v>
      </c>
      <c r="AJ48" s="120" t="e">
        <f>NA()</f>
        <v>#N/A</v>
      </c>
      <c r="AK48" s="121" t="e">
        <f>NA()</f>
        <v>#N/A</v>
      </c>
      <c r="AL48" s="115" t="e">
        <v>#N/A</v>
      </c>
      <c r="AM48" s="50">
        <v>0</v>
      </c>
      <c r="AN48" s="50">
        <v>0</v>
      </c>
      <c r="AO48" s="50"/>
      <c r="AP48" s="50"/>
      <c r="AQ48" s="50"/>
      <c r="AR48" s="50"/>
      <c r="AS48" s="50"/>
      <c r="AT48" s="50"/>
    </row>
    <row r="49" spans="2:46" ht="18.75" customHeight="1" x14ac:dyDescent="0.2">
      <c r="B49" s="43" t="s">
        <v>16</v>
      </c>
      <c r="C49" s="43">
        <v>2007</v>
      </c>
      <c r="D49" s="51" t="e">
        <v>#N/A</v>
      </c>
      <c r="E49" s="102" t="e">
        <v>#N/A</v>
      </c>
      <c r="F49" s="122" t="e">
        <f>NA()</f>
        <v>#N/A</v>
      </c>
      <c r="G49" s="123" t="e">
        <f>NA()</f>
        <v>#N/A</v>
      </c>
      <c r="H49" s="123" t="e">
        <v>#N/A</v>
      </c>
      <c r="I49" s="123" t="e">
        <f>NA()</f>
        <v>#N/A</v>
      </c>
      <c r="J49" s="123">
        <v>296.89999999999998</v>
      </c>
      <c r="K49" s="123" t="e">
        <v>#N/A</v>
      </c>
      <c r="L49" s="123" t="e">
        <v>#N/A</v>
      </c>
      <c r="M49" s="123" t="e">
        <v>#N/A</v>
      </c>
      <c r="N49" s="123" t="e">
        <v>#N/A</v>
      </c>
      <c r="O49" s="123" t="e">
        <f>NA()</f>
        <v>#N/A</v>
      </c>
      <c r="P49" s="123" t="e">
        <f>NA()</f>
        <v>#N/A</v>
      </c>
      <c r="Q49" s="123" t="e">
        <v>#N/A</v>
      </c>
      <c r="R49" s="123" t="e">
        <f>NA()</f>
        <v>#N/A</v>
      </c>
      <c r="S49" s="123">
        <v>229.5</v>
      </c>
      <c r="T49" s="123" t="e">
        <v>#N/A</v>
      </c>
      <c r="U49" s="123" t="e">
        <v>#N/A</v>
      </c>
      <c r="V49" s="123" t="e">
        <v>#N/A</v>
      </c>
      <c r="W49" s="123" t="e">
        <v>#N/A</v>
      </c>
      <c r="X49" s="123" t="e">
        <f>NA()</f>
        <v>#N/A</v>
      </c>
      <c r="Y49" s="123" t="e">
        <f>NA()</f>
        <v>#N/A</v>
      </c>
      <c r="Z49" s="123" t="e">
        <v>#N/A</v>
      </c>
      <c r="AA49" s="123" t="e">
        <f>NA()</f>
        <v>#N/A</v>
      </c>
      <c r="AB49" s="123">
        <v>671.2</v>
      </c>
      <c r="AC49" s="123" t="e">
        <v>#N/A</v>
      </c>
      <c r="AD49" s="123" t="e">
        <v>#N/A</v>
      </c>
      <c r="AE49" s="123" t="e">
        <v>#N/A</v>
      </c>
      <c r="AF49" s="123" t="e">
        <v>#N/A</v>
      </c>
      <c r="AG49" s="123" t="e">
        <f>NA()</f>
        <v>#N/A</v>
      </c>
      <c r="AH49" s="123" t="e">
        <f>NA()</f>
        <v>#N/A</v>
      </c>
      <c r="AI49" s="123" t="e">
        <v>#N/A</v>
      </c>
      <c r="AJ49" s="123" t="e">
        <f>NA()</f>
        <v>#N/A</v>
      </c>
      <c r="AK49" s="124">
        <v>1833.3</v>
      </c>
      <c r="AL49" s="114" t="e">
        <v>#N/A</v>
      </c>
      <c r="AM49" s="51">
        <v>0</v>
      </c>
      <c r="AN49" s="51">
        <v>0</v>
      </c>
      <c r="AO49" s="51"/>
      <c r="AP49" s="51"/>
      <c r="AQ49" s="51"/>
      <c r="AR49" s="51"/>
      <c r="AS49" s="51"/>
      <c r="AT49" s="51"/>
    </row>
    <row r="50" spans="2:46" ht="18.75" customHeight="1" x14ac:dyDescent="0.2">
      <c r="B50" s="43" t="s">
        <v>16</v>
      </c>
      <c r="C50" s="43">
        <v>2008</v>
      </c>
      <c r="D50" s="50" t="e">
        <v>#N/A</v>
      </c>
      <c r="E50" s="101" t="e">
        <v>#N/A</v>
      </c>
      <c r="F50" s="119" t="e">
        <f>NA()</f>
        <v>#N/A</v>
      </c>
      <c r="G50" s="120" t="e">
        <f>NA()</f>
        <v>#N/A</v>
      </c>
      <c r="H50" s="120" t="e">
        <v>#N/A</v>
      </c>
      <c r="I50" s="120" t="e">
        <f>NA()</f>
        <v>#N/A</v>
      </c>
      <c r="J50" s="120">
        <v>255.6</v>
      </c>
      <c r="K50" s="120" t="e">
        <v>#N/A</v>
      </c>
      <c r="L50" s="120" t="e">
        <v>#N/A</v>
      </c>
      <c r="M50" s="120" t="e">
        <v>#N/A</v>
      </c>
      <c r="N50" s="120" t="e">
        <v>#N/A</v>
      </c>
      <c r="O50" s="120" t="e">
        <f>NA()</f>
        <v>#N/A</v>
      </c>
      <c r="P50" s="120" t="e">
        <f>NA()</f>
        <v>#N/A</v>
      </c>
      <c r="Q50" s="120" t="e">
        <v>#N/A</v>
      </c>
      <c r="R50" s="120" t="e">
        <f>NA()</f>
        <v>#N/A</v>
      </c>
      <c r="S50" s="120">
        <v>178.4</v>
      </c>
      <c r="T50" s="120" t="e">
        <v>#N/A</v>
      </c>
      <c r="U50" s="120" t="e">
        <v>#N/A</v>
      </c>
      <c r="V50" s="120" t="e">
        <v>#N/A</v>
      </c>
      <c r="W50" s="120" t="e">
        <v>#N/A</v>
      </c>
      <c r="X50" s="120" t="e">
        <f>NA()</f>
        <v>#N/A</v>
      </c>
      <c r="Y50" s="120" t="e">
        <f>NA()</f>
        <v>#N/A</v>
      </c>
      <c r="Z50" s="120" t="e">
        <v>#N/A</v>
      </c>
      <c r="AA50" s="120" t="e">
        <f>NA()</f>
        <v>#N/A</v>
      </c>
      <c r="AB50" s="120">
        <v>432.6</v>
      </c>
      <c r="AC50" s="120" t="e">
        <v>#N/A</v>
      </c>
      <c r="AD50" s="120" t="e">
        <v>#N/A</v>
      </c>
      <c r="AE50" s="120" t="e">
        <v>#N/A</v>
      </c>
      <c r="AF50" s="120" t="e">
        <v>#N/A</v>
      </c>
      <c r="AG50" s="120" t="e">
        <f>NA()</f>
        <v>#N/A</v>
      </c>
      <c r="AH50" s="120" t="e">
        <f>NA()</f>
        <v>#N/A</v>
      </c>
      <c r="AI50" s="120" t="e">
        <v>#N/A</v>
      </c>
      <c r="AJ50" s="120" t="e">
        <f>NA()</f>
        <v>#N/A</v>
      </c>
      <c r="AK50" s="121">
        <v>1328.3</v>
      </c>
      <c r="AL50" s="115" t="e">
        <v>#N/A</v>
      </c>
      <c r="AM50" s="50">
        <v>0</v>
      </c>
      <c r="AN50" s="50">
        <v>0</v>
      </c>
      <c r="AO50" s="50"/>
      <c r="AP50" s="50"/>
      <c r="AQ50" s="50"/>
      <c r="AR50" s="50"/>
      <c r="AS50" s="50"/>
      <c r="AT50" s="50"/>
    </row>
    <row r="51" spans="2:46" ht="18.75" customHeight="1" x14ac:dyDescent="0.2">
      <c r="B51" s="43" t="s">
        <v>16</v>
      </c>
      <c r="C51" s="43">
        <v>2009</v>
      </c>
      <c r="D51" s="51" t="e">
        <v>#N/A</v>
      </c>
      <c r="E51" s="102" t="e">
        <v>#N/A</v>
      </c>
      <c r="F51" s="122" t="e">
        <f>NA()</f>
        <v>#N/A</v>
      </c>
      <c r="G51" s="123" t="e">
        <f>NA()</f>
        <v>#N/A</v>
      </c>
      <c r="H51" s="123" t="e">
        <v>#N/A</v>
      </c>
      <c r="I51" s="123" t="e">
        <f>NA()</f>
        <v>#N/A</v>
      </c>
      <c r="J51" s="123">
        <v>211.7</v>
      </c>
      <c r="K51" s="123" t="e">
        <v>#N/A</v>
      </c>
      <c r="L51" s="123" t="e">
        <v>#N/A</v>
      </c>
      <c r="M51" s="123" t="e">
        <v>#N/A</v>
      </c>
      <c r="N51" s="123" t="e">
        <v>#N/A</v>
      </c>
      <c r="O51" s="123" t="e">
        <f>NA()</f>
        <v>#N/A</v>
      </c>
      <c r="P51" s="123" t="e">
        <f>NA()</f>
        <v>#N/A</v>
      </c>
      <c r="Q51" s="123" t="e">
        <v>#N/A</v>
      </c>
      <c r="R51" s="123" t="e">
        <f>NA()</f>
        <v>#N/A</v>
      </c>
      <c r="S51" s="123">
        <v>254.2</v>
      </c>
      <c r="T51" s="123" t="e">
        <v>#N/A</v>
      </c>
      <c r="U51" s="123" t="e">
        <v>#N/A</v>
      </c>
      <c r="V51" s="123" t="e">
        <v>#N/A</v>
      </c>
      <c r="W51" s="123" t="e">
        <v>#N/A</v>
      </c>
      <c r="X51" s="123" t="e">
        <f>NA()</f>
        <v>#N/A</v>
      </c>
      <c r="Y51" s="123" t="e">
        <f>NA()</f>
        <v>#N/A</v>
      </c>
      <c r="Z51" s="123" t="e">
        <v>#N/A</v>
      </c>
      <c r="AA51" s="123" t="e">
        <f>NA()</f>
        <v>#N/A</v>
      </c>
      <c r="AB51" s="123">
        <v>382.4</v>
      </c>
      <c r="AC51" s="123" t="e">
        <v>#N/A</v>
      </c>
      <c r="AD51" s="123" t="e">
        <v>#N/A</v>
      </c>
      <c r="AE51" s="123" t="e">
        <v>#N/A</v>
      </c>
      <c r="AF51" s="123" t="e">
        <v>#N/A</v>
      </c>
      <c r="AG51" s="123" t="e">
        <f>NA()</f>
        <v>#N/A</v>
      </c>
      <c r="AH51" s="123" t="e">
        <f>NA()</f>
        <v>#N/A</v>
      </c>
      <c r="AI51" s="123" t="e">
        <v>#N/A</v>
      </c>
      <c r="AJ51" s="123" t="e">
        <f>NA()</f>
        <v>#N/A</v>
      </c>
      <c r="AK51" s="124">
        <v>1225.5999999999999</v>
      </c>
      <c r="AL51" s="114" t="e">
        <v>#N/A</v>
      </c>
      <c r="AM51" s="51">
        <v>0</v>
      </c>
      <c r="AN51" s="51">
        <v>0</v>
      </c>
      <c r="AO51" s="51"/>
      <c r="AP51" s="51"/>
      <c r="AQ51" s="51"/>
      <c r="AR51" s="51"/>
      <c r="AS51" s="51"/>
      <c r="AT51" s="51"/>
    </row>
    <row r="52" spans="2:46" ht="18.75" customHeight="1" x14ac:dyDescent="0.2">
      <c r="B52" s="43" t="s">
        <v>16</v>
      </c>
      <c r="C52" s="43">
        <v>2010</v>
      </c>
      <c r="D52" s="50" t="e">
        <v>#N/A</v>
      </c>
      <c r="E52" s="101" t="e">
        <v>#N/A</v>
      </c>
      <c r="F52" s="119" t="e">
        <f>NA()</f>
        <v>#N/A</v>
      </c>
      <c r="G52" s="120" t="e">
        <f>NA()</f>
        <v>#N/A</v>
      </c>
      <c r="H52" s="120" t="e">
        <v>#N/A</v>
      </c>
      <c r="I52" s="120" t="e">
        <f>NA()</f>
        <v>#N/A</v>
      </c>
      <c r="J52" s="120">
        <v>200.1</v>
      </c>
      <c r="K52" s="120" t="e">
        <v>#N/A</v>
      </c>
      <c r="L52" s="120" t="e">
        <v>#N/A</v>
      </c>
      <c r="M52" s="120" t="e">
        <v>#N/A</v>
      </c>
      <c r="N52" s="120" t="e">
        <v>#N/A</v>
      </c>
      <c r="O52" s="120" t="e">
        <f>NA()</f>
        <v>#N/A</v>
      </c>
      <c r="P52" s="120" t="e">
        <f>NA()</f>
        <v>#N/A</v>
      </c>
      <c r="Q52" s="120" t="e">
        <v>#N/A</v>
      </c>
      <c r="R52" s="120" t="e">
        <f>NA()</f>
        <v>#N/A</v>
      </c>
      <c r="S52" s="120">
        <v>336.5</v>
      </c>
      <c r="T52" s="120" t="e">
        <v>#N/A</v>
      </c>
      <c r="U52" s="120" t="e">
        <v>#N/A</v>
      </c>
      <c r="V52" s="120" t="e">
        <v>#N/A</v>
      </c>
      <c r="W52" s="120" t="e">
        <v>#N/A</v>
      </c>
      <c r="X52" s="120" t="e">
        <f>NA()</f>
        <v>#N/A</v>
      </c>
      <c r="Y52" s="120" t="e">
        <f>NA()</f>
        <v>#N/A</v>
      </c>
      <c r="Z52" s="120" t="e">
        <v>#N/A</v>
      </c>
      <c r="AA52" s="120" t="e">
        <f>NA()</f>
        <v>#N/A</v>
      </c>
      <c r="AB52" s="120">
        <v>691.5</v>
      </c>
      <c r="AC52" s="120" t="e">
        <v>#N/A</v>
      </c>
      <c r="AD52" s="120" t="e">
        <v>#N/A</v>
      </c>
      <c r="AE52" s="120" t="e">
        <v>#N/A</v>
      </c>
      <c r="AF52" s="120" t="e">
        <v>#N/A</v>
      </c>
      <c r="AG52" s="120" t="e">
        <f>NA()</f>
        <v>#N/A</v>
      </c>
      <c r="AH52" s="120" t="e">
        <f>NA()</f>
        <v>#N/A</v>
      </c>
      <c r="AI52" s="120" t="e">
        <v>#N/A</v>
      </c>
      <c r="AJ52" s="120" t="e">
        <f>NA()</f>
        <v>#N/A</v>
      </c>
      <c r="AK52" s="121">
        <v>1873.6</v>
      </c>
      <c r="AL52" s="115" t="e">
        <v>#N/A</v>
      </c>
      <c r="AM52" s="50">
        <v>0</v>
      </c>
      <c r="AN52" s="50">
        <v>0</v>
      </c>
      <c r="AO52" s="50"/>
      <c r="AP52" s="50"/>
      <c r="AQ52" s="50"/>
      <c r="AR52" s="50"/>
      <c r="AS52" s="50"/>
      <c r="AT52" s="50"/>
    </row>
    <row r="53" spans="2:46" ht="18.75" customHeight="1" x14ac:dyDescent="0.2">
      <c r="B53" s="43" t="s">
        <v>16</v>
      </c>
      <c r="C53" s="43">
        <v>2011</v>
      </c>
      <c r="D53" s="51" t="e">
        <v>#N/A</v>
      </c>
      <c r="E53" s="102" t="e">
        <v>#N/A</v>
      </c>
      <c r="F53" s="122" t="e">
        <f>NA()</f>
        <v>#N/A</v>
      </c>
      <c r="G53" s="123" t="e">
        <f>NA()</f>
        <v>#N/A</v>
      </c>
      <c r="H53" s="123" t="e">
        <v>#N/A</v>
      </c>
      <c r="I53" s="123" t="e">
        <f>NA()</f>
        <v>#N/A</v>
      </c>
      <c r="J53" s="123">
        <v>195.7</v>
      </c>
      <c r="K53" s="123" t="e">
        <v>#N/A</v>
      </c>
      <c r="L53" s="123" t="e">
        <v>#N/A</v>
      </c>
      <c r="M53" s="123" t="e">
        <v>#N/A</v>
      </c>
      <c r="N53" s="123" t="e">
        <v>#N/A</v>
      </c>
      <c r="O53" s="123" t="e">
        <f>NA()</f>
        <v>#N/A</v>
      </c>
      <c r="P53" s="123" t="e">
        <f>NA()</f>
        <v>#N/A</v>
      </c>
      <c r="Q53" s="123" t="e">
        <v>#N/A</v>
      </c>
      <c r="R53" s="123" t="e">
        <f>NA()</f>
        <v>#N/A</v>
      </c>
      <c r="S53" s="123">
        <v>418.4</v>
      </c>
      <c r="T53" s="123" t="e">
        <v>#N/A</v>
      </c>
      <c r="U53" s="123" t="e">
        <v>#N/A</v>
      </c>
      <c r="V53" s="123" t="e">
        <v>#N/A</v>
      </c>
      <c r="W53" s="123" t="e">
        <v>#N/A</v>
      </c>
      <c r="X53" s="123" t="e">
        <f>NA()</f>
        <v>#N/A</v>
      </c>
      <c r="Y53" s="123" t="e">
        <f>NA()</f>
        <v>#N/A</v>
      </c>
      <c r="Z53" s="123" t="e">
        <v>#N/A</v>
      </c>
      <c r="AA53" s="123" t="e">
        <f>NA()</f>
        <v>#N/A</v>
      </c>
      <c r="AB53" s="123">
        <v>531.5</v>
      </c>
      <c r="AC53" s="123" t="e">
        <v>#N/A</v>
      </c>
      <c r="AD53" s="123" t="e">
        <v>#N/A</v>
      </c>
      <c r="AE53" s="123" t="e">
        <v>#N/A</v>
      </c>
      <c r="AF53" s="123" t="e">
        <v>#N/A</v>
      </c>
      <c r="AG53" s="123" t="e">
        <f>NA()</f>
        <v>#N/A</v>
      </c>
      <c r="AH53" s="123" t="e">
        <f>NA()</f>
        <v>#N/A</v>
      </c>
      <c r="AI53" s="123" t="e">
        <v>#N/A</v>
      </c>
      <c r="AJ53" s="123" t="e">
        <f>NA()</f>
        <v>#N/A</v>
      </c>
      <c r="AK53" s="124">
        <v>1529.5</v>
      </c>
      <c r="AL53" s="114" t="e">
        <v>#N/A</v>
      </c>
      <c r="AM53" s="51">
        <v>0</v>
      </c>
      <c r="AN53" s="51">
        <v>0</v>
      </c>
      <c r="AO53" s="51"/>
      <c r="AP53" s="51"/>
      <c r="AQ53" s="51"/>
      <c r="AR53" s="51"/>
      <c r="AS53" s="51"/>
      <c r="AT53" s="51"/>
    </row>
    <row r="54" spans="2:46" ht="18.75" customHeight="1" x14ac:dyDescent="0.2">
      <c r="B54" s="43" t="s">
        <v>16</v>
      </c>
      <c r="C54" s="43">
        <v>2012</v>
      </c>
      <c r="D54" s="50" t="e">
        <v>#N/A</v>
      </c>
      <c r="E54" s="101" t="e">
        <v>#N/A</v>
      </c>
      <c r="F54" s="119" t="e">
        <f>NA()</f>
        <v>#N/A</v>
      </c>
      <c r="G54" s="120" t="e">
        <f>NA()</f>
        <v>#N/A</v>
      </c>
      <c r="H54" s="120" t="e">
        <v>#N/A</v>
      </c>
      <c r="I54" s="120" t="e">
        <f>NA()</f>
        <v>#N/A</v>
      </c>
      <c r="J54" s="120">
        <v>118.1</v>
      </c>
      <c r="K54" s="120" t="e">
        <v>#N/A</v>
      </c>
      <c r="L54" s="120" t="e">
        <v>#N/A</v>
      </c>
      <c r="M54" s="120" t="e">
        <v>#N/A</v>
      </c>
      <c r="N54" s="120" t="e">
        <v>#N/A</v>
      </c>
      <c r="O54" s="120" t="e">
        <f>NA()</f>
        <v>#N/A</v>
      </c>
      <c r="P54" s="120" t="e">
        <f>NA()</f>
        <v>#N/A</v>
      </c>
      <c r="Q54" s="120" t="e">
        <v>#N/A</v>
      </c>
      <c r="R54" s="120" t="e">
        <f>NA()</f>
        <v>#N/A</v>
      </c>
      <c r="S54" s="120">
        <v>342.5</v>
      </c>
      <c r="T54" s="120" t="e">
        <v>#N/A</v>
      </c>
      <c r="U54" s="120" t="e">
        <v>#N/A</v>
      </c>
      <c r="V54" s="120" t="e">
        <v>#N/A</v>
      </c>
      <c r="W54" s="120" t="e">
        <v>#N/A</v>
      </c>
      <c r="X54" s="120" t="e">
        <f>NA()</f>
        <v>#N/A</v>
      </c>
      <c r="Y54" s="120" t="e">
        <f>NA()</f>
        <v>#N/A</v>
      </c>
      <c r="Z54" s="120" t="e">
        <v>#N/A</v>
      </c>
      <c r="AA54" s="120" t="e">
        <f>NA()</f>
        <v>#N/A</v>
      </c>
      <c r="AB54" s="120">
        <v>395.9</v>
      </c>
      <c r="AC54" s="120" t="e">
        <v>#N/A</v>
      </c>
      <c r="AD54" s="120" t="e">
        <v>#N/A</v>
      </c>
      <c r="AE54" s="120" t="e">
        <v>#N/A</v>
      </c>
      <c r="AF54" s="120" t="e">
        <v>#N/A</v>
      </c>
      <c r="AG54" s="120" t="e">
        <f>NA()</f>
        <v>#N/A</v>
      </c>
      <c r="AH54" s="120" t="e">
        <f>NA()</f>
        <v>#N/A</v>
      </c>
      <c r="AI54" s="120" t="e">
        <v>#N/A</v>
      </c>
      <c r="AJ54" s="120" t="e">
        <f>NA()</f>
        <v>#N/A</v>
      </c>
      <c r="AK54" s="121">
        <v>1363.5</v>
      </c>
      <c r="AL54" s="115" t="e">
        <v>#N/A</v>
      </c>
      <c r="AM54" s="50">
        <v>0</v>
      </c>
      <c r="AN54" s="50">
        <v>0</v>
      </c>
      <c r="AO54" s="50"/>
      <c r="AP54" s="50"/>
      <c r="AQ54" s="50"/>
      <c r="AR54" s="50"/>
      <c r="AS54" s="50"/>
      <c r="AT54" s="50"/>
    </row>
    <row r="55" spans="2:46" ht="18.75" customHeight="1" x14ac:dyDescent="0.2">
      <c r="B55" s="43" t="s">
        <v>16</v>
      </c>
      <c r="C55" s="43">
        <v>2013</v>
      </c>
      <c r="D55" s="51" t="e">
        <v>#N/A</v>
      </c>
      <c r="E55" s="102" t="e">
        <v>#N/A</v>
      </c>
      <c r="F55" s="122" t="e">
        <f>NA()</f>
        <v>#N/A</v>
      </c>
      <c r="G55" s="123" t="e">
        <f>NA()</f>
        <v>#N/A</v>
      </c>
      <c r="H55" s="123" t="e">
        <v>#N/A</v>
      </c>
      <c r="I55" s="123" t="e">
        <f>NA()</f>
        <v>#N/A</v>
      </c>
      <c r="J55" s="123">
        <v>113.4</v>
      </c>
      <c r="K55" s="123" t="e">
        <v>#N/A</v>
      </c>
      <c r="L55" s="123" t="e">
        <v>#N/A</v>
      </c>
      <c r="M55" s="123" t="e">
        <v>#N/A</v>
      </c>
      <c r="N55" s="123" t="e">
        <v>#N/A</v>
      </c>
      <c r="O55" s="123" t="e">
        <f>NA()</f>
        <v>#N/A</v>
      </c>
      <c r="P55" s="123" t="e">
        <f>NA()</f>
        <v>#N/A</v>
      </c>
      <c r="Q55" s="123" t="e">
        <v>#N/A</v>
      </c>
      <c r="R55" s="123" t="e">
        <f>NA()</f>
        <v>#N/A</v>
      </c>
      <c r="S55" s="123">
        <v>129.5</v>
      </c>
      <c r="T55" s="123" t="e">
        <v>#N/A</v>
      </c>
      <c r="U55" s="123" t="e">
        <v>#N/A</v>
      </c>
      <c r="V55" s="123" t="e">
        <v>#N/A</v>
      </c>
      <c r="W55" s="123" t="e">
        <v>#N/A</v>
      </c>
      <c r="X55" s="123" t="e">
        <f>NA()</f>
        <v>#N/A</v>
      </c>
      <c r="Y55" s="123" t="e">
        <f>NA()</f>
        <v>#N/A</v>
      </c>
      <c r="Z55" s="123" t="e">
        <v>#N/A</v>
      </c>
      <c r="AA55" s="123" t="e">
        <f>NA()</f>
        <v>#N/A</v>
      </c>
      <c r="AB55" s="123">
        <v>293.89999999999998</v>
      </c>
      <c r="AC55" s="123" t="e">
        <v>#N/A</v>
      </c>
      <c r="AD55" s="123" t="e">
        <v>#N/A</v>
      </c>
      <c r="AE55" s="123" t="e">
        <v>#N/A</v>
      </c>
      <c r="AF55" s="123" t="e">
        <v>#N/A</v>
      </c>
      <c r="AG55" s="123" t="e">
        <f>NA()</f>
        <v>#N/A</v>
      </c>
      <c r="AH55" s="123" t="e">
        <f>NA()</f>
        <v>#N/A</v>
      </c>
      <c r="AI55" s="123" t="e">
        <v>#N/A</v>
      </c>
      <c r="AJ55" s="123" t="e">
        <f>NA()</f>
        <v>#N/A</v>
      </c>
      <c r="AK55" s="124">
        <v>987.5</v>
      </c>
      <c r="AL55" s="114" t="e">
        <v>#N/A</v>
      </c>
      <c r="AM55" s="51">
        <v>0</v>
      </c>
      <c r="AN55" s="51">
        <v>0</v>
      </c>
      <c r="AO55" s="51"/>
      <c r="AP55" s="51"/>
      <c r="AQ55" s="51"/>
      <c r="AR55" s="51"/>
      <c r="AS55" s="51"/>
      <c r="AT55" s="51"/>
    </row>
    <row r="56" spans="2:46" ht="18.75" customHeight="1" x14ac:dyDescent="0.2">
      <c r="B56" s="43" t="s">
        <v>16</v>
      </c>
      <c r="C56" s="43">
        <v>2014</v>
      </c>
      <c r="D56" s="50"/>
      <c r="E56" s="101"/>
      <c r="F56" s="119" t="e">
        <f>NA()</f>
        <v>#N/A</v>
      </c>
      <c r="G56" s="120" t="e">
        <f>NA()</f>
        <v>#N/A</v>
      </c>
      <c r="H56" s="120" t="e">
        <v>#N/A</v>
      </c>
      <c r="I56" s="120" t="e">
        <f>NA()</f>
        <v>#N/A</v>
      </c>
      <c r="J56" s="120">
        <v>136.9</v>
      </c>
      <c r="K56" s="120" t="e">
        <v>#N/A</v>
      </c>
      <c r="L56" s="120" t="e">
        <v>#N/A</v>
      </c>
      <c r="M56" s="120" t="e">
        <v>#N/A</v>
      </c>
      <c r="N56" s="120" t="e">
        <v>#N/A</v>
      </c>
      <c r="O56" s="120" t="e">
        <f>NA()</f>
        <v>#N/A</v>
      </c>
      <c r="P56" s="120" t="e">
        <f>NA()</f>
        <v>#N/A</v>
      </c>
      <c r="Q56" s="120" t="e">
        <v>#N/A</v>
      </c>
      <c r="R56" s="120" t="e">
        <f>NA()</f>
        <v>#N/A</v>
      </c>
      <c r="S56" s="120">
        <v>153.5</v>
      </c>
      <c r="T56" s="120" t="e">
        <v>#N/A</v>
      </c>
      <c r="U56" s="120" t="e">
        <v>#N/A</v>
      </c>
      <c r="V56" s="120" t="e">
        <v>#N/A</v>
      </c>
      <c r="W56" s="120" t="e">
        <v>#N/A</v>
      </c>
      <c r="X56" s="120" t="e">
        <f>NA()</f>
        <v>#N/A</v>
      </c>
      <c r="Y56" s="120" t="e">
        <f>NA()</f>
        <v>#N/A</v>
      </c>
      <c r="Z56" s="120" t="e">
        <v>#N/A</v>
      </c>
      <c r="AA56" s="120" t="e">
        <f>NA()</f>
        <v>#N/A</v>
      </c>
      <c r="AB56" s="120">
        <v>440.2</v>
      </c>
      <c r="AC56" s="120" t="e">
        <v>#N/A</v>
      </c>
      <c r="AD56" s="120" t="e">
        <v>#N/A</v>
      </c>
      <c r="AE56" s="120" t="e">
        <v>#N/A</v>
      </c>
      <c r="AF56" s="120" t="e">
        <v>#N/A</v>
      </c>
      <c r="AG56" s="120" t="e">
        <f>NA()</f>
        <v>#N/A</v>
      </c>
      <c r="AH56" s="120" t="e">
        <f>NA()</f>
        <v>#N/A</v>
      </c>
      <c r="AI56" s="120" t="e">
        <v>#N/A</v>
      </c>
      <c r="AJ56" s="120" t="e">
        <f>NA()</f>
        <v>#N/A</v>
      </c>
      <c r="AK56" s="121">
        <v>1302.9000000000001</v>
      </c>
      <c r="AL56" s="115" t="e">
        <v>#N/A</v>
      </c>
      <c r="AM56" s="50">
        <v>0</v>
      </c>
      <c r="AN56" s="50">
        <v>0</v>
      </c>
      <c r="AO56" s="50"/>
      <c r="AP56" s="50"/>
      <c r="AQ56" s="50"/>
      <c r="AR56" s="50"/>
      <c r="AS56" s="50"/>
      <c r="AT56" s="50"/>
    </row>
    <row r="57" spans="2:46" ht="18.75" customHeight="1" x14ac:dyDescent="0.2">
      <c r="B57" s="43" t="s">
        <v>16</v>
      </c>
      <c r="C57" s="43">
        <v>2015</v>
      </c>
      <c r="D57" s="51"/>
      <c r="E57" s="102"/>
      <c r="F57" s="122" t="e">
        <f>NA()</f>
        <v>#N/A</v>
      </c>
      <c r="G57" s="123" t="e">
        <f>NA()</f>
        <v>#N/A</v>
      </c>
      <c r="H57" s="123" t="e">
        <v>#N/A</v>
      </c>
      <c r="I57" s="123" t="e">
        <f>NA()</f>
        <v>#N/A</v>
      </c>
      <c r="J57" s="123">
        <v>94.8</v>
      </c>
      <c r="K57" s="123" t="e">
        <v>#N/A</v>
      </c>
      <c r="L57" s="123" t="e">
        <v>#N/A</v>
      </c>
      <c r="M57" s="123" t="e">
        <v>#N/A</v>
      </c>
      <c r="N57" s="123" t="e">
        <v>#N/A</v>
      </c>
      <c r="O57" s="123" t="e">
        <f>NA()</f>
        <v>#N/A</v>
      </c>
      <c r="P57" s="123" t="e">
        <f>NA()</f>
        <v>#N/A</v>
      </c>
      <c r="Q57" s="123" t="e">
        <v>#N/A</v>
      </c>
      <c r="R57" s="123" t="e">
        <f>NA()</f>
        <v>#N/A</v>
      </c>
      <c r="S57" s="123" t="e">
        <f>NA()</f>
        <v>#N/A</v>
      </c>
      <c r="T57" s="123" t="e">
        <v>#N/A</v>
      </c>
      <c r="U57" s="123" t="e">
        <v>#N/A</v>
      </c>
      <c r="V57" s="123" t="e">
        <v>#N/A</v>
      </c>
      <c r="W57" s="123" t="e">
        <v>#N/A</v>
      </c>
      <c r="X57" s="123" t="e">
        <f>NA()</f>
        <v>#N/A</v>
      </c>
      <c r="Y57" s="123" t="e">
        <f>NA()</f>
        <v>#N/A</v>
      </c>
      <c r="Z57" s="123" t="e">
        <v>#N/A</v>
      </c>
      <c r="AA57" s="123" t="e">
        <f>NA()</f>
        <v>#N/A</v>
      </c>
      <c r="AB57" s="123">
        <v>395.7</v>
      </c>
      <c r="AC57" s="123" t="e">
        <v>#N/A</v>
      </c>
      <c r="AD57" s="123" t="e">
        <v>#N/A</v>
      </c>
      <c r="AE57" s="123" t="e">
        <v>#N/A</v>
      </c>
      <c r="AF57" s="123" t="e">
        <v>#N/A</v>
      </c>
      <c r="AG57" s="123" t="e">
        <f>NA()</f>
        <v>#N/A</v>
      </c>
      <c r="AH57" s="123" t="e">
        <f>NA()</f>
        <v>#N/A</v>
      </c>
      <c r="AI57" s="123" t="e">
        <v>#N/A</v>
      </c>
      <c r="AJ57" s="123" t="e">
        <f>NA()</f>
        <v>#N/A</v>
      </c>
      <c r="AK57" s="124" t="e">
        <f>NA()</f>
        <v>#N/A</v>
      </c>
      <c r="AL57" s="114" t="e">
        <v>#N/A</v>
      </c>
      <c r="AM57" s="51">
        <v>0</v>
      </c>
      <c r="AN57" s="51">
        <v>0</v>
      </c>
      <c r="AO57" s="51"/>
      <c r="AP57" s="51"/>
      <c r="AQ57" s="51"/>
      <c r="AR57" s="51"/>
      <c r="AS57" s="51"/>
      <c r="AT57" s="51"/>
    </row>
    <row r="58" spans="2:46" ht="18.75" customHeight="1" x14ac:dyDescent="0.2">
      <c r="B58" s="43" t="s">
        <v>16</v>
      </c>
      <c r="C58" s="43">
        <v>2016</v>
      </c>
      <c r="D58" s="50"/>
      <c r="E58" s="101"/>
      <c r="F58" s="119" t="e">
        <f>NA()</f>
        <v>#N/A</v>
      </c>
      <c r="G58" s="120" t="e">
        <f>NA()</f>
        <v>#N/A</v>
      </c>
      <c r="H58" s="120" t="e">
        <v>#N/A</v>
      </c>
      <c r="I58" s="120" t="e">
        <f>NA()</f>
        <v>#N/A</v>
      </c>
      <c r="J58" s="120">
        <v>74.400000000000006</v>
      </c>
      <c r="K58" s="120" t="e">
        <v>#N/A</v>
      </c>
      <c r="L58" s="120" t="e">
        <v>#N/A</v>
      </c>
      <c r="M58" s="120" t="e">
        <v>#N/A</v>
      </c>
      <c r="N58" s="120" t="e">
        <v>#N/A</v>
      </c>
      <c r="O58" s="120" t="e">
        <f>NA()</f>
        <v>#N/A</v>
      </c>
      <c r="P58" s="120" t="e">
        <f>NA()</f>
        <v>#N/A</v>
      </c>
      <c r="Q58" s="120" t="e">
        <v>#N/A</v>
      </c>
      <c r="R58" s="120" t="e">
        <f>NA()</f>
        <v>#N/A</v>
      </c>
      <c r="S58" s="120" t="e">
        <f>NA()</f>
        <v>#N/A</v>
      </c>
      <c r="T58" s="120" t="e">
        <v>#N/A</v>
      </c>
      <c r="U58" s="120" t="e">
        <v>#N/A</v>
      </c>
      <c r="V58" s="120" t="e">
        <v>#N/A</v>
      </c>
      <c r="W58" s="120" t="e">
        <v>#N/A</v>
      </c>
      <c r="X58" s="120" t="e">
        <f>NA()</f>
        <v>#N/A</v>
      </c>
      <c r="Y58" s="120" t="e">
        <f>NA()</f>
        <v>#N/A</v>
      </c>
      <c r="Z58" s="120" t="e">
        <v>#N/A</v>
      </c>
      <c r="AA58" s="120" t="e">
        <f>NA()</f>
        <v>#N/A</v>
      </c>
      <c r="AB58" s="120">
        <v>219</v>
      </c>
      <c r="AC58" s="120" t="e">
        <v>#N/A</v>
      </c>
      <c r="AD58" s="120" t="e">
        <v>#N/A</v>
      </c>
      <c r="AE58" s="120" t="e">
        <v>#N/A</v>
      </c>
      <c r="AF58" s="120" t="e">
        <v>#N/A</v>
      </c>
      <c r="AG58" s="120" t="e">
        <f>NA()</f>
        <v>#N/A</v>
      </c>
      <c r="AH58" s="120" t="e">
        <f>NA()</f>
        <v>#N/A</v>
      </c>
      <c r="AI58" s="120" t="e">
        <v>#N/A</v>
      </c>
      <c r="AJ58" s="120" t="e">
        <f>NA()</f>
        <v>#N/A</v>
      </c>
      <c r="AK58" s="121">
        <v>779.1</v>
      </c>
      <c r="AL58" s="115" t="e">
        <v>#N/A</v>
      </c>
      <c r="AM58" s="50">
        <v>0</v>
      </c>
      <c r="AN58" s="50">
        <v>0</v>
      </c>
      <c r="AO58" s="50"/>
      <c r="AP58" s="50"/>
      <c r="AQ58" s="50"/>
      <c r="AR58" s="50"/>
      <c r="AS58" s="50"/>
      <c r="AT58" s="50"/>
    </row>
    <row r="59" spans="2:46" ht="18.75" customHeight="1" x14ac:dyDescent="0.2">
      <c r="B59" s="43" t="s">
        <v>16</v>
      </c>
      <c r="C59" s="43">
        <v>2017</v>
      </c>
      <c r="D59" s="51" t="e">
        <v>#N/A</v>
      </c>
      <c r="E59" s="102" t="e">
        <v>#N/A</v>
      </c>
      <c r="F59" s="122" t="e">
        <f>NA()</f>
        <v>#N/A</v>
      </c>
      <c r="G59" s="123" t="e">
        <f>NA()</f>
        <v>#N/A</v>
      </c>
      <c r="H59" s="123" t="e">
        <v>#N/A</v>
      </c>
      <c r="I59" s="123" t="e">
        <f>NA()</f>
        <v>#N/A</v>
      </c>
      <c r="J59" s="123">
        <v>121.3</v>
      </c>
      <c r="K59" s="123" t="e">
        <v>#N/A</v>
      </c>
      <c r="L59" s="123" t="e">
        <v>#N/A</v>
      </c>
      <c r="M59" s="123" t="e">
        <v>#N/A</v>
      </c>
      <c r="N59" s="123" t="e">
        <v>#N/A</v>
      </c>
      <c r="O59" s="123" t="e">
        <f>NA()</f>
        <v>#N/A</v>
      </c>
      <c r="P59" s="123" t="e">
        <f>NA()</f>
        <v>#N/A</v>
      </c>
      <c r="Q59" s="123" t="e">
        <v>#N/A</v>
      </c>
      <c r="R59" s="123" t="e">
        <f>NA()</f>
        <v>#N/A</v>
      </c>
      <c r="S59" s="123">
        <v>198.8</v>
      </c>
      <c r="T59" s="123" t="e">
        <v>#N/A</v>
      </c>
      <c r="U59" s="123" t="e">
        <v>#N/A</v>
      </c>
      <c r="V59" s="123" t="e">
        <v>#N/A</v>
      </c>
      <c r="W59" s="123" t="e">
        <v>#N/A</v>
      </c>
      <c r="X59" s="123" t="e">
        <f>NA()</f>
        <v>#N/A</v>
      </c>
      <c r="Y59" s="123" t="e">
        <f>NA()</f>
        <v>#N/A</v>
      </c>
      <c r="Z59" s="123" t="e">
        <v>#N/A</v>
      </c>
      <c r="AA59" s="123" t="e">
        <f>NA()</f>
        <v>#N/A</v>
      </c>
      <c r="AB59" s="123">
        <v>288.3</v>
      </c>
      <c r="AC59" s="123" t="e">
        <v>#N/A</v>
      </c>
      <c r="AD59" s="123" t="e">
        <v>#N/A</v>
      </c>
      <c r="AE59" s="123" t="e">
        <v>#N/A</v>
      </c>
      <c r="AF59" s="123" t="e">
        <v>#N/A</v>
      </c>
      <c r="AG59" s="123" t="e">
        <f>NA()</f>
        <v>#N/A</v>
      </c>
      <c r="AH59" s="123" t="e">
        <f>NA()</f>
        <v>#N/A</v>
      </c>
      <c r="AI59" s="123" t="e">
        <v>#N/A</v>
      </c>
      <c r="AJ59" s="123" t="e">
        <f>NA()</f>
        <v>#N/A</v>
      </c>
      <c r="AK59" s="124">
        <v>1379.8</v>
      </c>
      <c r="AL59" s="114" t="e">
        <v>#N/A</v>
      </c>
      <c r="AM59" s="51">
        <v>0</v>
      </c>
      <c r="AN59" s="51">
        <v>0</v>
      </c>
      <c r="AO59" s="51"/>
      <c r="AP59" s="51"/>
      <c r="AQ59" s="51"/>
      <c r="AR59" s="51"/>
      <c r="AS59" s="51"/>
      <c r="AT59" s="51"/>
    </row>
    <row r="60" spans="2:46" ht="18.75" customHeight="1" thickBot="1" x14ac:dyDescent="0.25">
      <c r="B60" s="43" t="s">
        <v>16</v>
      </c>
      <c r="C60" s="43">
        <v>2018</v>
      </c>
      <c r="D60" s="50" t="e">
        <v>#N/A</v>
      </c>
      <c r="E60" s="101" t="e">
        <v>#N/A</v>
      </c>
      <c r="F60" s="125" t="e">
        <f>NA()</f>
        <v>#N/A</v>
      </c>
      <c r="G60" s="126" t="e">
        <f>NA()</f>
        <v>#N/A</v>
      </c>
      <c r="H60" s="126" t="e">
        <v>#N/A</v>
      </c>
      <c r="I60" s="126" t="e">
        <f>NA()</f>
        <v>#N/A</v>
      </c>
      <c r="J60" s="126">
        <v>92.4</v>
      </c>
      <c r="K60" s="126" t="e">
        <v>#N/A</v>
      </c>
      <c r="L60" s="126" t="e">
        <v>#N/A</v>
      </c>
      <c r="M60" s="126" t="e">
        <v>#N/A</v>
      </c>
      <c r="N60" s="126" t="e">
        <v>#N/A</v>
      </c>
      <c r="O60" s="126" t="e">
        <f>NA()</f>
        <v>#N/A</v>
      </c>
      <c r="P60" s="126" t="e">
        <f>NA()</f>
        <v>#N/A</v>
      </c>
      <c r="Q60" s="126" t="e">
        <v>#N/A</v>
      </c>
      <c r="R60" s="126" t="e">
        <f>NA()</f>
        <v>#N/A</v>
      </c>
      <c r="S60" s="126">
        <v>209.3</v>
      </c>
      <c r="T60" s="126" t="e">
        <v>#N/A</v>
      </c>
      <c r="U60" s="126" t="e">
        <v>#N/A</v>
      </c>
      <c r="V60" s="126" t="e">
        <v>#N/A</v>
      </c>
      <c r="W60" s="126" t="e">
        <v>#N/A</v>
      </c>
      <c r="X60" s="126" t="e">
        <f>NA()</f>
        <v>#N/A</v>
      </c>
      <c r="Y60" s="126" t="e">
        <f>NA()</f>
        <v>#N/A</v>
      </c>
      <c r="Z60" s="126" t="e">
        <v>#N/A</v>
      </c>
      <c r="AA60" s="126" t="e">
        <f>NA()</f>
        <v>#N/A</v>
      </c>
      <c r="AB60" s="126">
        <v>202.4</v>
      </c>
      <c r="AC60" s="126" t="e">
        <v>#N/A</v>
      </c>
      <c r="AD60" s="126" t="e">
        <v>#N/A</v>
      </c>
      <c r="AE60" s="126" t="e">
        <v>#N/A</v>
      </c>
      <c r="AF60" s="126" t="e">
        <v>#N/A</v>
      </c>
      <c r="AG60" s="126" t="e">
        <f>NA()</f>
        <v>#N/A</v>
      </c>
      <c r="AH60" s="126" t="e">
        <f>NA()</f>
        <v>#N/A</v>
      </c>
      <c r="AI60" s="126" t="e">
        <v>#N/A</v>
      </c>
      <c r="AJ60" s="126" t="e">
        <f>NA()</f>
        <v>#N/A</v>
      </c>
      <c r="AK60" s="127">
        <v>1414.5</v>
      </c>
      <c r="AL60" s="115" t="e">
        <v>#N/A</v>
      </c>
      <c r="AM60" s="50">
        <v>0</v>
      </c>
      <c r="AN60" s="50">
        <v>0</v>
      </c>
      <c r="AO60" s="50"/>
      <c r="AP60" s="50"/>
      <c r="AQ60" s="50"/>
      <c r="AR60" s="50"/>
      <c r="AS60" s="50"/>
      <c r="AT60" s="50"/>
    </row>
    <row r="61" spans="2:46" ht="18.75" customHeight="1" x14ac:dyDescent="0.2"/>
    <row r="62" spans="2:46" ht="18.75" customHeight="1" x14ac:dyDescent="0.2"/>
    <row r="63" spans="2:46" ht="18.75" customHeight="1" x14ac:dyDescent="0.2"/>
  </sheetData>
  <sheetProtection selectLockedCells="1"/>
  <mergeCells count="5">
    <mergeCell ref="AG11:AH11"/>
    <mergeCell ref="F11:G11"/>
    <mergeCell ref="O11:P11"/>
    <mergeCell ref="X11:Y11"/>
    <mergeCell ref="AP11:AQ11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48" customWidth="1"/>
    <col min="2" max="2" width="7.28515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27" style="1" customWidth="1"/>
    <col min="10" max="10" width="1.7109375" style="1" customWidth="1"/>
    <col min="11" max="11" width="14" style="1" customWidth="1"/>
    <col min="12" max="12" width="1.7109375" style="1" customWidth="1"/>
    <col min="13" max="13" width="15" style="1" customWidth="1"/>
    <col min="14" max="14" width="3.28515625" style="1" customWidth="1"/>
    <col min="15" max="15" width="1.42578125" style="1" customWidth="1"/>
    <col min="16" max="16" width="15.28515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28515625" customWidth="1"/>
    <col min="25" max="25" width="2.5703125" customWidth="1"/>
  </cols>
  <sheetData>
    <row r="1" spans="1:25" ht="18" customHeight="1" x14ac:dyDescent="0.2">
      <c r="A1" s="44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25" ht="20.25" customHeight="1" x14ac:dyDescent="0.2">
      <c r="A2" s="4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6"/>
      <c r="Q2" s="146" t="s">
        <v>7</v>
      </c>
      <c r="R2" s="147"/>
      <c r="S2" s="147"/>
      <c r="T2" s="147"/>
      <c r="U2" s="147"/>
      <c r="V2" s="147"/>
      <c r="W2" s="147"/>
      <c r="X2" s="147"/>
      <c r="Y2" s="148"/>
    </row>
    <row r="3" spans="1:25" ht="18.75" customHeight="1" x14ac:dyDescent="0.3">
      <c r="A3" s="4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7"/>
      <c r="Q3" s="13"/>
      <c r="R3" s="14"/>
      <c r="S3" s="15"/>
      <c r="T3" s="14"/>
      <c r="U3" s="14"/>
      <c r="V3" s="15"/>
      <c r="W3" s="14"/>
      <c r="X3" s="14"/>
      <c r="Y3" s="16"/>
    </row>
    <row r="4" spans="1:25" ht="16.149999999999999" customHeight="1" x14ac:dyDescent="0.2">
      <c r="A4" s="4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1"/>
      <c r="Q4" s="13"/>
      <c r="R4" s="14"/>
      <c r="S4" s="14"/>
      <c r="T4" s="14"/>
      <c r="U4" s="14"/>
      <c r="V4" s="14"/>
      <c r="W4" s="14"/>
      <c r="X4" s="14"/>
      <c r="Y4" s="16"/>
    </row>
    <row r="5" spans="1:25" ht="7.5" customHeight="1" x14ac:dyDescent="0.2">
      <c r="A5" s="4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45"/>
      <c r="C6" s="4"/>
      <c r="M6" s="31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45"/>
      <c r="C7" s="4"/>
      <c r="M7" s="31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45"/>
      <c r="C8" s="4"/>
      <c r="M8" s="31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45"/>
      <c r="C9" s="4"/>
      <c r="M9" s="31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45"/>
      <c r="C10" s="4"/>
      <c r="M10" s="31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45"/>
      <c r="C11" s="4"/>
      <c r="M11" s="31"/>
      <c r="Q11" s="17"/>
      <c r="R11" s="20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45"/>
      <c r="C12" s="4"/>
      <c r="M12" s="31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45"/>
      <c r="C13" s="4"/>
      <c r="M13" s="31"/>
      <c r="Q13" s="17"/>
      <c r="R13" s="20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45"/>
      <c r="C14" s="4"/>
      <c r="M14" s="31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45"/>
      <c r="C15" s="4"/>
      <c r="M15" s="31"/>
      <c r="Q15" s="17"/>
      <c r="R15" s="18"/>
      <c r="S15" s="20" t="s">
        <v>6</v>
      </c>
      <c r="T15" s="18"/>
      <c r="U15" s="18"/>
      <c r="V15" s="20" t="s">
        <v>6</v>
      </c>
      <c r="W15" s="18"/>
      <c r="X15" s="18"/>
      <c r="Y15" s="19"/>
    </row>
    <row r="16" spans="1:25" ht="16.5" customHeight="1" x14ac:dyDescent="0.2">
      <c r="A16" s="45"/>
      <c r="C16" s="4"/>
      <c r="M16" s="31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45"/>
      <c r="B17" s="9"/>
      <c r="C17" s="10"/>
      <c r="D17" s="9"/>
      <c r="E17" s="9"/>
      <c r="F17" s="9"/>
      <c r="G17" s="9"/>
      <c r="H17" s="9"/>
      <c r="I17" s="9"/>
      <c r="J17" s="9"/>
      <c r="K17" s="9"/>
      <c r="L17" s="9"/>
      <c r="M17" s="32"/>
      <c r="N17" s="9"/>
      <c r="O17" s="9"/>
      <c r="P17" s="9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45"/>
      <c r="B18" s="9"/>
      <c r="C18" s="10"/>
      <c r="D18" s="9"/>
      <c r="E18" s="9"/>
      <c r="F18" s="9"/>
      <c r="G18" s="9"/>
      <c r="H18" s="9"/>
      <c r="I18" s="9"/>
      <c r="J18" s="9"/>
      <c r="K18" s="9"/>
      <c r="L18" s="9"/>
      <c r="M18" s="32"/>
      <c r="N18" s="9"/>
      <c r="O18" s="9"/>
      <c r="P18" s="9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45"/>
      <c r="B19" s="11"/>
      <c r="C19" s="12"/>
      <c r="D19" s="11"/>
      <c r="E19" s="11"/>
      <c r="F19" s="11"/>
      <c r="G19" s="11"/>
      <c r="H19" s="11"/>
      <c r="I19" s="11"/>
      <c r="J19" s="11"/>
      <c r="K19" s="11"/>
      <c r="L19" s="11"/>
      <c r="M19" s="33"/>
      <c r="N19" s="11"/>
      <c r="O19" s="9"/>
      <c r="P19" s="9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45"/>
      <c r="B20" s="11"/>
      <c r="C20" s="12"/>
      <c r="D20" s="11"/>
      <c r="E20" s="142"/>
      <c r="F20" s="11"/>
      <c r="G20" s="142"/>
      <c r="H20" s="11"/>
      <c r="I20" s="142"/>
      <c r="J20" s="11"/>
      <c r="K20" s="142"/>
      <c r="L20" s="11"/>
      <c r="M20" s="144"/>
      <c r="N20" s="11"/>
      <c r="O20" s="9"/>
      <c r="P20" s="9"/>
    </row>
    <row r="21" spans="1:25" ht="11.25" customHeight="1" x14ac:dyDescent="0.2">
      <c r="A21" s="45"/>
      <c r="B21" s="11"/>
      <c r="C21" s="12"/>
      <c r="D21" s="11"/>
      <c r="E21" s="142"/>
      <c r="F21" s="11"/>
      <c r="G21" s="142"/>
      <c r="H21" s="11"/>
      <c r="I21" s="142"/>
      <c r="J21" s="11"/>
      <c r="K21" s="142"/>
      <c r="L21" s="11"/>
      <c r="M21" s="144"/>
      <c r="N21" s="11"/>
      <c r="O21" s="9"/>
      <c r="P21" s="9"/>
    </row>
    <row r="22" spans="1:25" ht="3.75" customHeight="1" x14ac:dyDescent="0.2">
      <c r="A22" s="45"/>
      <c r="B22" s="11"/>
      <c r="C22" s="12"/>
      <c r="D22" s="11"/>
      <c r="E22" s="35"/>
      <c r="F22" s="11"/>
      <c r="G22" s="35"/>
      <c r="H22" s="11"/>
      <c r="I22" s="35"/>
      <c r="J22" s="11"/>
      <c r="K22" s="35"/>
      <c r="L22" s="11"/>
      <c r="M22" s="39"/>
      <c r="N22" s="11"/>
      <c r="O22" s="9"/>
      <c r="P22" s="9"/>
    </row>
    <row r="23" spans="1:25" ht="9" customHeight="1" x14ac:dyDescent="0.2">
      <c r="A23" s="45"/>
      <c r="B23" s="11"/>
      <c r="C23" s="12"/>
      <c r="D23" s="11"/>
      <c r="E23" s="142"/>
      <c r="F23" s="11"/>
      <c r="G23" s="142"/>
      <c r="H23" s="11"/>
      <c r="I23" s="142"/>
      <c r="J23" s="11"/>
      <c r="K23" s="142"/>
      <c r="L23" s="11"/>
      <c r="M23" s="144"/>
      <c r="N23" s="11"/>
      <c r="O23" s="9"/>
      <c r="P23" s="9"/>
    </row>
    <row r="24" spans="1:25" ht="9" customHeight="1" x14ac:dyDescent="0.2">
      <c r="A24" s="46"/>
      <c r="B24" s="40"/>
      <c r="C24" s="41"/>
      <c r="D24" s="40"/>
      <c r="E24" s="143"/>
      <c r="F24" s="40"/>
      <c r="G24" s="143"/>
      <c r="H24" s="40"/>
      <c r="I24" s="143"/>
      <c r="J24" s="40"/>
      <c r="K24" s="143"/>
      <c r="L24" s="40"/>
      <c r="M24" s="145"/>
      <c r="N24" s="11"/>
      <c r="O24" s="9"/>
      <c r="P24" s="9"/>
    </row>
    <row r="25" spans="1:25" ht="16.5" customHeight="1" x14ac:dyDescent="0.2">
      <c r="A25" s="47"/>
      <c r="B25" s="9"/>
      <c r="C25" s="10"/>
      <c r="D25" s="34"/>
      <c r="E25" s="34"/>
      <c r="F25" s="34"/>
      <c r="G25" s="34"/>
      <c r="H25" s="34"/>
      <c r="I25" s="34"/>
      <c r="J25" s="34"/>
      <c r="K25" s="34"/>
      <c r="L25" s="34"/>
      <c r="M25" s="9"/>
      <c r="N25" s="9"/>
      <c r="O25" s="9"/>
      <c r="P25" s="9"/>
    </row>
    <row r="26" spans="1:25" ht="21.75" customHeight="1" x14ac:dyDescent="0.2">
      <c r="A26" s="47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25" ht="6.75" customHeight="1" x14ac:dyDescent="0.2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6" customHeight="1" x14ac:dyDescent="0.2">
      <c r="B28" s="24"/>
      <c r="C28" s="24"/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25" ht="4.5" customHeight="1" x14ac:dyDescent="0.2">
      <c r="B29" s="24"/>
      <c r="C29" s="24"/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25" ht="6" customHeight="1" x14ac:dyDescent="0.2">
      <c r="B30" s="24"/>
      <c r="C30" s="24"/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25" ht="6.75" customHeight="1" x14ac:dyDescent="0.2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25" ht="4.5" customHeight="1" x14ac:dyDescent="0.2">
      <c r="B32" s="9"/>
      <c r="C32" s="9"/>
      <c r="D32" s="9"/>
      <c r="E32" s="9"/>
      <c r="F32" s="9"/>
      <c r="G32" s="9"/>
      <c r="H32" s="26"/>
      <c r="I32" s="26"/>
      <c r="J32" s="26"/>
      <c r="K32" s="26"/>
      <c r="L32" s="26"/>
      <c r="M32" s="9"/>
      <c r="N32" s="9"/>
      <c r="O32" s="9"/>
      <c r="P32" s="9"/>
    </row>
    <row r="33" spans="2:16" ht="18" customHeight="1" x14ac:dyDescent="0.2">
      <c r="B33" s="27"/>
      <c r="C33" s="27"/>
      <c r="D33" s="27"/>
      <c r="E33" s="27"/>
      <c r="F33" s="27"/>
      <c r="G33" s="26"/>
      <c r="H33" s="26"/>
      <c r="I33" s="26"/>
      <c r="J33" s="26"/>
      <c r="K33" s="26"/>
      <c r="L33" s="26"/>
      <c r="M33" s="9"/>
      <c r="N33" s="9"/>
      <c r="O33" s="9"/>
      <c r="P33" s="9"/>
    </row>
    <row r="34" spans="2:16" x14ac:dyDescent="0.2">
      <c r="B34" s="27"/>
      <c r="C34" s="27"/>
      <c r="D34" s="27"/>
      <c r="E34" s="27"/>
      <c r="F34" s="27"/>
      <c r="G34" s="26"/>
      <c r="H34" s="26"/>
      <c r="I34" s="26"/>
      <c r="J34" s="26"/>
      <c r="K34" s="26"/>
      <c r="L34" s="26"/>
      <c r="M34" s="9"/>
      <c r="N34" s="9"/>
      <c r="O34" s="9"/>
      <c r="P34" s="9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2016-11-08T16:35:05Z</cp:lastPrinted>
  <dcterms:created xsi:type="dcterms:W3CDTF">2010-08-25T11:28:54Z</dcterms:created>
  <dcterms:modified xsi:type="dcterms:W3CDTF">2020-05-04T08:35:57Z</dcterms:modified>
</cp:coreProperties>
</file>