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5\Int\DATEN-ZUR-UMWELT\_DzU-ARTIKEL\05_WASSER\5-4_Nordsee\5-4-2_Schadstoffkonz-NS\"/>
    </mc:Choice>
  </mc:AlternateContent>
  <xr:revisionPtr revIDLastSave="0" documentId="13_ncr:1_{C0AD5547-2910-4A31-827C-B6805449DFD1}" xr6:coauthVersionLast="36" xr6:coauthVersionMax="36" xr10:uidLastSave="{00000000-0000-0000-0000-000000000000}"/>
  <bookViews>
    <workbookView xWindow="9705" yWindow="-15" windowWidth="9510" windowHeight="10755" tabRatio="802" activeTab="1" xr2:uid="{00000000-000D-0000-FFFF-FFFF00000000}"/>
  </bookViews>
  <sheets>
    <sheet name="Daten" sheetId="1" r:id="rId1"/>
    <sheet name="Diagramm" sheetId="21" r:id="rId2"/>
  </sheets>
  <definedNames>
    <definedName name="Beschriftung">OFFSET(Daten!$B$11,0,0,COUNTA(Daten!$B$11:$B$55),-1)</definedName>
    <definedName name="Daten01">OFFSET(Daten!$C$11,0,0,COUNTA(Daten!$C$11:$C$55),-1)</definedName>
    <definedName name="Daten02">OFFSET(Daten!$D$11,0,0,COUNTA(Daten!$D$11:$D$55),-1)</definedName>
    <definedName name="Daten03">OFFSET(Daten!$E$11,0,0,COUNTA(Daten!$E$11:$E$55),-1)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Print_Area" localSheetId="1">Diagramm!$A$1:$P$25</definedName>
  </definedNames>
  <calcPr calcId="191029"/>
</workbook>
</file>

<file path=xl/calcChain.xml><?xml version="1.0" encoding="utf-8"?>
<calcChain xmlns="http://schemas.openxmlformats.org/spreadsheetml/2006/main">
  <c r="G58" i="1" l="1" a="1"/>
  <c r="G58" i="1" s="1"/>
  <c r="G59" i="1" a="1"/>
  <c r="G59" i="1" s="1"/>
  <c r="G57" i="1" a="1"/>
  <c r="G57" i="1" s="1"/>
  <c r="G32" i="1" a="1"/>
  <c r="G32" i="1"/>
  <c r="G33" i="1" a="1"/>
  <c r="G33" i="1" s="1"/>
  <c r="G31" i="1" a="1"/>
  <c r="G31" i="1"/>
  <c r="F29" i="1" l="1"/>
  <c r="D29" i="1"/>
  <c r="AB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Nina Lohmann</author>
  </authors>
  <commentList>
    <comment ref="D2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Nina Lohmann:</t>
        </r>
        <r>
          <rPr>
            <sz val="9"/>
            <color indexed="81"/>
            <rFont val="Tahoma"/>
            <family val="2"/>
          </rPr>
          <t xml:space="preserve">
entspricht 1/2 BG</t>
        </r>
      </text>
    </comment>
    <comment ref="D29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Nina Lohmann:</t>
        </r>
        <r>
          <rPr>
            <sz val="9"/>
            <color indexed="81"/>
            <rFont val="Tahoma"/>
            <family val="2"/>
          </rPr>
          <t xml:space="preserve">
entspricht 1/2 BG</t>
        </r>
      </text>
    </comment>
    <comment ref="F2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Nina Lohmann:</t>
        </r>
        <r>
          <rPr>
            <sz val="9"/>
            <color indexed="81"/>
            <rFont val="Tahoma"/>
            <family val="2"/>
          </rPr>
          <t xml:space="preserve">
entspricht 1/2 BG</t>
        </r>
      </text>
    </comment>
    <comment ref="D5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Nina Lohmann:</t>
        </r>
        <r>
          <rPr>
            <sz val="9"/>
            <color indexed="81"/>
            <rFont val="Tahoma"/>
            <family val="2"/>
          </rPr>
          <t xml:space="preserve">
entspricht 1/2 BG</t>
        </r>
      </text>
    </comment>
    <comment ref="E56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Nina Lohmann:</t>
        </r>
        <r>
          <rPr>
            <sz val="9"/>
            <color indexed="81"/>
            <rFont val="Tahoma"/>
            <family val="2"/>
          </rPr>
          <t xml:space="preserve">
entspricht 1/2 BG</t>
        </r>
      </text>
    </comment>
  </commentList>
</comments>
</file>

<file path=xl/sharedStrings.xml><?xml version="1.0" encoding="utf-8"?>
<sst xmlns="http://schemas.openxmlformats.org/spreadsheetml/2006/main" count="73" uniqueCount="20">
  <si>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</si>
  <si>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</si>
  <si>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</si>
  <si>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</si>
  <si>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</si>
  <si>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</si>
  <si>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</si>
  <si>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</si>
  <si>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</si>
  <si>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</si>
  <si>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Jadebusen</t>
  </si>
  <si>
    <t>Meldorfer Bucht</t>
  </si>
  <si>
    <t>Summe</t>
  </si>
  <si>
    <t>&lt;0,03</t>
  </si>
  <si>
    <t>Hexachlorcyclohexan (HCH) in Aalmuttermuskulatur</t>
  </si>
  <si>
    <t>α-HCH</t>
  </si>
  <si>
    <t>β-HCH</t>
  </si>
  <si>
    <t>γ-HCH</t>
  </si>
  <si>
    <t>Nanogramm pro Gramm Frischgewicht (ng/g FG)</t>
  </si>
  <si>
    <t>Umweltbundesamt, Umweltprobenbank des Bundes, 2019 (www.umweltprobenbank.de)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</si>
</sst>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Quelle:&quot;\ @"/>
  </numFmts>
  <fonts count="35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</fills>
  <borders count="2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/>
      <top/>
      <bottom/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  <xf numFmtId="0" fontId="32" fillId="0" borderId="0"/>
  </cellStyleXfs>
  <cellXfs count="75">
    <xf numFmtId="0" fontId="0" fillId="0" borderId="0" xfId="0"/>
    <xf numFmtId="0" fontId="0" fillId="0" borderId="0" xfId="0" applyBorder="1"/>
    <xf numFmtId="0" fontId="20" fillId="0" borderId="0" xfId="0" applyFont="1" applyBorder="1" applyAlignment="1"/>
    <xf numFmtId="164" fontId="24" fillId="0" borderId="0" xfId="0" applyNumberFormat="1" applyFont="1" applyBorder="1" applyAlignment="1">
      <alignment vertical="top" wrapText="1"/>
    </xf>
    <xf numFmtId="0" fontId="20" fillId="0" borderId="0" xfId="0" applyFont="1" applyBorder="1" applyAlignment="1">
      <alignment horizontal="right" indent="1"/>
    </xf>
    <xf numFmtId="0" fontId="21" fillId="0" borderId="0" xfId="0" applyFont="1" applyBorder="1" applyAlignment="1"/>
    <xf numFmtId="0" fontId="22" fillId="0" borderId="0" xfId="0" applyFont="1" applyBorder="1" applyAlignment="1"/>
    <xf numFmtId="0" fontId="23" fillId="0" borderId="0" xfId="0" applyFont="1" applyBorder="1" applyAlignment="1">
      <alignment vertical="top"/>
    </xf>
    <xf numFmtId="0" fontId="27" fillId="24" borderId="0" xfId="0" applyFont="1" applyFill="1" applyProtection="1"/>
    <xf numFmtId="0" fontId="27" fillId="24" borderId="0" xfId="0" applyFont="1" applyFill="1"/>
    <xf numFmtId="0" fontId="27" fillId="24" borderId="0" xfId="0" applyFont="1" applyFill="1" applyBorder="1" applyProtection="1"/>
    <xf numFmtId="0" fontId="28" fillId="24" borderId="0" xfId="0" applyFont="1" applyFill="1" applyBorder="1" applyAlignment="1" applyProtection="1"/>
    <xf numFmtId="0" fontId="28" fillId="24" borderId="0" xfId="0" applyFont="1" applyFill="1" applyBorder="1" applyProtection="1">
      <protection locked="0"/>
    </xf>
    <xf numFmtId="0" fontId="28" fillId="24" borderId="0" xfId="0" applyFont="1" applyFill="1" applyBorder="1" applyAlignment="1" applyProtection="1">
      <alignment vertical="center"/>
    </xf>
    <xf numFmtId="0" fontId="26" fillId="26" borderId="21" xfId="0" applyFont="1" applyFill="1" applyBorder="1" applyAlignment="1">
      <alignment horizontal="left" vertical="center" wrapText="1"/>
    </xf>
    <xf numFmtId="0" fontId="30" fillId="25" borderId="14" xfId="0" applyFont="1" applyFill="1" applyBorder="1" applyAlignment="1">
      <alignment horizontal="right" vertical="center"/>
    </xf>
    <xf numFmtId="0" fontId="30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0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0" fillId="24" borderId="0" xfId="0" applyFont="1" applyFill="1" applyBorder="1" applyAlignment="1" applyProtection="1">
      <alignment horizontal="right" indent="1"/>
    </xf>
    <xf numFmtId="0" fontId="0" fillId="26" borderId="11" xfId="0" applyFill="1" applyBorder="1" applyProtection="1"/>
    <xf numFmtId="0" fontId="0" fillId="26" borderId="0" xfId="0" applyFill="1" applyBorder="1" applyProtection="1"/>
    <xf numFmtId="0" fontId="20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0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0" fillId="24" borderId="0" xfId="0" applyFill="1" applyBorder="1" applyAlignment="1">
      <alignment vertical="center"/>
    </xf>
    <xf numFmtId="0" fontId="25" fillId="24" borderId="0" xfId="0" applyFont="1" applyFill="1" applyBorder="1" applyAlignment="1">
      <alignment vertical="center"/>
    </xf>
    <xf numFmtId="164" fontId="24" fillId="24" borderId="0" xfId="0" applyNumberFormat="1" applyFont="1" applyFill="1" applyBorder="1" applyAlignment="1">
      <alignment vertical="top" wrapText="1"/>
    </xf>
    <xf numFmtId="0" fontId="23" fillId="24" borderId="0" xfId="0" applyFont="1" applyFill="1" applyBorder="1" applyAlignment="1">
      <alignment vertical="top"/>
    </xf>
    <xf numFmtId="0" fontId="30" fillId="25" borderId="23" xfId="0" applyFont="1" applyFill="1" applyBorder="1" applyAlignment="1">
      <alignment horizontal="left" vertical="center" wrapText="1"/>
    </xf>
    <xf numFmtId="0" fontId="30" fillId="25" borderId="24" xfId="0" applyFont="1" applyFill="1" applyBorder="1" applyAlignment="1">
      <alignment horizontal="center" vertical="center" wrapText="1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11" xfId="0" applyBorder="1"/>
    <xf numFmtId="0" fontId="0" fillId="0" borderId="16" xfId="0" applyBorder="1"/>
    <xf numFmtId="0" fontId="0" fillId="24" borderId="16" xfId="0" applyFill="1" applyBorder="1"/>
    <xf numFmtId="0" fontId="0" fillId="0" borderId="12" xfId="0" applyBorder="1"/>
    <xf numFmtId="0" fontId="0" fillId="24" borderId="17" xfId="0" applyFill="1" applyBorder="1"/>
    <xf numFmtId="0" fontId="0" fillId="24" borderId="18" xfId="0" applyFill="1" applyBorder="1"/>
    <xf numFmtId="0" fontId="25" fillId="24" borderId="0" xfId="0" applyFont="1" applyFill="1" applyBorder="1" applyAlignment="1" applyProtection="1">
      <alignment horizontal="left" vertical="top" wrapText="1"/>
    </xf>
    <xf numFmtId="0" fontId="26" fillId="24" borderId="0" xfId="0" applyFont="1" applyFill="1" applyAlignment="1">
      <alignment horizontal="left" vertical="center"/>
    </xf>
    <xf numFmtId="0" fontId="20" fillId="24" borderId="0" xfId="0" applyFont="1" applyFill="1" applyBorder="1"/>
    <xf numFmtId="0" fontId="0" fillId="24" borderId="17" xfId="0" applyFill="1" applyBorder="1" applyProtection="1"/>
    <xf numFmtId="0" fontId="20" fillId="24" borderId="17" xfId="0" applyFont="1" applyFill="1" applyBorder="1" applyAlignment="1" applyProtection="1">
      <alignment horizontal="right" indent="1"/>
    </xf>
    <xf numFmtId="0" fontId="27" fillId="24" borderId="0" xfId="0" applyFont="1" applyFill="1" applyAlignment="1" applyProtection="1">
      <alignment horizontal="center"/>
    </xf>
    <xf numFmtId="0" fontId="30" fillId="25" borderId="23" xfId="0" applyFont="1" applyFill="1" applyBorder="1" applyAlignment="1">
      <alignment horizontal="center" vertical="center" wrapText="1"/>
    </xf>
    <xf numFmtId="0" fontId="26" fillId="24" borderId="22" xfId="0" applyNumberFormat="1" applyFont="1" applyFill="1" applyBorder="1" applyAlignment="1">
      <alignment horizontal="center" vertical="center" wrapText="1"/>
    </xf>
    <xf numFmtId="0" fontId="26" fillId="26" borderId="22" xfId="0" applyNumberFormat="1" applyFont="1" applyFill="1" applyBorder="1" applyAlignment="1">
      <alignment horizontal="center" vertical="center" wrapText="1"/>
    </xf>
    <xf numFmtId="0" fontId="27" fillId="24" borderId="0" xfId="0" applyFont="1" applyFill="1" applyAlignment="1">
      <alignment horizontal="center"/>
    </xf>
    <xf numFmtId="0" fontId="27" fillId="24" borderId="0" xfId="0" applyFont="1" applyFill="1" applyAlignment="1">
      <alignment horizontal="right" indent="2"/>
    </xf>
    <xf numFmtId="4" fontId="29" fillId="24" borderId="28" xfId="0" applyNumberFormat="1" applyFont="1" applyFill="1" applyBorder="1" applyAlignment="1">
      <alignment horizontal="right" vertical="center" wrapText="1" indent="2"/>
    </xf>
    <xf numFmtId="4" fontId="29" fillId="26" borderId="28" xfId="0" applyNumberFormat="1" applyFont="1" applyFill="1" applyBorder="1" applyAlignment="1">
      <alignment horizontal="right" vertical="center" wrapText="1" indent="2"/>
    </xf>
    <xf numFmtId="4" fontId="29" fillId="24" borderId="22" xfId="0" applyNumberFormat="1" applyFont="1" applyFill="1" applyBorder="1" applyAlignment="1">
      <alignment horizontal="right" vertical="center" wrapText="1" indent="2"/>
    </xf>
    <xf numFmtId="4" fontId="29" fillId="26" borderId="22" xfId="0" applyNumberFormat="1" applyFont="1" applyFill="1" applyBorder="1" applyAlignment="1">
      <alignment horizontal="right" vertical="center" wrapText="1" indent="2"/>
    </xf>
    <xf numFmtId="0" fontId="27" fillId="24" borderId="19" xfId="0" applyFont="1" applyFill="1" applyBorder="1" applyAlignment="1" applyProtection="1">
      <alignment horizontal="left" vertical="center" wrapText="1"/>
      <protection locked="0"/>
    </xf>
    <xf numFmtId="0" fontId="27" fillId="24" borderId="20" xfId="0" applyFont="1" applyFill="1" applyBorder="1" applyAlignment="1" applyProtection="1">
      <alignment horizontal="left" vertical="center" wrapText="1"/>
      <protection locked="0"/>
    </xf>
    <xf numFmtId="0" fontId="27" fillId="24" borderId="13" xfId="0" applyFont="1" applyFill="1" applyBorder="1" applyAlignment="1" applyProtection="1">
      <alignment horizontal="left" vertical="center" wrapText="1"/>
      <protection locked="0"/>
    </xf>
    <xf numFmtId="0" fontId="27" fillId="24" borderId="13" xfId="0" applyFont="1" applyFill="1" applyBorder="1" applyAlignment="1" applyProtection="1">
      <alignment horizontal="left" vertical="center"/>
      <protection locked="0"/>
    </xf>
    <xf numFmtId="0" fontId="27" fillId="24" borderId="10" xfId="0" applyFont="1" applyFill="1" applyBorder="1" applyAlignment="1" applyProtection="1">
      <alignment horizontal="left" vertical="center"/>
      <protection locked="0"/>
    </xf>
    <xf numFmtId="0" fontId="27" fillId="24" borderId="13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 vertical="center" wrapText="1"/>
      <protection locked="0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  <xf numFmtId="0" fontId="25" fillId="24" borderId="0" xfId="0" applyFont="1" applyFill="1" applyBorder="1" applyAlignment="1" applyProtection="1">
      <alignment horizontal="left" vertical="top" wrapText="1"/>
    </xf>
    <xf numFmtId="0" fontId="25" fillId="24" borderId="17" xfId="0" applyFont="1" applyFill="1" applyBorder="1" applyAlignment="1" applyProtection="1">
      <alignment horizontal="left" vertical="top" wrapText="1"/>
    </xf>
  </cellXfs>
  <cellStyles count="44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Standard 3" xfId="43" xr:uid="{00000000-0005-0000-0000-000023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080808"/>
      <color rgb="FFE6E6E6"/>
      <color rgb="FF333333"/>
      <color rgb="FF5EAD35"/>
      <color rgb="FF125D86"/>
      <color rgb="FF005F85"/>
      <color rgb="FF61B931"/>
      <color rgb="FF0B90D5"/>
      <color rgb="FF612F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632769188655855E-2"/>
          <c:y val="5.5633713810040737E-2"/>
          <c:w val="0.89911993321473216"/>
          <c:h val="0.6915606518224085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Daten!$D$9</c:f>
              <c:strCache>
                <c:ptCount val="1"/>
                <c:pt idx="0">
                  <c:v>α-HCH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numRef>
              <c:f>Daten!$C$12:$C$59</c:f>
              <c:numCache>
                <c:formatCode>General</c:formatCode>
                <c:ptCount val="4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Daten!$D$12:$D$59</c:f>
              <c:numCache>
                <c:formatCode>#,##0.00</c:formatCode>
                <c:ptCount val="48"/>
                <c:pt idx="0">
                  <c:v>0.30449999999999999</c:v>
                </c:pt>
                <c:pt idx="1">
                  <c:v>0.16980000000000001</c:v>
                </c:pt>
                <c:pt idx="2">
                  <c:v>7.4399999999999994E-2</c:v>
                </c:pt>
                <c:pt idx="3">
                  <c:v>7.0699999999999999E-2</c:v>
                </c:pt>
                <c:pt idx="4">
                  <c:v>7.6700000000000004E-2</c:v>
                </c:pt>
                <c:pt idx="5">
                  <c:v>6.7400000000000002E-2</c:v>
                </c:pt>
                <c:pt idx="6">
                  <c:v>6.9599999999999995E-2</c:v>
                </c:pt>
                <c:pt idx="7">
                  <c:v>4.6399999999999997E-2</c:v>
                </c:pt>
                <c:pt idx="8">
                  <c:v>3.5000000000000003E-2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1.6500000000000001E-2</c:v>
                </c:pt>
                <c:pt idx="17">
                  <c:v>5.2500000000000003E-3</c:v>
                </c:pt>
                <c:pt idx="24">
                  <c:v>0.48449999999999999</c:v>
                </c:pt>
                <c:pt idx="25">
                  <c:v>0.372</c:v>
                </c:pt>
                <c:pt idx="26">
                  <c:v>0.55200000000000005</c:v>
                </c:pt>
                <c:pt idx="27">
                  <c:v>0.45629999999999998</c:v>
                </c:pt>
                <c:pt idx="28">
                  <c:v>0.50649999999999995</c:v>
                </c:pt>
                <c:pt idx="29">
                  <c:v>0.218</c:v>
                </c:pt>
                <c:pt idx="30">
                  <c:v>0.15920000000000001</c:v>
                </c:pt>
                <c:pt idx="31">
                  <c:v>0.16220000000000001</c:v>
                </c:pt>
                <c:pt idx="32">
                  <c:v>0.11219999999999999</c:v>
                </c:pt>
                <c:pt idx="33">
                  <c:v>0.10639999999999999</c:v>
                </c:pt>
                <c:pt idx="34">
                  <c:v>0.161</c:v>
                </c:pt>
                <c:pt idx="35">
                  <c:v>0.1598</c:v>
                </c:pt>
                <c:pt idx="36">
                  <c:v>0.17430000000000001</c:v>
                </c:pt>
                <c:pt idx="37">
                  <c:v>4.82E-2</c:v>
                </c:pt>
                <c:pt idx="38">
                  <c:v>8.5099999999999995E-2</c:v>
                </c:pt>
                <c:pt idx="39">
                  <c:v>5.6599999999999998E-2</c:v>
                </c:pt>
                <c:pt idx="40">
                  <c:v>3.8100000000000002E-2</c:v>
                </c:pt>
                <c:pt idx="41">
                  <c:v>5.5300000000000002E-2</c:v>
                </c:pt>
                <c:pt idx="42">
                  <c:v>2.8799999999999999E-2</c:v>
                </c:pt>
                <c:pt idx="43">
                  <c:v>1.51461947021729E-2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0E-45DB-8569-8C186A00792D}"/>
            </c:ext>
          </c:extLst>
        </c:ser>
        <c:ser>
          <c:idx val="1"/>
          <c:order val="1"/>
          <c:tx>
            <c:strRef>
              <c:f>Daten!$E$9</c:f>
              <c:strCache>
                <c:ptCount val="1"/>
                <c:pt idx="0">
                  <c:v>β-HCH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cat>
            <c:numRef>
              <c:f>Daten!$C$12:$C$59</c:f>
              <c:numCache>
                <c:formatCode>General</c:formatCode>
                <c:ptCount val="4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Daten!$E$12:$E$59</c:f>
              <c:numCache>
                <c:formatCode>#,##0.00</c:formatCode>
                <c:ptCount val="48"/>
                <c:pt idx="0">
                  <c:v>0.1045</c:v>
                </c:pt>
                <c:pt idx="1">
                  <c:v>7.85E-2</c:v>
                </c:pt>
                <c:pt idx="2">
                  <c:v>2.6800000000000001E-2</c:v>
                </c:pt>
                <c:pt idx="3">
                  <c:v>3.8600000000000002E-2</c:v>
                </c:pt>
                <c:pt idx="4">
                  <c:v>9.0700000000000003E-2</c:v>
                </c:pt>
                <c:pt idx="5">
                  <c:v>3.9600000000000003E-2</c:v>
                </c:pt>
                <c:pt idx="6">
                  <c:v>4.1200000000000001E-2</c:v>
                </c:pt>
                <c:pt idx="7">
                  <c:v>4.6300000000000001E-2</c:v>
                </c:pt>
                <c:pt idx="8">
                  <c:v>2.86E-2</c:v>
                </c:pt>
                <c:pt idx="9">
                  <c:v>4.3799999999999999E-2</c:v>
                </c:pt>
                <c:pt idx="10">
                  <c:v>2.5700000000000001E-2</c:v>
                </c:pt>
                <c:pt idx="11">
                  <c:v>2.47E-2</c:v>
                </c:pt>
                <c:pt idx="12">
                  <c:v>1.54E-2</c:v>
                </c:pt>
                <c:pt idx="13">
                  <c:v>2.63E-2</c:v>
                </c:pt>
                <c:pt idx="14">
                  <c:v>1.67E-2</c:v>
                </c:pt>
                <c:pt idx="15">
                  <c:v>2.7300000000000001E-2</c:v>
                </c:pt>
                <c:pt idx="16">
                  <c:v>1.38E-2</c:v>
                </c:pt>
                <c:pt idx="17">
                  <c:v>1.3832968266852E-2</c:v>
                </c:pt>
                <c:pt idx="18">
                  <c:v>9.1000000000000004E-3</c:v>
                </c:pt>
                <c:pt idx="19">
                  <c:v>8.5000000000000006E-3</c:v>
                </c:pt>
                <c:pt idx="20">
                  <c:v>8.5000000000000006E-3</c:v>
                </c:pt>
                <c:pt idx="21">
                  <c:v>2.1000000000000001E-2</c:v>
                </c:pt>
                <c:pt idx="24">
                  <c:v>0.58250000000000002</c:v>
                </c:pt>
                <c:pt idx="25">
                  <c:v>0.36449999999999999</c:v>
                </c:pt>
                <c:pt idx="26">
                  <c:v>0.77480000000000004</c:v>
                </c:pt>
                <c:pt idx="27">
                  <c:v>0.47149999999999997</c:v>
                </c:pt>
                <c:pt idx="28">
                  <c:v>0.42549999999999999</c:v>
                </c:pt>
                <c:pt idx="29">
                  <c:v>0.52229999999999999</c:v>
                </c:pt>
                <c:pt idx="30">
                  <c:v>0.67720000000000002</c:v>
                </c:pt>
                <c:pt idx="31">
                  <c:v>0.34179999999999999</c:v>
                </c:pt>
                <c:pt idx="32">
                  <c:v>0.2215</c:v>
                </c:pt>
                <c:pt idx="33">
                  <c:v>0.29920000000000002</c:v>
                </c:pt>
                <c:pt idx="34">
                  <c:v>0.20069999999999999</c:v>
                </c:pt>
                <c:pt idx="35">
                  <c:v>0.55179999999999996</c:v>
                </c:pt>
                <c:pt idx="36">
                  <c:v>0.9788</c:v>
                </c:pt>
                <c:pt idx="37">
                  <c:v>0.12180000000000001</c:v>
                </c:pt>
                <c:pt idx="38">
                  <c:v>0.33579999999999999</c:v>
                </c:pt>
                <c:pt idx="39">
                  <c:v>0.1933</c:v>
                </c:pt>
                <c:pt idx="40">
                  <c:v>0.14299999999999999</c:v>
                </c:pt>
                <c:pt idx="41">
                  <c:v>0.17960000000000001</c:v>
                </c:pt>
                <c:pt idx="42">
                  <c:v>9.7799999999999998E-2</c:v>
                </c:pt>
                <c:pt idx="43">
                  <c:v>8.6853881503839298E-2</c:v>
                </c:pt>
                <c:pt idx="44">
                  <c:v>6.2100000000000002E-2</c:v>
                </c:pt>
                <c:pt idx="45">
                  <c:v>8.9999999999999993E-3</c:v>
                </c:pt>
                <c:pt idx="46">
                  <c:v>3.5000000000000003E-2</c:v>
                </c:pt>
                <c:pt idx="47">
                  <c:v>9.4E-2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0E-45DB-8569-8C186A00792D}"/>
            </c:ext>
          </c:extLst>
        </c:ser>
        <c:ser>
          <c:idx val="2"/>
          <c:order val="2"/>
          <c:tx>
            <c:strRef>
              <c:f>Daten!$F$9</c:f>
              <c:strCache>
                <c:ptCount val="1"/>
                <c:pt idx="0">
                  <c:v>γ-HCH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</c:spPr>
          <c:invertIfNegative val="0"/>
          <c:cat>
            <c:numRef>
              <c:f>Daten!$C$12:$C$59</c:f>
              <c:numCache>
                <c:formatCode>General</c:formatCode>
                <c:ptCount val="48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Daten!$F$12:$F$59</c:f>
              <c:numCache>
                <c:formatCode>#,##0.00</c:formatCode>
                <c:ptCount val="48"/>
                <c:pt idx="0">
                  <c:v>2.3849999999999998</c:v>
                </c:pt>
                <c:pt idx="1">
                  <c:v>1.885</c:v>
                </c:pt>
                <c:pt idx="2">
                  <c:v>1.1299999999999999</c:v>
                </c:pt>
                <c:pt idx="3">
                  <c:v>0.46850000000000003</c:v>
                </c:pt>
                <c:pt idx="4">
                  <c:v>0.67630000000000001</c:v>
                </c:pt>
                <c:pt idx="5">
                  <c:v>0.43830000000000002</c:v>
                </c:pt>
                <c:pt idx="6">
                  <c:v>0.56420000000000003</c:v>
                </c:pt>
                <c:pt idx="7">
                  <c:v>0.1724</c:v>
                </c:pt>
                <c:pt idx="8">
                  <c:v>8.5800000000000001E-2</c:v>
                </c:pt>
                <c:pt idx="9">
                  <c:v>7.5800000000000006E-2</c:v>
                </c:pt>
                <c:pt idx="10">
                  <c:v>7.4999999999999997E-2</c:v>
                </c:pt>
                <c:pt idx="11">
                  <c:v>0.08</c:v>
                </c:pt>
                <c:pt idx="12">
                  <c:v>0.24099999999999999</c:v>
                </c:pt>
                <c:pt idx="13">
                  <c:v>7.6700000000000004E-2</c:v>
                </c:pt>
                <c:pt idx="14">
                  <c:v>0.08</c:v>
                </c:pt>
                <c:pt idx="15">
                  <c:v>8.0799999999999997E-2</c:v>
                </c:pt>
                <c:pt idx="16">
                  <c:v>7.4999999999999997E-2</c:v>
                </c:pt>
                <c:pt idx="17">
                  <c:v>2.1899999999999999E-2</c:v>
                </c:pt>
                <c:pt idx="18">
                  <c:v>6.88E-2</c:v>
                </c:pt>
                <c:pt idx="19">
                  <c:v>8.9999999999999993E-3</c:v>
                </c:pt>
                <c:pt idx="20">
                  <c:v>8.5000000000000006E-3</c:v>
                </c:pt>
                <c:pt idx="21">
                  <c:v>4.5500000000000002E-3</c:v>
                </c:pt>
                <c:pt idx="24">
                  <c:v>1.7975000000000001</c:v>
                </c:pt>
                <c:pt idx="25">
                  <c:v>0.87949999999999995</c:v>
                </c:pt>
                <c:pt idx="26">
                  <c:v>2.08</c:v>
                </c:pt>
                <c:pt idx="27">
                  <c:v>2.3866999999999998</c:v>
                </c:pt>
                <c:pt idx="28">
                  <c:v>1.6975</c:v>
                </c:pt>
                <c:pt idx="29">
                  <c:v>0.78500000000000003</c:v>
                </c:pt>
                <c:pt idx="30">
                  <c:v>0.65880000000000005</c:v>
                </c:pt>
                <c:pt idx="31">
                  <c:v>0.78400000000000003</c:v>
                </c:pt>
                <c:pt idx="32">
                  <c:v>0.27850000000000003</c:v>
                </c:pt>
                <c:pt idx="33">
                  <c:v>0.23180000000000001</c:v>
                </c:pt>
                <c:pt idx="34">
                  <c:v>0.15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0.14219999999999999</c:v>
                </c:pt>
                <c:pt idx="40">
                  <c:v>0.1</c:v>
                </c:pt>
                <c:pt idx="41">
                  <c:v>0.1</c:v>
                </c:pt>
                <c:pt idx="42">
                  <c:v>8.5000000000000006E-2</c:v>
                </c:pt>
                <c:pt idx="43">
                  <c:v>5.3E-3</c:v>
                </c:pt>
                <c:pt idx="44">
                  <c:v>5.8500000000000003E-2</c:v>
                </c:pt>
                <c:pt idx="45">
                  <c:v>9.4999999999999998E-3</c:v>
                </c:pt>
                <c:pt idx="46">
                  <c:v>8.9999999999999993E-3</c:v>
                </c:pt>
                <c:pt idx="47">
                  <c:v>6.3E-2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0E-45DB-8569-8C186A0079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overlap val="100"/>
        <c:axId val="245395784"/>
        <c:axId val="245396176"/>
      </c:barChart>
      <c:catAx>
        <c:axId val="245395784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Daten!$B$6</c:f>
              <c:strCache>
                <c:ptCount val="1"/>
              </c:strCache>
            </c:strRef>
          </c:tx>
          <c:overlay val="0"/>
          <c:txPr>
            <a:bodyPr/>
            <a:lstStyle/>
            <a:p>
              <a:pPr>
                <a:defRPr sz="900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-2700000"/>
          <a:lstStyle/>
          <a:p>
            <a:pPr>
              <a:defRPr sz="7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245396176"/>
        <c:crosses val="autoZero"/>
        <c:auto val="1"/>
        <c:lblAlgn val="ctr"/>
        <c:lblOffset val="100"/>
        <c:tickLblSkip val="1"/>
        <c:noMultiLvlLbl val="0"/>
      </c:catAx>
      <c:valAx>
        <c:axId val="245396176"/>
        <c:scaling>
          <c:orientation val="minMax"/>
          <c:max val="4"/>
          <c:min val="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45395784"/>
        <c:crosses val="autoZero"/>
        <c:crossBetween val="between"/>
        <c:majorUnit val="1"/>
        <c:minorUnit val="7.0000000000000114E-3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4.1702533947623743E-2"/>
          <c:y val="0.85904492557621404"/>
          <c:w val="0.92942683074684751"/>
          <c:h val="4.0940167815095754E-2"/>
        </c:manualLayout>
      </c:layout>
      <c:overlay val="0"/>
      <c:txPr>
        <a:bodyPr/>
        <a:lstStyle/>
        <a:p>
          <a:pPr>
            <a:defRPr sz="700">
              <a:solidFill>
                <a:sysClr val="windowText" lastClr="000000"/>
              </a:solidFill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15" footer="0.3149606299212615"/>
    <c:pageSetup orientation="portrait"/>
  </c:printSettings>
  <c:userShapes r:id="rId2"/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58</xdr:row>
      <xdr:rowOff>200025</xdr:rowOff>
    </xdr:from>
    <xdr:to>
      <xdr:col>7</xdr:col>
      <xdr:colOff>28575</xdr:colOff>
      <xdr:row>58</xdr:row>
      <xdr:rowOff>200025</xdr:rowOff>
    </xdr:to>
    <xdr:cxnSp macro="">
      <xdr:nvCxnSpPr>
        <xdr:cNvPr id="4" name="Gerade Verbindung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1190625" y="13144500"/>
          <a:ext cx="4581525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2</xdr:row>
      <xdr:rowOff>57910</xdr:rowOff>
    </xdr:from>
    <xdr:to>
      <xdr:col>15</xdr:col>
      <xdr:colOff>1031874</xdr:colOff>
      <xdr:row>21</xdr:row>
      <xdr:rowOff>44521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8</xdr:col>
      <xdr:colOff>585008</xdr:colOff>
      <xdr:row>18</xdr:row>
      <xdr:rowOff>1022416</xdr:rowOff>
    </xdr:from>
    <xdr:to>
      <xdr:col>15</xdr:col>
      <xdr:colOff>839778</xdr:colOff>
      <xdr:row>20</xdr:row>
      <xdr:rowOff>28503</xdr:rowOff>
    </xdr:to>
    <xdr:sp macro="" textlink="Daten!AB3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569508" y="4840354"/>
          <a:ext cx="3588520" cy="220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A611A934-8066-49D0-8BAF-DB5E3AB1A9CF}" type="TxLink">
            <a:rPr lang="de-DE" sz="600" b="0" i="0" u="none" strike="noStrike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Quelle: Umweltbundesamt, Umweltprobenbank des Bundes, 2019 (www.umweltprobenbank.de)</a:t>
          </a:fld>
          <a:endParaRPr lang="de-DE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1</xdr:col>
      <xdr:colOff>85310</xdr:colOff>
      <xdr:row>22</xdr:row>
      <xdr:rowOff>79376</xdr:rowOff>
    </xdr:from>
    <xdr:to>
      <xdr:col>6</xdr:col>
      <xdr:colOff>869673</xdr:colOff>
      <xdr:row>25</xdr:row>
      <xdr:rowOff>2072</xdr:rowOff>
    </xdr:to>
    <xdr:sp macro="" textlink="Daten!B4">
      <xdr:nvSpPr>
        <xdr:cNvPr id="4" name="Textfeld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84093" y="5242892"/>
          <a:ext cx="2540276" cy="2816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AB478684-8DCB-42F7-B791-A0BB0DC64C34}" type="TxLink">
            <a:rPr lang="de-DE" sz="600" b="0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60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115957</xdr:colOff>
      <xdr:row>1</xdr:row>
      <xdr:rowOff>9525</xdr:rowOff>
    </xdr:from>
    <xdr:to>
      <xdr:col>12</xdr:col>
      <xdr:colOff>844826</xdr:colOff>
      <xdr:row>2</xdr:row>
      <xdr:rowOff>38100</xdr:rowOff>
    </xdr:to>
    <xdr:sp macro="" textlink="Daten!B1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15957" y="266286"/>
          <a:ext cx="5839239" cy="285336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Hexachlorcyclohexan (HCH) in Aalmuttermuskulatur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0</xdr:colOff>
      <xdr:row>2</xdr:row>
      <xdr:rowOff>28575</xdr:rowOff>
    </xdr:from>
    <xdr:to>
      <xdr:col>13</xdr:col>
      <xdr:colOff>0</xdr:colOff>
      <xdr:row>3</xdr:row>
      <xdr:rowOff>57150</xdr:rowOff>
    </xdr:to>
    <xdr:sp macro="" textlink="Daten!B2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0" y="542925"/>
          <a:ext cx="5905500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18</xdr:col>
      <xdr:colOff>34976</xdr:colOff>
      <xdr:row>11</xdr:row>
      <xdr:rowOff>24840</xdr:rowOff>
    </xdr:from>
    <xdr:to>
      <xdr:col>24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8285</xdr:colOff>
      <xdr:row>1</xdr:row>
      <xdr:rowOff>3483</xdr:rowOff>
    </xdr:from>
    <xdr:to>
      <xdr:col>15</xdr:col>
      <xdr:colOff>834308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207444" y="263256"/>
          <a:ext cx="6948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198031</xdr:colOff>
      <xdr:row>18</xdr:row>
      <xdr:rowOff>1011419</xdr:rowOff>
    </xdr:from>
    <xdr:to>
      <xdr:col>15</xdr:col>
      <xdr:colOff>824895</xdr:colOff>
      <xdr:row>18</xdr:row>
      <xdr:rowOff>1011419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198031" y="4856055"/>
          <a:ext cx="6948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8284</xdr:colOff>
      <xdr:row>18</xdr:row>
      <xdr:rowOff>557005</xdr:rowOff>
    </xdr:from>
    <xdr:to>
      <xdr:col>15</xdr:col>
      <xdr:colOff>834307</xdr:colOff>
      <xdr:row>18</xdr:row>
      <xdr:rowOff>557005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>
          <a:off x="207443" y="4401641"/>
          <a:ext cx="6948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34962</xdr:colOff>
      <xdr:row>13</xdr:row>
      <xdr:rowOff>28162</xdr:rowOff>
    </xdr:from>
    <xdr:to>
      <xdr:col>24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745397</xdr:colOff>
      <xdr:row>3</xdr:row>
      <xdr:rowOff>140825</xdr:rowOff>
    </xdr:from>
    <xdr:to>
      <xdr:col>20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21</xdr:col>
      <xdr:colOff>215311</xdr:colOff>
      <xdr:row>3</xdr:row>
      <xdr:rowOff>140837</xdr:rowOff>
    </xdr:from>
    <xdr:to>
      <xdr:col>21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22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18</xdr:col>
      <xdr:colOff>34976</xdr:colOff>
      <xdr:row>11</xdr:row>
      <xdr:rowOff>24840</xdr:rowOff>
    </xdr:from>
    <xdr:to>
      <xdr:col>24</xdr:col>
      <xdr:colOff>1143013</xdr:colOff>
      <xdr:row>11</xdr:row>
      <xdr:rowOff>24840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18</xdr:col>
      <xdr:colOff>34962</xdr:colOff>
      <xdr:row>13</xdr:row>
      <xdr:rowOff>28162</xdr:rowOff>
    </xdr:from>
    <xdr:to>
      <xdr:col>24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745397</xdr:colOff>
      <xdr:row>3</xdr:row>
      <xdr:rowOff>140825</xdr:rowOff>
    </xdr:from>
    <xdr:to>
      <xdr:col>20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21</xdr:col>
      <xdr:colOff>215311</xdr:colOff>
      <xdr:row>3</xdr:row>
      <xdr:rowOff>140837</xdr:rowOff>
    </xdr:from>
    <xdr:to>
      <xdr:col>21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22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</xdr:col>
      <xdr:colOff>116619</xdr:colOff>
      <xdr:row>2</xdr:row>
      <xdr:rowOff>47014</xdr:rowOff>
    </xdr:from>
    <xdr:to>
      <xdr:col>13</xdr:col>
      <xdr:colOff>179084</xdr:colOff>
      <xdr:row>3</xdr:row>
      <xdr:rowOff>77659</xdr:rowOff>
    </xdr:to>
    <xdr:sp macro="" textlink="Daten!B5">
      <xdr:nvSpPr>
        <xdr:cNvPr id="22" name="Textfeld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314446" y="559899"/>
          <a:ext cx="5880042" cy="272433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2B2424C-4799-4132-A179-78F2E3A42FCE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Nanogramm pro Gramm Frischgewicht (ng/g FG)</a:t>
          </a:fld>
          <a:endParaRPr lang="de-DE" sz="7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0.22291</cdr:x>
      <cdr:y>0.39802</cdr:y>
    </cdr:from>
    <cdr:to>
      <cdr:x>0.37404</cdr:x>
      <cdr:y>0.46941</cdr:y>
    </cdr:to>
    <cdr:sp macro="" textlink="">
      <cdr:nvSpPr>
        <cdr:cNvPr id="2" name="Textfeld 18"/>
        <cdr:cNvSpPr txBox="1"/>
      </cdr:nvSpPr>
      <cdr:spPr>
        <a:xfrm xmlns:a="http://schemas.openxmlformats.org/drawingml/2006/main">
          <a:off x="1638410" y="1820730"/>
          <a:ext cx="1110824" cy="326573"/>
        </a:xfrm>
        <a:prstGeom xmlns:a="http://schemas.openxmlformats.org/drawingml/2006/main" prst="rect">
          <a:avLst/>
        </a:prstGeom>
        <a:solidFill xmlns:a="http://schemas.openxmlformats.org/drawingml/2006/main">
          <a:srgbClr val="333333"/>
        </a:solidFill>
        <a:ln xmlns:a="http://schemas.openxmlformats.org/drawingml/2006/main" w="2857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tIns="90000" bIns="90000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rgbClr val="005F85"/>
              </a:solidFill>
              <a:latin typeface="Calibri"/>
            </a:defRPr>
          </a:lvl1pPr>
          <a:lvl2pPr marL="457200" indent="0">
            <a:defRPr sz="1100">
              <a:solidFill>
                <a:srgbClr val="005F85"/>
              </a:solidFill>
              <a:latin typeface="Calibri"/>
            </a:defRPr>
          </a:lvl2pPr>
          <a:lvl3pPr marL="914400" indent="0">
            <a:defRPr sz="1100">
              <a:solidFill>
                <a:srgbClr val="005F85"/>
              </a:solidFill>
              <a:latin typeface="Calibri"/>
            </a:defRPr>
          </a:lvl3pPr>
          <a:lvl4pPr marL="1371600" indent="0">
            <a:defRPr sz="1100">
              <a:solidFill>
                <a:srgbClr val="005F85"/>
              </a:solidFill>
              <a:latin typeface="Calibri"/>
            </a:defRPr>
          </a:lvl4pPr>
          <a:lvl5pPr marL="1828800" indent="0">
            <a:defRPr sz="1100">
              <a:solidFill>
                <a:srgbClr val="005F85"/>
              </a:solidFill>
              <a:latin typeface="Calibri"/>
            </a:defRPr>
          </a:lvl5pPr>
          <a:lvl6pPr marL="2286000" indent="0">
            <a:defRPr sz="1100">
              <a:solidFill>
                <a:srgbClr val="005F85"/>
              </a:solidFill>
              <a:latin typeface="Calibri"/>
            </a:defRPr>
          </a:lvl6pPr>
          <a:lvl7pPr marL="2743200" indent="0">
            <a:defRPr sz="1100">
              <a:solidFill>
                <a:srgbClr val="005F85"/>
              </a:solidFill>
              <a:latin typeface="Calibri"/>
            </a:defRPr>
          </a:lvl7pPr>
          <a:lvl8pPr marL="3200400" indent="0">
            <a:defRPr sz="1100">
              <a:solidFill>
                <a:srgbClr val="005F85"/>
              </a:solidFill>
              <a:latin typeface="Calibri"/>
            </a:defRPr>
          </a:lvl8pPr>
          <a:lvl9pPr marL="3657600" indent="0">
            <a:defRPr sz="1100">
              <a:solidFill>
                <a:srgbClr val="005F85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Jadebusen</a:t>
          </a:r>
        </a:p>
      </cdr:txBody>
    </cdr:sp>
  </cdr:relSizeAnchor>
  <cdr:relSizeAnchor xmlns:cdr="http://schemas.openxmlformats.org/drawingml/2006/chartDrawing">
    <cdr:from>
      <cdr:x>0.67058</cdr:x>
      <cdr:y>0.10652</cdr:y>
    </cdr:from>
    <cdr:to>
      <cdr:x>0.82194</cdr:x>
      <cdr:y>0.17792</cdr:y>
    </cdr:to>
    <cdr:sp macro="" textlink="">
      <cdr:nvSpPr>
        <cdr:cNvPr id="3" name="Textfeld 18"/>
        <cdr:cNvSpPr txBox="1"/>
      </cdr:nvSpPr>
      <cdr:spPr>
        <a:xfrm xmlns:a="http://schemas.openxmlformats.org/drawingml/2006/main">
          <a:off x="4928843" y="487252"/>
          <a:ext cx="1112515" cy="326618"/>
        </a:xfrm>
        <a:prstGeom xmlns:a="http://schemas.openxmlformats.org/drawingml/2006/main" prst="rect">
          <a:avLst/>
        </a:prstGeom>
        <a:solidFill xmlns:a="http://schemas.openxmlformats.org/drawingml/2006/main">
          <a:srgbClr val="333333"/>
        </a:solidFill>
        <a:ln xmlns:a="http://schemas.openxmlformats.org/drawingml/2006/main" w="2857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tIns="90000" bIns="90000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rgbClr val="005F85"/>
              </a:solidFill>
              <a:latin typeface="Calibri"/>
            </a:defRPr>
          </a:lvl1pPr>
          <a:lvl2pPr marL="457200" indent="0">
            <a:defRPr sz="1100">
              <a:solidFill>
                <a:srgbClr val="005F85"/>
              </a:solidFill>
              <a:latin typeface="Calibri"/>
            </a:defRPr>
          </a:lvl2pPr>
          <a:lvl3pPr marL="914400" indent="0">
            <a:defRPr sz="1100">
              <a:solidFill>
                <a:srgbClr val="005F85"/>
              </a:solidFill>
              <a:latin typeface="Calibri"/>
            </a:defRPr>
          </a:lvl3pPr>
          <a:lvl4pPr marL="1371600" indent="0">
            <a:defRPr sz="1100">
              <a:solidFill>
                <a:srgbClr val="005F85"/>
              </a:solidFill>
              <a:latin typeface="Calibri"/>
            </a:defRPr>
          </a:lvl4pPr>
          <a:lvl5pPr marL="1828800" indent="0">
            <a:defRPr sz="1100">
              <a:solidFill>
                <a:srgbClr val="005F85"/>
              </a:solidFill>
              <a:latin typeface="Calibri"/>
            </a:defRPr>
          </a:lvl5pPr>
          <a:lvl6pPr marL="2286000" indent="0">
            <a:defRPr sz="1100">
              <a:solidFill>
                <a:srgbClr val="005F85"/>
              </a:solidFill>
              <a:latin typeface="Calibri"/>
            </a:defRPr>
          </a:lvl6pPr>
          <a:lvl7pPr marL="2743200" indent="0">
            <a:defRPr sz="1100">
              <a:solidFill>
                <a:srgbClr val="005F85"/>
              </a:solidFill>
              <a:latin typeface="Calibri"/>
            </a:defRPr>
          </a:lvl7pPr>
          <a:lvl8pPr marL="3200400" indent="0">
            <a:defRPr sz="1100">
              <a:solidFill>
                <a:srgbClr val="005F85"/>
              </a:solidFill>
              <a:latin typeface="Calibri"/>
            </a:defRPr>
          </a:lvl8pPr>
          <a:lvl9pPr marL="3657600" indent="0">
            <a:defRPr sz="1100">
              <a:solidFill>
                <a:srgbClr val="005F85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Meldorfer</a:t>
          </a:r>
          <a:r>
            <a:rPr lang="en-US" sz="900" b="1" baseline="0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 Bucht</a:t>
          </a:r>
          <a:endParaRPr lang="en-US" sz="900" b="1">
            <a:solidFill>
              <a:srgbClr val="FFFFFF"/>
            </a:solidFill>
            <a:latin typeface="Meta Offc" pitchFamily="34" charset="0"/>
            <a:cs typeface="Meta Offc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theme="3"/>
  </sheetPr>
  <dimension ref="A1:AB59"/>
  <sheetViews>
    <sheetView showGridLines="0" workbookViewId="0">
      <selection activeCell="N33" sqref="N33"/>
    </sheetView>
  </sheetViews>
  <sheetFormatPr baseColWidth="10" defaultRowHeight="12.75" x14ac:dyDescent="0.2"/>
  <cols>
    <col min="1" max="1" width="18" style="9" bestFit="1" customWidth="1"/>
    <col min="2" max="2" width="15.85546875" style="9" customWidth="1"/>
    <col min="3" max="3" width="11.7109375" style="56" customWidth="1"/>
    <col min="4" max="7" width="10.140625" style="9" customWidth="1"/>
    <col min="8" max="11" width="10.140625" style="8" customWidth="1"/>
    <col min="12" max="14" width="10.140625" style="9" customWidth="1"/>
    <col min="15" max="15" width="11.42578125" style="57"/>
    <col min="16" max="16384" width="11.42578125" style="9"/>
  </cols>
  <sheetData>
    <row r="1" spans="1:28" ht="15.95" customHeight="1" x14ac:dyDescent="0.2">
      <c r="A1" s="15" t="s">
        <v>1</v>
      </c>
      <c r="B1" s="62" t="s">
        <v>14</v>
      </c>
      <c r="C1" s="63"/>
      <c r="D1" s="63"/>
      <c r="E1" s="63"/>
      <c r="F1" s="63"/>
      <c r="G1" s="64"/>
    </row>
    <row r="2" spans="1:28" ht="15.95" customHeight="1" x14ac:dyDescent="0.2">
      <c r="A2" s="15" t="s">
        <v>2</v>
      </c>
      <c r="B2" s="65"/>
      <c r="C2" s="66"/>
      <c r="D2" s="66"/>
      <c r="E2" s="66"/>
      <c r="F2" s="66"/>
      <c r="G2" s="66"/>
    </row>
    <row r="3" spans="1:28" x14ac:dyDescent="0.2">
      <c r="A3" s="15" t="s">
        <v>0</v>
      </c>
      <c r="B3" s="64" t="s">
        <v>19</v>
      </c>
      <c r="C3" s="69"/>
      <c r="D3" s="69"/>
      <c r="E3" s="69"/>
      <c r="F3" s="69"/>
      <c r="G3" s="69"/>
      <c r="AB3" s="9" t="str">
        <f>"Quelle: "&amp;Daten!B3</f>
        <v>Quelle: Umweltbundesamt, Umweltprobenbank des Bundes, 2019 (www.umweltprobenbank.de)</v>
      </c>
    </row>
    <row r="4" spans="1:28" x14ac:dyDescent="0.2">
      <c r="A4" s="15" t="s">
        <v>3</v>
      </c>
      <c r="B4" s="65"/>
      <c r="C4" s="66"/>
      <c r="D4" s="66"/>
      <c r="E4" s="66"/>
      <c r="F4" s="66"/>
      <c r="G4" s="66"/>
    </row>
    <row r="5" spans="1:28" x14ac:dyDescent="0.2">
      <c r="A5" s="15" t="s">
        <v>8</v>
      </c>
      <c r="B5" s="65" t="s">
        <v>18</v>
      </c>
      <c r="C5" s="66"/>
      <c r="D5" s="66"/>
      <c r="E5" s="66"/>
      <c r="F5" s="66"/>
      <c r="G5" s="66"/>
    </row>
    <row r="6" spans="1:28" x14ac:dyDescent="0.2">
      <c r="A6" s="16" t="s">
        <v>9</v>
      </c>
      <c r="B6" s="67"/>
      <c r="C6" s="68"/>
      <c r="D6" s="68"/>
      <c r="E6" s="68"/>
      <c r="F6" s="68"/>
      <c r="G6" s="68"/>
    </row>
    <row r="8" spans="1:28" x14ac:dyDescent="0.2">
      <c r="A8" s="10"/>
      <c r="B8" s="10"/>
      <c r="C8" s="52"/>
      <c r="D8" s="11"/>
      <c r="E8" s="11"/>
      <c r="F8" s="11"/>
      <c r="G8" s="11"/>
    </row>
    <row r="9" spans="1:28" ht="33" customHeight="1" x14ac:dyDescent="0.2">
      <c r="A9" s="8"/>
      <c r="B9" s="36"/>
      <c r="C9" s="53"/>
      <c r="D9" s="53" t="s">
        <v>15</v>
      </c>
      <c r="E9" s="37" t="s">
        <v>16</v>
      </c>
      <c r="F9" s="37" t="s">
        <v>17</v>
      </c>
      <c r="G9" s="37" t="s">
        <v>12</v>
      </c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</row>
    <row r="10" spans="1:28" ht="18" customHeight="1" x14ac:dyDescent="0.2">
      <c r="A10" s="8"/>
      <c r="B10" s="48" t="s">
        <v>10</v>
      </c>
      <c r="C10" s="54">
        <v>1994</v>
      </c>
      <c r="D10" s="60">
        <v>0.16700000000000001</v>
      </c>
      <c r="E10" s="60">
        <v>4.9099999999999998E-2</v>
      </c>
      <c r="F10" s="60">
        <v>1.27</v>
      </c>
      <c r="G10" s="58">
        <v>1.4861</v>
      </c>
    </row>
    <row r="11" spans="1:28" ht="18" customHeight="1" x14ac:dyDescent="0.2">
      <c r="A11" s="13"/>
      <c r="B11" s="14" t="s">
        <v>10</v>
      </c>
      <c r="C11" s="55">
        <v>1995</v>
      </c>
      <c r="D11" s="61">
        <v>0.1633</v>
      </c>
      <c r="E11" s="61">
        <v>7.1800000000000003E-2</v>
      </c>
      <c r="F11" s="61">
        <v>0.63780000000000003</v>
      </c>
      <c r="G11" s="59">
        <v>0.87290000000000001</v>
      </c>
    </row>
    <row r="12" spans="1:28" ht="18" customHeight="1" x14ac:dyDescent="0.2">
      <c r="A12" s="13"/>
      <c r="B12" s="48" t="s">
        <v>10</v>
      </c>
      <c r="C12" s="54">
        <v>1996</v>
      </c>
      <c r="D12" s="60">
        <v>0.30449999999999999</v>
      </c>
      <c r="E12" s="60">
        <v>0.1045</v>
      </c>
      <c r="F12" s="60">
        <v>2.3849999999999998</v>
      </c>
      <c r="G12" s="58">
        <v>2.7939999999999996</v>
      </c>
    </row>
    <row r="13" spans="1:28" ht="18" customHeight="1" x14ac:dyDescent="0.2">
      <c r="A13" s="13"/>
      <c r="B13" s="14" t="s">
        <v>10</v>
      </c>
      <c r="C13" s="55">
        <v>1997</v>
      </c>
      <c r="D13" s="61">
        <v>0.16980000000000001</v>
      </c>
      <c r="E13" s="61">
        <v>7.85E-2</v>
      </c>
      <c r="F13" s="61">
        <v>1.885</v>
      </c>
      <c r="G13" s="59">
        <v>2.1333000000000002</v>
      </c>
    </row>
    <row r="14" spans="1:28" ht="18" customHeight="1" x14ac:dyDescent="0.2">
      <c r="A14" s="13"/>
      <c r="B14" s="48" t="s">
        <v>10</v>
      </c>
      <c r="C14" s="54">
        <v>1998</v>
      </c>
      <c r="D14" s="60">
        <v>7.4399999999999994E-2</v>
      </c>
      <c r="E14" s="60">
        <v>2.6800000000000001E-2</v>
      </c>
      <c r="F14" s="60">
        <v>1.1299999999999999</v>
      </c>
      <c r="G14" s="58">
        <v>1.2311999999999999</v>
      </c>
    </row>
    <row r="15" spans="1:28" ht="18" customHeight="1" x14ac:dyDescent="0.2">
      <c r="A15" s="13"/>
      <c r="B15" s="14" t="s">
        <v>10</v>
      </c>
      <c r="C15" s="55">
        <v>1999</v>
      </c>
      <c r="D15" s="61">
        <v>7.0699999999999999E-2</v>
      </c>
      <c r="E15" s="61">
        <v>3.8600000000000002E-2</v>
      </c>
      <c r="F15" s="61">
        <v>0.46850000000000003</v>
      </c>
      <c r="G15" s="59">
        <v>0.57780000000000009</v>
      </c>
    </row>
    <row r="16" spans="1:28" ht="18" customHeight="1" x14ac:dyDescent="0.2">
      <c r="A16" s="13"/>
      <c r="B16" s="48" t="s">
        <v>10</v>
      </c>
      <c r="C16" s="54">
        <v>2000</v>
      </c>
      <c r="D16" s="60">
        <v>7.6700000000000004E-2</v>
      </c>
      <c r="E16" s="60">
        <v>9.0700000000000003E-2</v>
      </c>
      <c r="F16" s="60">
        <v>0.67630000000000001</v>
      </c>
      <c r="G16" s="58">
        <v>0.84370000000000001</v>
      </c>
    </row>
    <row r="17" spans="1:7" ht="18" customHeight="1" x14ac:dyDescent="0.2">
      <c r="A17" s="13"/>
      <c r="B17" s="14" t="s">
        <v>10</v>
      </c>
      <c r="C17" s="55">
        <v>2001</v>
      </c>
      <c r="D17" s="61">
        <v>6.7400000000000002E-2</v>
      </c>
      <c r="E17" s="61">
        <v>3.9600000000000003E-2</v>
      </c>
      <c r="F17" s="61">
        <v>0.43830000000000002</v>
      </c>
      <c r="G17" s="59">
        <v>0.54530000000000001</v>
      </c>
    </row>
    <row r="18" spans="1:7" ht="18" customHeight="1" x14ac:dyDescent="0.2">
      <c r="A18" s="13"/>
      <c r="B18" s="48" t="s">
        <v>10</v>
      </c>
      <c r="C18" s="54">
        <v>2002</v>
      </c>
      <c r="D18" s="60">
        <v>6.9599999999999995E-2</v>
      </c>
      <c r="E18" s="60">
        <v>4.1200000000000001E-2</v>
      </c>
      <c r="F18" s="60">
        <v>0.56420000000000003</v>
      </c>
      <c r="G18" s="58">
        <v>0.67500000000000004</v>
      </c>
    </row>
    <row r="19" spans="1:7" ht="18" customHeight="1" x14ac:dyDescent="0.2">
      <c r="A19" s="13"/>
      <c r="B19" s="14" t="s">
        <v>10</v>
      </c>
      <c r="C19" s="55">
        <v>2003</v>
      </c>
      <c r="D19" s="61">
        <v>4.6399999999999997E-2</v>
      </c>
      <c r="E19" s="61">
        <v>4.6300000000000001E-2</v>
      </c>
      <c r="F19" s="61">
        <v>0.1724</v>
      </c>
      <c r="G19" s="59">
        <v>0.2651</v>
      </c>
    </row>
    <row r="20" spans="1:7" ht="18" customHeight="1" x14ac:dyDescent="0.2">
      <c r="A20" s="13"/>
      <c r="B20" s="48" t="s">
        <v>10</v>
      </c>
      <c r="C20" s="54">
        <v>2004</v>
      </c>
      <c r="D20" s="60">
        <v>3.5000000000000003E-2</v>
      </c>
      <c r="E20" s="60">
        <v>2.86E-2</v>
      </c>
      <c r="F20" s="60">
        <v>8.5800000000000001E-2</v>
      </c>
      <c r="G20" s="58">
        <v>0.14940000000000001</v>
      </c>
    </row>
    <row r="21" spans="1:7" ht="18" customHeight="1" x14ac:dyDescent="0.2">
      <c r="A21" s="13"/>
      <c r="B21" s="14" t="s">
        <v>10</v>
      </c>
      <c r="C21" s="55">
        <v>2005</v>
      </c>
      <c r="D21" s="61" t="s">
        <v>13</v>
      </c>
      <c r="E21" s="61">
        <v>4.3799999999999999E-2</v>
      </c>
      <c r="F21" s="61">
        <v>7.5800000000000006E-2</v>
      </c>
      <c r="G21" s="59">
        <v>0.11960000000000001</v>
      </c>
    </row>
    <row r="22" spans="1:7" ht="18" customHeight="1" x14ac:dyDescent="0.2">
      <c r="A22" s="13"/>
      <c r="B22" s="48" t="s">
        <v>10</v>
      </c>
      <c r="C22" s="54">
        <v>2006</v>
      </c>
      <c r="D22" s="60" t="s">
        <v>13</v>
      </c>
      <c r="E22" s="60">
        <v>2.5700000000000001E-2</v>
      </c>
      <c r="F22" s="60">
        <v>7.4999999999999997E-2</v>
      </c>
      <c r="G22" s="58">
        <v>0.1007</v>
      </c>
    </row>
    <row r="23" spans="1:7" ht="18" customHeight="1" x14ac:dyDescent="0.2">
      <c r="A23" s="13"/>
      <c r="B23" s="14" t="s">
        <v>10</v>
      </c>
      <c r="C23" s="55">
        <v>2007</v>
      </c>
      <c r="D23" s="61" t="s">
        <v>13</v>
      </c>
      <c r="E23" s="61">
        <v>2.47E-2</v>
      </c>
      <c r="F23" s="61">
        <v>0.08</v>
      </c>
      <c r="G23" s="59">
        <v>0.1047</v>
      </c>
    </row>
    <row r="24" spans="1:7" ht="18" customHeight="1" x14ac:dyDescent="0.2">
      <c r="A24" s="13"/>
      <c r="B24" s="48" t="s">
        <v>10</v>
      </c>
      <c r="C24" s="54">
        <v>2008</v>
      </c>
      <c r="D24" s="60" t="s">
        <v>13</v>
      </c>
      <c r="E24" s="60">
        <v>1.54E-2</v>
      </c>
      <c r="F24" s="60">
        <v>0.24099999999999999</v>
      </c>
      <c r="G24" s="58">
        <v>0.25640000000000002</v>
      </c>
    </row>
    <row r="25" spans="1:7" ht="18" customHeight="1" x14ac:dyDescent="0.2">
      <c r="A25" s="13"/>
      <c r="B25" s="14" t="s">
        <v>10</v>
      </c>
      <c r="C25" s="55">
        <v>2009</v>
      </c>
      <c r="D25" s="61" t="s">
        <v>13</v>
      </c>
      <c r="E25" s="61">
        <v>2.63E-2</v>
      </c>
      <c r="F25" s="61">
        <v>7.6700000000000004E-2</v>
      </c>
      <c r="G25" s="59">
        <v>0.10300000000000001</v>
      </c>
    </row>
    <row r="26" spans="1:7" ht="18" customHeight="1" x14ac:dyDescent="0.2">
      <c r="A26" s="13"/>
      <c r="B26" s="48" t="s">
        <v>10</v>
      </c>
      <c r="C26" s="54">
        <v>2010</v>
      </c>
      <c r="D26" s="60" t="s">
        <v>13</v>
      </c>
      <c r="E26" s="60">
        <v>1.67E-2</v>
      </c>
      <c r="F26" s="60">
        <v>0.08</v>
      </c>
      <c r="G26" s="58">
        <v>9.6700000000000008E-2</v>
      </c>
    </row>
    <row r="27" spans="1:7" ht="18" customHeight="1" x14ac:dyDescent="0.2">
      <c r="A27" s="13"/>
      <c r="B27" s="14" t="s">
        <v>10</v>
      </c>
      <c r="C27" s="55">
        <v>2011</v>
      </c>
      <c r="D27" s="61" t="s">
        <v>13</v>
      </c>
      <c r="E27" s="61">
        <v>2.7300000000000001E-2</v>
      </c>
      <c r="F27" s="61">
        <v>8.0799999999999997E-2</v>
      </c>
      <c r="G27" s="59">
        <v>0.1081</v>
      </c>
    </row>
    <row r="28" spans="1:7" ht="18" customHeight="1" x14ac:dyDescent="0.2">
      <c r="A28" s="13"/>
      <c r="B28" s="48" t="s">
        <v>10</v>
      </c>
      <c r="C28" s="54">
        <v>2012</v>
      </c>
      <c r="D28" s="60">
        <v>1.6500000000000001E-2</v>
      </c>
      <c r="E28" s="60">
        <v>1.38E-2</v>
      </c>
      <c r="F28" s="60">
        <v>7.4999999999999997E-2</v>
      </c>
      <c r="G28" s="58">
        <v>0.1053</v>
      </c>
    </row>
    <row r="29" spans="1:7" ht="18" customHeight="1" x14ac:dyDescent="0.2">
      <c r="A29" s="13"/>
      <c r="B29" s="14" t="s">
        <v>10</v>
      </c>
      <c r="C29" s="55">
        <v>2013</v>
      </c>
      <c r="D29" s="61">
        <f>0.0105/2</f>
        <v>5.2500000000000003E-3</v>
      </c>
      <c r="E29" s="61">
        <v>1.3832968266852E-2</v>
      </c>
      <c r="F29" s="61">
        <f>0.0438/2</f>
        <v>2.1899999999999999E-2</v>
      </c>
      <c r="G29" s="59">
        <v>4.0982968266852E-2</v>
      </c>
    </row>
    <row r="30" spans="1:7" ht="18" customHeight="1" x14ac:dyDescent="0.2">
      <c r="A30" s="13"/>
      <c r="B30" s="48" t="s">
        <v>10</v>
      </c>
      <c r="C30" s="54">
        <v>2014</v>
      </c>
      <c r="D30" s="60"/>
      <c r="E30" s="60">
        <v>9.1000000000000004E-3</v>
      </c>
      <c r="F30" s="60">
        <v>6.88E-2</v>
      </c>
      <c r="G30" s="58">
        <v>7.7899999999999997E-2</v>
      </c>
    </row>
    <row r="31" spans="1:7" ht="18" customHeight="1" x14ac:dyDescent="0.2">
      <c r="A31" s="13"/>
      <c r="B31" s="14" t="s">
        <v>10</v>
      </c>
      <c r="C31" s="55">
        <v>2015</v>
      </c>
      <c r="D31" s="61"/>
      <c r="E31" s="61">
        <v>8.5000000000000006E-3</v>
      </c>
      <c r="F31" s="61">
        <v>8.9999999999999993E-3</v>
      </c>
      <c r="G31" s="59">
        <f t="array" ref="G31">SUM(E31:F31)</f>
        <v>1.7500000000000002E-2</v>
      </c>
    </row>
    <row r="32" spans="1:7" ht="18" customHeight="1" x14ac:dyDescent="0.2">
      <c r="A32" s="13"/>
      <c r="B32" s="48" t="s">
        <v>10</v>
      </c>
      <c r="C32" s="54">
        <v>2016</v>
      </c>
      <c r="D32" s="60"/>
      <c r="E32" s="60">
        <v>8.5000000000000006E-3</v>
      </c>
      <c r="F32" s="60">
        <v>8.5000000000000006E-3</v>
      </c>
      <c r="G32" s="58">
        <f t="array" ref="G32">SUM(E32:F32)</f>
        <v>1.7000000000000001E-2</v>
      </c>
    </row>
    <row r="33" spans="1:7" ht="18" customHeight="1" x14ac:dyDescent="0.2">
      <c r="A33" s="13"/>
      <c r="B33" s="14" t="s">
        <v>10</v>
      </c>
      <c r="C33" s="55">
        <v>2017</v>
      </c>
      <c r="D33" s="61"/>
      <c r="E33" s="61">
        <v>2.1000000000000001E-2</v>
      </c>
      <c r="F33" s="61">
        <v>4.5500000000000002E-3</v>
      </c>
      <c r="G33" s="59">
        <f t="array" ref="G33">SUM(E33:F33)</f>
        <v>2.5550000000000003E-2</v>
      </c>
    </row>
    <row r="34" spans="1:7" ht="18" customHeight="1" x14ac:dyDescent="0.2">
      <c r="A34" s="13"/>
      <c r="B34" s="48"/>
      <c r="C34" s="54"/>
      <c r="D34" s="60"/>
      <c r="E34" s="60"/>
      <c r="F34" s="60"/>
      <c r="G34" s="58"/>
    </row>
    <row r="35" spans="1:7" ht="18" customHeight="1" x14ac:dyDescent="0.2">
      <c r="A35" s="13"/>
      <c r="B35" s="14"/>
      <c r="C35" s="55"/>
      <c r="D35" s="61"/>
      <c r="E35" s="61"/>
      <c r="F35" s="61"/>
      <c r="G35" s="59"/>
    </row>
    <row r="36" spans="1:7" ht="18" customHeight="1" x14ac:dyDescent="0.2">
      <c r="A36" s="13"/>
      <c r="B36" s="48" t="s">
        <v>11</v>
      </c>
      <c r="C36" s="54">
        <v>1994</v>
      </c>
      <c r="D36" s="60">
        <v>0.48449999999999999</v>
      </c>
      <c r="E36" s="60">
        <v>0.58250000000000002</v>
      </c>
      <c r="F36" s="60">
        <v>1.7975000000000001</v>
      </c>
      <c r="G36" s="58">
        <v>2.8645</v>
      </c>
    </row>
    <row r="37" spans="1:7" ht="18" customHeight="1" x14ac:dyDescent="0.2">
      <c r="A37" s="13"/>
      <c r="B37" s="14" t="s">
        <v>11</v>
      </c>
      <c r="C37" s="55">
        <v>1995</v>
      </c>
      <c r="D37" s="61">
        <v>0.372</v>
      </c>
      <c r="E37" s="61">
        <v>0.36449999999999999</v>
      </c>
      <c r="F37" s="61">
        <v>0.87949999999999995</v>
      </c>
      <c r="G37" s="59">
        <v>1.6159999999999999</v>
      </c>
    </row>
    <row r="38" spans="1:7" ht="18" customHeight="1" x14ac:dyDescent="0.2">
      <c r="A38" s="13"/>
      <c r="B38" s="48" t="s">
        <v>11</v>
      </c>
      <c r="C38" s="54">
        <v>1996</v>
      </c>
      <c r="D38" s="60">
        <v>0.55200000000000005</v>
      </c>
      <c r="E38" s="60">
        <v>0.77480000000000004</v>
      </c>
      <c r="F38" s="60">
        <v>2.08</v>
      </c>
      <c r="G38" s="58">
        <v>3.4068000000000001</v>
      </c>
    </row>
    <row r="39" spans="1:7" ht="18" customHeight="1" x14ac:dyDescent="0.2">
      <c r="A39" s="13"/>
      <c r="B39" s="14" t="s">
        <v>11</v>
      </c>
      <c r="C39" s="55">
        <v>1997</v>
      </c>
      <c r="D39" s="61">
        <v>0.45629999999999998</v>
      </c>
      <c r="E39" s="61">
        <v>0.47149999999999997</v>
      </c>
      <c r="F39" s="61">
        <v>2.3866999999999998</v>
      </c>
      <c r="G39" s="59">
        <v>3.3144999999999998</v>
      </c>
    </row>
    <row r="40" spans="1:7" ht="18" customHeight="1" x14ac:dyDescent="0.2">
      <c r="A40" s="13"/>
      <c r="B40" s="48" t="s">
        <v>11</v>
      </c>
      <c r="C40" s="54">
        <v>1998</v>
      </c>
      <c r="D40" s="60">
        <v>0.50649999999999995</v>
      </c>
      <c r="E40" s="60">
        <v>0.42549999999999999</v>
      </c>
      <c r="F40" s="60">
        <v>1.6975</v>
      </c>
      <c r="G40" s="58">
        <v>2.6295000000000002</v>
      </c>
    </row>
    <row r="41" spans="1:7" ht="18" customHeight="1" x14ac:dyDescent="0.2">
      <c r="A41" s="13"/>
      <c r="B41" s="14" t="s">
        <v>11</v>
      </c>
      <c r="C41" s="55">
        <v>1999</v>
      </c>
      <c r="D41" s="61">
        <v>0.218</v>
      </c>
      <c r="E41" s="61">
        <v>0.52229999999999999</v>
      </c>
      <c r="F41" s="61">
        <v>0.78500000000000003</v>
      </c>
      <c r="G41" s="59">
        <v>1.5253000000000001</v>
      </c>
    </row>
    <row r="42" spans="1:7" ht="18" customHeight="1" x14ac:dyDescent="0.2">
      <c r="A42" s="13"/>
      <c r="B42" s="48" t="s">
        <v>11</v>
      </c>
      <c r="C42" s="54">
        <v>2000</v>
      </c>
      <c r="D42" s="60">
        <v>0.15920000000000001</v>
      </c>
      <c r="E42" s="60">
        <v>0.67720000000000002</v>
      </c>
      <c r="F42" s="60">
        <v>0.65880000000000005</v>
      </c>
      <c r="G42" s="58">
        <v>1.4952000000000001</v>
      </c>
    </row>
    <row r="43" spans="1:7" ht="18" customHeight="1" x14ac:dyDescent="0.2">
      <c r="A43" s="13"/>
      <c r="B43" s="14" t="s">
        <v>11</v>
      </c>
      <c r="C43" s="55">
        <v>2001</v>
      </c>
      <c r="D43" s="61">
        <v>0.16220000000000001</v>
      </c>
      <c r="E43" s="61">
        <v>0.34179999999999999</v>
      </c>
      <c r="F43" s="61">
        <v>0.78400000000000003</v>
      </c>
      <c r="G43" s="59">
        <v>1.288</v>
      </c>
    </row>
    <row r="44" spans="1:7" ht="18" customHeight="1" x14ac:dyDescent="0.2">
      <c r="A44" s="13"/>
      <c r="B44" s="48" t="s">
        <v>11</v>
      </c>
      <c r="C44" s="54">
        <v>2002</v>
      </c>
      <c r="D44" s="60">
        <v>0.11219999999999999</v>
      </c>
      <c r="E44" s="60">
        <v>0.2215</v>
      </c>
      <c r="F44" s="60">
        <v>0.27850000000000003</v>
      </c>
      <c r="G44" s="58">
        <v>0.61220000000000008</v>
      </c>
    </row>
    <row r="45" spans="1:7" ht="18" customHeight="1" x14ac:dyDescent="0.2">
      <c r="A45" s="13"/>
      <c r="B45" s="14" t="s">
        <v>11</v>
      </c>
      <c r="C45" s="55">
        <v>2003</v>
      </c>
      <c r="D45" s="61">
        <v>0.10639999999999999</v>
      </c>
      <c r="E45" s="61">
        <v>0.29920000000000002</v>
      </c>
      <c r="F45" s="61">
        <v>0.23180000000000001</v>
      </c>
      <c r="G45" s="59">
        <v>0.63739999999999997</v>
      </c>
    </row>
    <row r="46" spans="1:7" ht="18" customHeight="1" x14ac:dyDescent="0.2">
      <c r="A46" s="13"/>
      <c r="B46" s="48" t="s">
        <v>11</v>
      </c>
      <c r="C46" s="54">
        <v>2004</v>
      </c>
      <c r="D46" s="60">
        <v>0.161</v>
      </c>
      <c r="E46" s="60">
        <v>0.20069999999999999</v>
      </c>
      <c r="F46" s="60">
        <v>0.15</v>
      </c>
      <c r="G46" s="58">
        <v>0.51170000000000004</v>
      </c>
    </row>
    <row r="47" spans="1:7" ht="18" customHeight="1" x14ac:dyDescent="0.2">
      <c r="A47" s="13"/>
      <c r="B47" s="14" t="s">
        <v>11</v>
      </c>
      <c r="C47" s="55">
        <v>2005</v>
      </c>
      <c r="D47" s="61">
        <v>0.1598</v>
      </c>
      <c r="E47" s="61">
        <v>0.55179999999999996</v>
      </c>
      <c r="F47" s="61">
        <v>0.1</v>
      </c>
      <c r="G47" s="59">
        <v>0.81159999999999999</v>
      </c>
    </row>
    <row r="48" spans="1:7" ht="18" customHeight="1" x14ac:dyDescent="0.2">
      <c r="A48" s="13"/>
      <c r="B48" s="48" t="s">
        <v>11</v>
      </c>
      <c r="C48" s="54">
        <v>2006</v>
      </c>
      <c r="D48" s="60">
        <v>0.17430000000000001</v>
      </c>
      <c r="E48" s="60">
        <v>0.9788</v>
      </c>
      <c r="F48" s="60">
        <v>0.1</v>
      </c>
      <c r="G48" s="58">
        <v>1.2531000000000001</v>
      </c>
    </row>
    <row r="49" spans="1:7" ht="18" customHeight="1" x14ac:dyDescent="0.2">
      <c r="A49" s="13"/>
      <c r="B49" s="14" t="s">
        <v>11</v>
      </c>
      <c r="C49" s="55">
        <v>2007</v>
      </c>
      <c r="D49" s="61">
        <v>4.82E-2</v>
      </c>
      <c r="E49" s="61">
        <v>0.12180000000000001</v>
      </c>
      <c r="F49" s="61">
        <v>0.1</v>
      </c>
      <c r="G49" s="59">
        <v>0.27</v>
      </c>
    </row>
    <row r="50" spans="1:7" ht="18" customHeight="1" x14ac:dyDescent="0.2">
      <c r="A50" s="13"/>
      <c r="B50" s="48" t="s">
        <v>11</v>
      </c>
      <c r="C50" s="54">
        <v>2008</v>
      </c>
      <c r="D50" s="60">
        <v>8.5099999999999995E-2</v>
      </c>
      <c r="E50" s="60">
        <v>0.33579999999999999</v>
      </c>
      <c r="F50" s="60">
        <v>0.1</v>
      </c>
      <c r="G50" s="58">
        <v>0.52090000000000003</v>
      </c>
    </row>
    <row r="51" spans="1:7" ht="18" customHeight="1" x14ac:dyDescent="0.2">
      <c r="A51" s="13"/>
      <c r="B51" s="14" t="s">
        <v>11</v>
      </c>
      <c r="C51" s="55">
        <v>2009</v>
      </c>
      <c r="D51" s="61">
        <v>5.6599999999999998E-2</v>
      </c>
      <c r="E51" s="61">
        <v>0.1933</v>
      </c>
      <c r="F51" s="61">
        <v>0.14219999999999999</v>
      </c>
      <c r="G51" s="59">
        <v>0.3921</v>
      </c>
    </row>
    <row r="52" spans="1:7" ht="18" customHeight="1" x14ac:dyDescent="0.2">
      <c r="A52" s="13"/>
      <c r="B52" s="48" t="s">
        <v>11</v>
      </c>
      <c r="C52" s="54">
        <v>2010</v>
      </c>
      <c r="D52" s="60">
        <v>3.8100000000000002E-2</v>
      </c>
      <c r="E52" s="60">
        <v>0.14299999999999999</v>
      </c>
      <c r="F52" s="60">
        <v>0.1</v>
      </c>
      <c r="G52" s="58">
        <v>0.28110000000000002</v>
      </c>
    </row>
    <row r="53" spans="1:7" ht="18" customHeight="1" x14ac:dyDescent="0.2">
      <c r="A53" s="13"/>
      <c r="B53" s="14" t="s">
        <v>11</v>
      </c>
      <c r="C53" s="55">
        <v>2011</v>
      </c>
      <c r="D53" s="61">
        <v>5.5300000000000002E-2</v>
      </c>
      <c r="E53" s="61">
        <v>0.17960000000000001</v>
      </c>
      <c r="F53" s="61">
        <v>0.1</v>
      </c>
      <c r="G53" s="59">
        <v>0.33489999999999998</v>
      </c>
    </row>
    <row r="54" spans="1:7" ht="18" customHeight="1" x14ac:dyDescent="0.2">
      <c r="A54" s="13"/>
      <c r="B54" s="48" t="s">
        <v>11</v>
      </c>
      <c r="C54" s="54">
        <v>2012</v>
      </c>
      <c r="D54" s="60">
        <v>2.8799999999999999E-2</v>
      </c>
      <c r="E54" s="60">
        <v>9.7799999999999998E-2</v>
      </c>
      <c r="F54" s="60">
        <v>8.5000000000000006E-2</v>
      </c>
      <c r="G54" s="58">
        <v>0.21160000000000001</v>
      </c>
    </row>
    <row r="55" spans="1:7" ht="18" customHeight="1" x14ac:dyDescent="0.2">
      <c r="B55" s="14" t="s">
        <v>11</v>
      </c>
      <c r="C55" s="55">
        <v>2013</v>
      </c>
      <c r="D55" s="61">
        <v>1.51461947021729E-2</v>
      </c>
      <c r="E55" s="61">
        <v>8.6853881503839298E-2</v>
      </c>
      <c r="F55" s="61">
        <v>5.3E-3</v>
      </c>
      <c r="G55" s="59">
        <v>0.1073000762060122</v>
      </c>
    </row>
    <row r="56" spans="1:7" ht="18" customHeight="1" x14ac:dyDescent="0.2">
      <c r="B56" s="48" t="s">
        <v>11</v>
      </c>
      <c r="C56" s="54">
        <v>2014</v>
      </c>
      <c r="D56" s="60"/>
      <c r="E56" s="60">
        <v>6.2100000000000002E-2</v>
      </c>
      <c r="F56" s="60">
        <v>5.8500000000000003E-2</v>
      </c>
      <c r="G56" s="58">
        <v>0.12060000000000001</v>
      </c>
    </row>
    <row r="57" spans="1:7" ht="15.75" customHeight="1" x14ac:dyDescent="0.2">
      <c r="B57" s="14" t="s">
        <v>11</v>
      </c>
      <c r="C57" s="55">
        <v>2015</v>
      </c>
      <c r="D57" s="61"/>
      <c r="E57" s="61">
        <v>8.9999999999999993E-3</v>
      </c>
      <c r="F57" s="61">
        <v>9.4999999999999998E-3</v>
      </c>
      <c r="G57" s="59">
        <f t="array" ref="G57">SUM(E57:F57)</f>
        <v>1.8499999999999999E-2</v>
      </c>
    </row>
    <row r="58" spans="1:7" ht="16.5" customHeight="1" x14ac:dyDescent="0.2">
      <c r="B58" s="48" t="s">
        <v>11</v>
      </c>
      <c r="C58" s="54">
        <v>2016</v>
      </c>
      <c r="D58" s="60"/>
      <c r="E58" s="60">
        <v>3.5000000000000003E-2</v>
      </c>
      <c r="F58" s="60">
        <v>8.9999999999999993E-3</v>
      </c>
      <c r="G58" s="58">
        <f t="array" ref="G58">SUM(E58:F58)</f>
        <v>4.4000000000000004E-2</v>
      </c>
    </row>
    <row r="59" spans="1:7" ht="16.5" customHeight="1" x14ac:dyDescent="0.2">
      <c r="B59" s="14" t="s">
        <v>11</v>
      </c>
      <c r="C59" s="55">
        <v>2017</v>
      </c>
      <c r="D59" s="61"/>
      <c r="E59" s="61">
        <v>9.4E-2</v>
      </c>
      <c r="F59" s="61">
        <v>6.3E-2</v>
      </c>
      <c r="G59" s="59">
        <f t="array" ref="G59">SUM(E59:F59)</f>
        <v>0.157</v>
      </c>
    </row>
  </sheetData>
  <sheetProtection selectLockedCells="1"/>
  <mergeCells count="6">
    <mergeCell ref="B1:G1"/>
    <mergeCell ref="B5:G5"/>
    <mergeCell ref="B6:G6"/>
    <mergeCell ref="B4:G4"/>
    <mergeCell ref="B3:G3"/>
    <mergeCell ref="B2:G2"/>
  </mergeCells>
  <phoneticPr fontId="19" type="noConversion"/>
  <conditionalFormatting sqref="P9:AB9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  <pageSetUpPr fitToPage="1"/>
  </sheetPr>
  <dimension ref="A1:Z35"/>
  <sheetViews>
    <sheetView showGridLines="0" tabSelected="1" zoomScale="130" zoomScaleNormal="130" workbookViewId="0">
      <selection activeCell="M26" sqref="M26"/>
    </sheetView>
  </sheetViews>
  <sheetFormatPr baseColWidth="10" defaultRowHeight="12.75" x14ac:dyDescent="0.2"/>
  <cols>
    <col min="1" max="1" width="3" customWidth="1"/>
    <col min="2" max="2" width="4.4257812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14" style="1" customWidth="1"/>
    <col min="12" max="12" width="1.7109375" style="1" customWidth="1"/>
    <col min="13" max="13" width="14" style="1" customWidth="1"/>
    <col min="14" max="14" width="3.140625" style="1" customWidth="1"/>
    <col min="15" max="15" width="1.42578125" style="1" customWidth="1"/>
    <col min="16" max="16" width="15.42578125" style="1" customWidth="1"/>
    <col min="17" max="17" width="15.140625" style="1" customWidth="1"/>
    <col min="18" max="18" width="2.5703125" customWidth="1"/>
    <col min="19" max="21" width="11.7109375" customWidth="1"/>
    <col min="22" max="22" width="4" customWidth="1"/>
    <col min="23" max="24" width="11.7109375" customWidth="1"/>
    <col min="25" max="25" width="19.140625" customWidth="1"/>
    <col min="26" max="26" width="2.5703125" customWidth="1"/>
  </cols>
  <sheetData>
    <row r="1" spans="1:26" ht="20.25" customHeight="1" x14ac:dyDescent="0.2">
      <c r="A1" s="38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40"/>
    </row>
    <row r="2" spans="1:26" ht="20.25" customHeight="1" x14ac:dyDescent="0.2">
      <c r="A2" s="4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P2" s="42"/>
      <c r="R2" s="70" t="s">
        <v>7</v>
      </c>
      <c r="S2" s="71"/>
      <c r="T2" s="71"/>
      <c r="U2" s="71"/>
      <c r="V2" s="71"/>
      <c r="W2" s="71"/>
      <c r="X2" s="71"/>
      <c r="Y2" s="71"/>
      <c r="Z2" s="72"/>
    </row>
    <row r="3" spans="1:26" ht="18.75" customHeight="1" x14ac:dyDescent="0.3">
      <c r="A3" s="41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P3" s="42"/>
      <c r="R3" s="21"/>
      <c r="S3" s="22"/>
      <c r="T3" s="23"/>
      <c r="U3" s="22"/>
      <c r="V3" s="22"/>
      <c r="W3" s="23"/>
      <c r="X3" s="22"/>
      <c r="Y3" s="22"/>
      <c r="Z3" s="24"/>
    </row>
    <row r="4" spans="1:26" ht="15.95" customHeight="1" x14ac:dyDescent="0.2">
      <c r="A4" s="41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P4" s="42"/>
      <c r="R4" s="21"/>
      <c r="S4" s="22"/>
      <c r="T4" s="22"/>
      <c r="U4" s="22"/>
      <c r="V4" s="22"/>
      <c r="W4" s="22"/>
      <c r="X4" s="22"/>
      <c r="Y4" s="22"/>
      <c r="Z4" s="24"/>
    </row>
    <row r="5" spans="1:26" ht="7.5" customHeight="1" x14ac:dyDescent="0.2">
      <c r="A5" s="41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P5" s="42"/>
      <c r="R5" s="25"/>
      <c r="S5" s="26"/>
      <c r="T5" s="26"/>
      <c r="U5" s="26"/>
      <c r="V5" s="26"/>
      <c r="W5" s="26"/>
      <c r="X5" s="26"/>
      <c r="Y5" s="26"/>
      <c r="Z5" s="27"/>
    </row>
    <row r="6" spans="1:26" ht="16.5" customHeight="1" x14ac:dyDescent="0.2">
      <c r="A6" s="41"/>
      <c r="C6" s="4"/>
      <c r="P6" s="42"/>
      <c r="R6" s="25"/>
      <c r="S6" s="26"/>
      <c r="T6" s="26"/>
      <c r="U6" s="26"/>
      <c r="V6" s="26"/>
      <c r="W6" s="26"/>
      <c r="X6" s="26"/>
      <c r="Y6" s="26"/>
      <c r="Z6" s="27"/>
    </row>
    <row r="7" spans="1:26" ht="16.5" customHeight="1" x14ac:dyDescent="0.2">
      <c r="A7" s="41"/>
      <c r="C7" s="4"/>
      <c r="P7" s="42"/>
      <c r="R7" s="25"/>
      <c r="S7" s="26"/>
      <c r="T7" s="26"/>
      <c r="U7" s="26"/>
      <c r="V7" s="26"/>
      <c r="W7" s="26"/>
      <c r="X7" s="26"/>
      <c r="Y7" s="26"/>
      <c r="Z7" s="27"/>
    </row>
    <row r="8" spans="1:26" ht="16.5" customHeight="1" x14ac:dyDescent="0.2">
      <c r="A8" s="41"/>
      <c r="C8" s="4"/>
      <c r="P8" s="42"/>
      <c r="R8" s="25"/>
      <c r="S8" s="26"/>
      <c r="T8" s="26"/>
      <c r="U8" s="26"/>
      <c r="V8" s="26"/>
      <c r="W8" s="26"/>
      <c r="X8" s="26"/>
      <c r="Y8" s="26"/>
      <c r="Z8" s="27"/>
    </row>
    <row r="9" spans="1:26" ht="16.5" customHeight="1" x14ac:dyDescent="0.2">
      <c r="A9" s="41"/>
      <c r="C9" s="4"/>
      <c r="P9" s="42"/>
      <c r="R9" s="25"/>
      <c r="S9" s="26"/>
      <c r="T9" s="26"/>
      <c r="U9" s="26"/>
      <c r="V9" s="26"/>
      <c r="W9" s="26"/>
      <c r="X9" s="26"/>
      <c r="Y9" s="26"/>
      <c r="Z9" s="27"/>
    </row>
    <row r="10" spans="1:26" ht="16.5" customHeight="1" x14ac:dyDescent="0.2">
      <c r="A10" s="41"/>
      <c r="C10" s="4"/>
      <c r="P10" s="42"/>
      <c r="R10" s="25"/>
      <c r="S10" s="26"/>
      <c r="T10" s="26"/>
      <c r="U10" s="26"/>
      <c r="V10" s="26"/>
      <c r="W10" s="26"/>
      <c r="X10" s="26"/>
      <c r="Y10" s="26"/>
      <c r="Z10" s="27"/>
    </row>
    <row r="11" spans="1:26" ht="16.5" customHeight="1" x14ac:dyDescent="0.2">
      <c r="A11" s="41"/>
      <c r="C11" s="4"/>
      <c r="P11" s="42"/>
      <c r="R11" s="25"/>
      <c r="S11" s="28" t="s">
        <v>4</v>
      </c>
      <c r="T11" s="26"/>
      <c r="U11" s="26"/>
      <c r="V11" s="26"/>
      <c r="W11" s="26"/>
      <c r="X11" s="26"/>
      <c r="Y11" s="26"/>
      <c r="Z11" s="27"/>
    </row>
    <row r="12" spans="1:26" ht="16.5" customHeight="1" x14ac:dyDescent="0.2">
      <c r="A12" s="41"/>
      <c r="C12" s="4"/>
      <c r="P12" s="42"/>
      <c r="R12" s="25"/>
      <c r="S12" s="26"/>
      <c r="T12" s="26"/>
      <c r="U12" s="26"/>
      <c r="V12" s="26"/>
      <c r="W12" s="26"/>
      <c r="X12" s="26"/>
      <c r="Y12" s="26"/>
      <c r="Z12" s="27"/>
    </row>
    <row r="13" spans="1:26" ht="17.25" customHeight="1" x14ac:dyDescent="0.2">
      <c r="A13" s="41"/>
      <c r="C13" s="4"/>
      <c r="P13" s="42"/>
      <c r="R13" s="25"/>
      <c r="S13" s="28" t="s">
        <v>5</v>
      </c>
      <c r="T13" s="26"/>
      <c r="U13" s="26"/>
      <c r="V13" s="26"/>
      <c r="W13" s="26"/>
      <c r="X13" s="26"/>
      <c r="Y13" s="26"/>
      <c r="Z13" s="27"/>
    </row>
    <row r="14" spans="1:26" ht="16.5" customHeight="1" x14ac:dyDescent="0.2">
      <c r="A14" s="41"/>
      <c r="B14" s="17"/>
      <c r="C14" s="18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43"/>
      <c r="Q14" s="17"/>
      <c r="R14" s="25"/>
      <c r="S14" s="26"/>
      <c r="T14" s="26"/>
      <c r="U14" s="26"/>
      <c r="V14" s="26"/>
      <c r="W14" s="26"/>
      <c r="X14" s="26"/>
      <c r="Y14" s="26"/>
      <c r="Z14" s="27"/>
    </row>
    <row r="15" spans="1:26" ht="16.5" customHeight="1" x14ac:dyDescent="0.2">
      <c r="A15" s="41"/>
      <c r="B15" s="17"/>
      <c r="C15" s="18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43"/>
      <c r="Q15" s="17"/>
      <c r="R15" s="25"/>
      <c r="S15" s="26"/>
      <c r="T15" s="28" t="s">
        <v>6</v>
      </c>
      <c r="U15" s="26"/>
      <c r="V15" s="26"/>
      <c r="W15" s="28" t="s">
        <v>6</v>
      </c>
      <c r="X15" s="26"/>
      <c r="Y15" s="26"/>
      <c r="Z15" s="27"/>
    </row>
    <row r="16" spans="1:26" ht="16.5" customHeight="1" x14ac:dyDescent="0.2">
      <c r="A16" s="41"/>
      <c r="B16" s="17"/>
      <c r="C16" s="18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43"/>
      <c r="Q16" s="17"/>
      <c r="R16" s="25"/>
      <c r="S16" s="26"/>
      <c r="T16" s="26"/>
      <c r="U16" s="26"/>
      <c r="V16" s="26"/>
      <c r="W16" s="26"/>
      <c r="X16" s="26"/>
      <c r="Y16" s="26"/>
      <c r="Z16" s="27"/>
    </row>
    <row r="17" spans="1:26" ht="16.5" customHeight="1" x14ac:dyDescent="0.2">
      <c r="A17" s="41"/>
      <c r="B17" s="17"/>
      <c r="C17" s="18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43"/>
      <c r="Q17" s="17"/>
      <c r="R17" s="25"/>
      <c r="S17" s="26"/>
      <c r="T17" s="26"/>
      <c r="U17" s="26"/>
      <c r="V17" s="26"/>
      <c r="W17" s="26"/>
      <c r="X17" s="26"/>
      <c r="Y17" s="26"/>
      <c r="Z17" s="27"/>
    </row>
    <row r="18" spans="1:26" ht="22.5" customHeight="1" x14ac:dyDescent="0.2">
      <c r="A18" s="41"/>
      <c r="B18" s="17"/>
      <c r="C18" s="18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43"/>
      <c r="Q18" s="17"/>
      <c r="R18" s="25"/>
      <c r="S18" s="26"/>
      <c r="T18" s="26"/>
      <c r="U18" s="26"/>
      <c r="V18" s="26"/>
      <c r="W18" s="26"/>
      <c r="X18" s="26"/>
      <c r="Y18" s="26"/>
      <c r="Z18" s="27"/>
    </row>
    <row r="19" spans="1:26" ht="87" customHeight="1" x14ac:dyDescent="0.2">
      <c r="A19" s="41"/>
      <c r="B19" s="19"/>
      <c r="C19" s="20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7"/>
      <c r="P19" s="43"/>
      <c r="Q19" s="17"/>
      <c r="R19" s="29"/>
      <c r="S19" s="30"/>
      <c r="T19" s="30"/>
      <c r="U19" s="30"/>
      <c r="V19" s="30"/>
      <c r="W19" s="30"/>
      <c r="X19" s="30"/>
      <c r="Y19" s="30"/>
      <c r="Z19" s="31"/>
    </row>
    <row r="20" spans="1:26" ht="9" customHeight="1" x14ac:dyDescent="0.2">
      <c r="A20" s="41"/>
      <c r="B20" s="19"/>
      <c r="C20" s="20"/>
      <c r="D20" s="19"/>
      <c r="E20" s="73"/>
      <c r="F20" s="19"/>
      <c r="G20" s="73"/>
      <c r="H20" s="19"/>
      <c r="I20" s="73"/>
      <c r="J20" s="19"/>
      <c r="K20" s="73"/>
      <c r="L20" s="19"/>
      <c r="M20" s="73"/>
      <c r="N20" s="19"/>
      <c r="O20" s="17"/>
      <c r="P20" s="43"/>
      <c r="Q20" s="17"/>
    </row>
    <row r="21" spans="1:26" ht="5.25" customHeight="1" x14ac:dyDescent="0.2">
      <c r="A21" s="44"/>
      <c r="B21" s="50"/>
      <c r="C21" s="51"/>
      <c r="D21" s="50"/>
      <c r="E21" s="74"/>
      <c r="F21" s="50"/>
      <c r="G21" s="74"/>
      <c r="H21" s="50"/>
      <c r="I21" s="74"/>
      <c r="J21" s="50"/>
      <c r="K21" s="74"/>
      <c r="L21" s="50"/>
      <c r="M21" s="74"/>
      <c r="N21" s="50"/>
      <c r="O21" s="45"/>
      <c r="P21" s="46"/>
      <c r="Q21" s="17"/>
    </row>
    <row r="22" spans="1:26" ht="3.75" customHeight="1" x14ac:dyDescent="0.2">
      <c r="A22" s="1"/>
      <c r="B22" s="19"/>
      <c r="C22" s="20"/>
      <c r="D22" s="19"/>
      <c r="E22" s="47"/>
      <c r="F22" s="19"/>
      <c r="G22" s="47"/>
      <c r="H22" s="19"/>
      <c r="I22" s="47"/>
      <c r="J22" s="19"/>
      <c r="K22" s="47"/>
      <c r="L22" s="19"/>
      <c r="M22" s="47"/>
      <c r="N22" s="19"/>
      <c r="O22" s="17"/>
      <c r="P22" s="17"/>
      <c r="Q22" s="17"/>
    </row>
    <row r="23" spans="1:26" ht="9" customHeight="1" x14ac:dyDescent="0.2">
      <c r="A23" s="1"/>
      <c r="B23" s="19"/>
      <c r="C23" s="20"/>
      <c r="D23" s="19"/>
      <c r="E23" s="73"/>
      <c r="F23" s="19"/>
      <c r="G23" s="73"/>
      <c r="H23" s="19"/>
      <c r="I23" s="73"/>
      <c r="J23" s="19"/>
      <c r="K23" s="73"/>
      <c r="L23" s="19"/>
      <c r="M23" s="73"/>
      <c r="N23" s="19"/>
      <c r="O23" s="17"/>
      <c r="P23" s="17"/>
      <c r="Q23" s="17"/>
    </row>
    <row r="24" spans="1:26" ht="9" customHeight="1" x14ac:dyDescent="0.2">
      <c r="A24" s="1"/>
      <c r="B24" s="19"/>
      <c r="C24" s="20"/>
      <c r="D24" s="19"/>
      <c r="E24" s="73"/>
      <c r="F24" s="19"/>
      <c r="G24" s="73"/>
      <c r="H24" s="19"/>
      <c r="I24" s="73"/>
      <c r="J24" s="19"/>
      <c r="K24" s="73"/>
      <c r="L24" s="19"/>
      <c r="M24" s="73"/>
      <c r="N24" s="19"/>
      <c r="O24" s="17"/>
      <c r="P24" s="17"/>
      <c r="Q24" s="17"/>
    </row>
    <row r="25" spans="1:26" ht="9.75" customHeight="1" x14ac:dyDescent="0.2">
      <c r="A25" s="1"/>
      <c r="B25" s="17"/>
      <c r="C25" s="18"/>
      <c r="D25" s="49"/>
      <c r="E25" s="49"/>
      <c r="F25" s="49"/>
      <c r="G25" s="49"/>
      <c r="H25" s="49"/>
      <c r="I25" s="49"/>
      <c r="J25" s="49"/>
      <c r="K25" s="49"/>
      <c r="L25" s="49"/>
      <c r="M25" s="17"/>
      <c r="N25" s="17"/>
      <c r="O25" s="17"/>
      <c r="P25" s="17"/>
      <c r="Q25" s="17"/>
    </row>
    <row r="26" spans="1:26" ht="21.75" customHeight="1" x14ac:dyDescent="0.2"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</row>
    <row r="27" spans="1:26" ht="6.75" customHeight="1" x14ac:dyDescent="0.2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</row>
    <row r="28" spans="1:26" ht="6" customHeight="1" x14ac:dyDescent="0.2">
      <c r="B28" s="32"/>
      <c r="C28" s="32"/>
      <c r="D28" s="32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</row>
    <row r="29" spans="1:26" ht="4.5" customHeight="1" x14ac:dyDescent="0.2">
      <c r="B29" s="32"/>
      <c r="C29" s="32"/>
      <c r="D29" s="32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</row>
    <row r="30" spans="1:26" ht="6" customHeight="1" x14ac:dyDescent="0.2">
      <c r="B30" s="32"/>
      <c r="C30" s="32"/>
      <c r="D30" s="32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</row>
    <row r="31" spans="1:26" ht="6.75" customHeight="1" x14ac:dyDescent="0.2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</row>
    <row r="32" spans="1:26" ht="4.5" customHeight="1" x14ac:dyDescent="0.2">
      <c r="B32" s="17"/>
      <c r="C32" s="17"/>
      <c r="D32" s="17"/>
      <c r="E32" s="17"/>
      <c r="F32" s="17"/>
      <c r="G32" s="17"/>
      <c r="H32" s="34"/>
      <c r="I32" s="34"/>
      <c r="J32" s="34"/>
      <c r="K32" s="34"/>
      <c r="L32" s="34"/>
      <c r="M32" s="17"/>
      <c r="N32" s="17"/>
      <c r="O32" s="17"/>
      <c r="P32" s="17"/>
      <c r="Q32" s="17"/>
    </row>
    <row r="33" spans="2:17" ht="18" customHeight="1" x14ac:dyDescent="0.2">
      <c r="B33" s="35"/>
      <c r="C33" s="35"/>
      <c r="D33" s="35"/>
      <c r="E33" s="35"/>
      <c r="F33" s="35"/>
      <c r="G33" s="34"/>
      <c r="H33" s="34"/>
      <c r="I33" s="34"/>
      <c r="J33" s="34"/>
      <c r="K33" s="34"/>
      <c r="L33" s="34"/>
      <c r="M33" s="17"/>
      <c r="N33" s="17"/>
      <c r="O33" s="17"/>
      <c r="P33" s="17"/>
      <c r="Q33" s="17"/>
    </row>
    <row r="34" spans="2:17" x14ac:dyDescent="0.2">
      <c r="B34" s="35"/>
      <c r="C34" s="35"/>
      <c r="D34" s="35"/>
      <c r="E34" s="35"/>
      <c r="F34" s="35"/>
      <c r="G34" s="34"/>
      <c r="H34" s="34"/>
      <c r="I34" s="34"/>
      <c r="J34" s="34"/>
      <c r="K34" s="34"/>
      <c r="L34" s="34"/>
      <c r="M34" s="17"/>
      <c r="N34" s="17"/>
      <c r="O34" s="17"/>
      <c r="P34" s="17"/>
      <c r="Q34" s="17"/>
    </row>
    <row r="35" spans="2:17" x14ac:dyDescent="0.2">
      <c r="B35" s="7"/>
      <c r="C35" s="7"/>
      <c r="D35" s="7"/>
      <c r="E35" s="7"/>
      <c r="F35" s="7"/>
      <c r="G35" s="3"/>
      <c r="H35" s="3"/>
      <c r="I35" s="3"/>
      <c r="J35" s="3"/>
      <c r="K35" s="3"/>
      <c r="L35" s="3"/>
    </row>
  </sheetData>
  <sheetProtection selectLockedCells="1"/>
  <mergeCells count="11">
    <mergeCell ref="E23:E24"/>
    <mergeCell ref="G23:G24"/>
    <mergeCell ref="I23:I24"/>
    <mergeCell ref="K23:K24"/>
    <mergeCell ref="M23:M24"/>
    <mergeCell ref="R2:Z2"/>
    <mergeCell ref="E20:E21"/>
    <mergeCell ref="G20:G21"/>
    <mergeCell ref="I20:I21"/>
    <mergeCell ref="K20:K21"/>
    <mergeCell ref="M20:M21"/>
  </mergeCells>
  <printOptions horizontalCentered="1"/>
  <pageMargins left="0" right="0" top="0.78740157480314965" bottom="0.78740157480314965" header="0.31496062992125984" footer="0.31496062992125984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Daten</vt:lpstr>
      <vt:lpstr>Diagramm</vt:lpstr>
      <vt:lpstr>Diagramm!Print_Area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2016-09-19T08:23:52Z</cp:lastPrinted>
  <dcterms:created xsi:type="dcterms:W3CDTF">2010-08-25T11:28:54Z</dcterms:created>
  <dcterms:modified xsi:type="dcterms:W3CDTF">2019-12-19T15:09:03Z</dcterms:modified>
</cp:coreProperties>
</file>