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E89AA25D-5241-4E9B-8839-788034D535F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Diagramm!$A$1:$L$21</definedName>
    <definedName name="Print_Area" localSheetId="1">Diagramm!$B$1:$K$33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G10" i="1" l="1"/>
  <c r="F10" i="1"/>
  <c r="E10" i="1"/>
  <c r="D10" i="1"/>
  <c r="C10" i="1"/>
  <c r="V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<sst xmlns="http://schemas.openxmlformats.org/spreadsheetml/2006/main" count="23" uniqueCount="22">
  <si>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</si>
  <si>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</si>
  <si>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</si>
  <si>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</si>
  <si>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</si>
  <si>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</si>
  <si>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</si>
  <si>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</si>
  <si>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</si>
  <si>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</si>
  <si>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Restkarossen</t>
  </si>
  <si>
    <t>Eisen- und Stahlschrott*</t>
  </si>
  <si>
    <t>(Elektro-) Altgeräte</t>
  </si>
  <si>
    <t>Sonstige</t>
  </si>
  <si>
    <t xml:space="preserve">Tonnen: </t>
  </si>
  <si>
    <t>Nur Schredder mit Restkarossen im Input</t>
  </si>
  <si>
    <t>Nichteisen- und gemischte Metalle</t>
  </si>
  <si>
    <t>Summe</t>
  </si>
  <si>
    <t>(InputSHR D75ff)</t>
  </si>
  <si>
    <t>Input in Schredderanlagen in Deutschland 2023</t>
  </si>
  <si>
    <t>Statistisches Bundesamt 2025</t>
  </si>
  <si>
    <t>2023: 43 Schredder- und sonstige Anlagen mit Restkarossen im Input
* Abfallschlüssel 170405, 191202 und 5 weitere Abfallschlüssel, jedoch ohne Restkarossen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</si>
</sst>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3" fontId="30" fillId="25" borderId="24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9996108727104"/>
          <c:y val="0.1612092878184323"/>
          <c:w val="0.64016343796857045"/>
          <c:h val="0.85552360010542561"/>
        </c:manualLayout>
      </c:layout>
      <c:doughnutChart>
        <c:varyColors val="1"/>
        <c:ser>
          <c:idx val="0"/>
          <c:order val="0"/>
          <c:tx>
            <c:v>Datenreihen 1</c:v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explosion val="11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C4-4ACD-A6EA-963401D786B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6C4-4ACD-A6EA-963401D786BD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6C4-4ACD-A6EA-963401D786BD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6C4-4ACD-A6EA-963401D786BD}"/>
              </c:ext>
            </c:extLst>
          </c:dPt>
          <c:dLbls>
            <c:dLbl>
              <c:idx val="0"/>
              <c:layout>
                <c:manualLayout>
                  <c:x val="0.18183437019504831"/>
                  <c:y val="-0.5047212416931342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C4-4ACD-A6EA-963401D786BD}"/>
                </c:ext>
              </c:extLst>
            </c:dLbl>
            <c:dLbl>
              <c:idx val="1"/>
              <c:layout>
                <c:manualLayout>
                  <c:x val="-0.17115815203648388"/>
                  <c:y val="-4.58592007672604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4-4ACD-A6EA-963401D786BD}"/>
                </c:ext>
              </c:extLst>
            </c:dLbl>
            <c:dLbl>
              <c:idx val="2"/>
              <c:layout>
                <c:manualLayout>
                  <c:x val="-0.15553448408552292"/>
                  <c:y val="-0.1203104889736812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4-4ACD-A6EA-963401D786BD}"/>
                </c:ext>
              </c:extLst>
            </c:dLbl>
            <c:dLbl>
              <c:idx val="3"/>
              <c:layout>
                <c:manualLayout>
                  <c:x val="-7.2350280166241523E-2"/>
                  <c:y val="-0.1478355814207737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4-4ACD-A6EA-963401D786BD}"/>
                </c:ext>
              </c:extLst>
            </c:dLbl>
            <c:dLbl>
              <c:idx val="4"/>
              <c:layout>
                <c:manualLayout>
                  <c:x val="1.5923939402841824E-2"/>
                  <c:y val="-0.1485628647267127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4-4ACD-A6EA-963401D786BD}"/>
                </c:ext>
              </c:extLst>
            </c:dLbl>
            <c:dLbl>
              <c:idx val="5"/>
              <c:layout>
                <c:manualLayout>
                  <c:x val="5.1329476184923235E-2"/>
                  <c:y val="-0.13412754194626189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C4-4ACD-A6EA-963401D786B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Daten!$C$9:$G$9</c:f>
              <c:strCache>
                <c:ptCount val="5"/>
                <c:pt idx="0">
                  <c:v>Eisen- und Stahlschrott*</c:v>
                </c:pt>
                <c:pt idx="1">
                  <c:v>Restkarossen</c:v>
                </c:pt>
                <c:pt idx="2">
                  <c:v>Nichteisen- und gemischte Metalle</c:v>
                </c:pt>
                <c:pt idx="3">
                  <c:v>(Elektro-) Altgeräte</c:v>
                </c:pt>
                <c:pt idx="4">
                  <c:v>Sonstige</c:v>
                </c:pt>
              </c:strCache>
            </c:strRef>
          </c:cat>
          <c:val>
            <c:numRef>
              <c:f>Daten!$C$10:$G$10</c:f>
              <c:numCache>
                <c:formatCode>0.0\ %</c:formatCode>
                <c:ptCount val="5"/>
                <c:pt idx="0">
                  <c:v>0.76985463892075567</c:v>
                </c:pt>
                <c:pt idx="1">
                  <c:v>6.8285742867884219E-2</c:v>
                </c:pt>
                <c:pt idx="2">
                  <c:v>8.1470133130676525E-2</c:v>
                </c:pt>
                <c:pt idx="3">
                  <c:v>6.930265728894891E-2</c:v>
                </c:pt>
                <c:pt idx="4">
                  <c:v>1.1086827791734635E-2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C4-4ACD-A6EA-963401D7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7</xdr:col>
      <xdr:colOff>0</xdr:colOff>
      <xdr:row>10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2447925"/>
          <a:ext cx="69723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230186</xdr:rowOff>
    </xdr:from>
    <xdr:to>
      <xdr:col>10</xdr:col>
      <xdr:colOff>3286126</xdr:colOff>
      <xdr:row>18</xdr:row>
      <xdr:rowOff>944561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22251" y="738186"/>
          <a:ext cx="7207250" cy="402431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148054</xdr:colOff>
      <xdr:row>0</xdr:row>
      <xdr:rowOff>216591</xdr:rowOff>
    </xdr:from>
    <xdr:to>
      <xdr:col>10</xdr:col>
      <xdr:colOff>719553</xdr:colOff>
      <xdr:row>1</xdr:row>
      <xdr:rowOff>245166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8054" y="216591"/>
          <a:ext cx="471487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Input in Schredderanlagen in Deutschland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142876</xdr:colOff>
      <xdr:row>1</xdr:row>
      <xdr:rowOff>203200</xdr:rowOff>
    </xdr:from>
    <xdr:to>
      <xdr:col>10</xdr:col>
      <xdr:colOff>3008314</xdr:colOff>
      <xdr:row>2</xdr:row>
      <xdr:rowOff>215900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2876" y="457200"/>
          <a:ext cx="700881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Nur Schredder mit Restkarossen im Input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14</xdr:col>
      <xdr:colOff>34976</xdr:colOff>
      <xdr:row>11</xdr:row>
      <xdr:rowOff>24840</xdr:rowOff>
    </xdr:from>
    <xdr:to>
      <xdr:col>20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14</xdr:col>
      <xdr:colOff>34962</xdr:colOff>
      <xdr:row>13</xdr:row>
      <xdr:rowOff>28162</xdr:rowOff>
    </xdr:from>
    <xdr:to>
      <xdr:col>20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16</xdr:col>
      <xdr:colOff>745397</xdr:colOff>
      <xdr:row>3</xdr:row>
      <xdr:rowOff>140825</xdr:rowOff>
    </xdr:from>
    <xdr:to>
      <xdr:col>16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215311</xdr:colOff>
      <xdr:row>3</xdr:row>
      <xdr:rowOff>140837</xdr:rowOff>
    </xdr:from>
    <xdr:to>
      <xdr:col>17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18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34976</xdr:colOff>
      <xdr:row>11</xdr:row>
      <xdr:rowOff>24840</xdr:rowOff>
    </xdr:from>
    <xdr:to>
      <xdr:col>20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14</xdr:col>
      <xdr:colOff>34962</xdr:colOff>
      <xdr:row>13</xdr:row>
      <xdr:rowOff>28162</xdr:rowOff>
    </xdr:from>
    <xdr:to>
      <xdr:col>20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745397</xdr:colOff>
      <xdr:row>3</xdr:row>
      <xdr:rowOff>140825</xdr:rowOff>
    </xdr:from>
    <xdr:to>
      <xdr:col>16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215311</xdr:colOff>
      <xdr:row>3</xdr:row>
      <xdr:rowOff>140837</xdr:rowOff>
    </xdr:from>
    <xdr:to>
      <xdr:col>17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18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79375</xdr:colOff>
      <xdr:row>1</xdr:row>
      <xdr:rowOff>238126</xdr:rowOff>
    </xdr:from>
    <xdr:to>
      <xdr:col>10</xdr:col>
      <xdr:colOff>2484438</xdr:colOff>
      <xdr:row>18</xdr:row>
      <xdr:rowOff>936626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219146</xdr:colOff>
      <xdr:row>18</xdr:row>
      <xdr:rowOff>939040</xdr:rowOff>
    </xdr:from>
    <xdr:to>
      <xdr:col>10</xdr:col>
      <xdr:colOff>3373440</xdr:colOff>
      <xdr:row>18</xdr:row>
      <xdr:rowOff>1214437</xdr:rowOff>
    </xdr:to>
    <xdr:sp macro="" textlink="Daten!V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362521" y="4756978"/>
          <a:ext cx="3154294" cy="275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0D728A5-9CFE-4675-8A2A-9E2C1546E63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7939</xdr:colOff>
      <xdr:row>18</xdr:row>
      <xdr:rowOff>957676</xdr:rowOff>
    </xdr:from>
    <xdr:to>
      <xdr:col>10</xdr:col>
      <xdr:colOff>3286814</xdr:colOff>
      <xdr:row>18</xdr:row>
      <xdr:rowOff>957676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189" y="477561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18362</xdr:colOff>
      <xdr:row>18</xdr:row>
      <xdr:rowOff>976311</xdr:rowOff>
    </xdr:from>
    <xdr:to>
      <xdr:col>10</xdr:col>
      <xdr:colOff>1325563</xdr:colOff>
      <xdr:row>18</xdr:row>
      <xdr:rowOff>1389063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612" y="4794249"/>
          <a:ext cx="5228326" cy="41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2023: 43 Schredder- und sonstige Anlagen mit Restkarossen im Input
* Abfallschlüssel 170405, 191202 und 5 weitere Abfallschlüssel, jedoch ohne Restkarossen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8286</xdr:colOff>
      <xdr:row>0</xdr:row>
      <xdr:rowOff>227114</xdr:rowOff>
    </xdr:from>
    <xdr:to>
      <xdr:col>10</xdr:col>
      <xdr:colOff>3287161</xdr:colOff>
      <xdr:row>0</xdr:row>
      <xdr:rowOff>227114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2711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0.40268</cdr:x>
      <cdr:y>0.50093</cdr:y>
    </cdr:from>
    <cdr:to>
      <cdr:x>0.6178</cdr:x>
      <cdr:y>0.66108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234195" y="2135187"/>
          <a:ext cx="1193553" cy="68262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Gesamt-schredderinput: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2,48 Mio. t 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4"/>
  <sheetViews>
    <sheetView showGridLines="0" workbookViewId="0">
      <selection activeCell="B1" sqref="B1:G1"/>
    </sheetView>
  </sheetViews>
  <sheetFormatPr baseColWidth="10" defaultColWidth="11.42578125" defaultRowHeight="12.75" x14ac:dyDescent="0.2"/>
  <cols>
    <col min="1" max="1" width="18" style="9" bestFit="1" customWidth="1"/>
    <col min="2" max="2" width="11.140625" style="9" customWidth="1"/>
    <col min="3" max="7" width="18.7109375" style="9" customWidth="1"/>
    <col min="8" max="8" width="4.7109375" style="8" customWidth="1"/>
    <col min="9" max="9" width="11.42578125" style="8"/>
    <col min="10" max="16384" width="11.42578125" style="9"/>
  </cols>
  <sheetData>
    <row r="1" spans="1:22" ht="15.95" customHeight="1" x14ac:dyDescent="0.2">
      <c r="A1" s="13" t="s">
        <v>1</v>
      </c>
      <c r="B1" s="41" t="s">
        <v>19</v>
      </c>
      <c r="C1" s="41"/>
      <c r="D1" s="41"/>
      <c r="E1" s="41"/>
      <c r="F1" s="41"/>
      <c r="G1" s="42"/>
    </row>
    <row r="2" spans="1:22" ht="15.95" customHeight="1" x14ac:dyDescent="0.2">
      <c r="A2" s="13" t="s">
        <v>2</v>
      </c>
      <c r="B2" s="43" t="s">
        <v>15</v>
      </c>
      <c r="C2" s="43"/>
      <c r="D2" s="43"/>
      <c r="E2" s="43"/>
      <c r="F2" s="43"/>
      <c r="G2" s="42"/>
    </row>
    <row r="3" spans="1:22" x14ac:dyDescent="0.2">
      <c r="A3" s="13" t="s">
        <v>0</v>
      </c>
      <c r="B3" s="46" t="s">
        <v>20</v>
      </c>
      <c r="C3" s="47"/>
      <c r="D3" s="47"/>
      <c r="E3" s="47"/>
      <c r="F3" s="47"/>
      <c r="G3" s="41"/>
      <c r="V3" s="9" t="str">
        <f>"Quelle: "&amp;Daten!B3</f>
        <v>Quelle: Statistisches Bundesamt 2025</v>
      </c>
    </row>
    <row r="4" spans="1:22" ht="29.25" customHeight="1" x14ac:dyDescent="0.2">
      <c r="A4" s="13" t="s">
        <v>3</v>
      </c>
      <c r="B4" s="41" t="s">
        <v>21</v>
      </c>
      <c r="C4" s="41"/>
      <c r="D4" s="41"/>
      <c r="E4" s="41"/>
      <c r="F4" s="41"/>
      <c r="G4" s="42"/>
    </row>
    <row r="5" spans="1:22" x14ac:dyDescent="0.2">
      <c r="A5" s="13" t="s">
        <v>8</v>
      </c>
      <c r="B5" s="43"/>
      <c r="C5" s="43"/>
      <c r="D5" s="43"/>
      <c r="E5" s="43"/>
      <c r="F5" s="43"/>
      <c r="G5" s="42"/>
    </row>
    <row r="6" spans="1:22" x14ac:dyDescent="0.2">
      <c r="A6" s="14" t="s">
        <v>9</v>
      </c>
      <c r="B6" s="44"/>
      <c r="C6" s="44"/>
      <c r="D6" s="44"/>
      <c r="E6" s="44"/>
      <c r="F6" s="44"/>
      <c r="G6" s="45"/>
    </row>
    <row r="8" spans="1:22" x14ac:dyDescent="0.2">
      <c r="A8" s="10"/>
      <c r="B8" s="10"/>
      <c r="C8" s="10"/>
      <c r="D8" s="10"/>
      <c r="E8" s="10"/>
      <c r="F8" s="10"/>
      <c r="G8" s="8"/>
    </row>
    <row r="9" spans="1:22" ht="27.75" customHeight="1" x14ac:dyDescent="0.2">
      <c r="A9" s="8"/>
      <c r="B9" s="36"/>
      <c r="C9" s="37" t="s">
        <v>11</v>
      </c>
      <c r="D9" s="37" t="s">
        <v>10</v>
      </c>
      <c r="E9" s="37" t="s">
        <v>16</v>
      </c>
      <c r="F9" s="37" t="s">
        <v>12</v>
      </c>
      <c r="G9" s="37" t="s">
        <v>13</v>
      </c>
      <c r="I9" s="37" t="s">
        <v>17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 x14ac:dyDescent="0.2">
      <c r="A10" s="8" t="s">
        <v>18</v>
      </c>
      <c r="B10" s="12">
        <v>2023</v>
      </c>
      <c r="C10" s="38">
        <f>C13/$I$13</f>
        <v>0.76985463892075567</v>
      </c>
      <c r="D10" s="38">
        <f t="shared" ref="D10:G10" si="0">D13/$I$13</f>
        <v>6.8285742867884219E-2</v>
      </c>
      <c r="E10" s="38">
        <f t="shared" si="0"/>
        <v>8.1470133130676525E-2</v>
      </c>
      <c r="F10" s="38">
        <f t="shared" si="0"/>
        <v>6.930265728894891E-2</v>
      </c>
      <c r="G10" s="38">
        <f t="shared" si="0"/>
        <v>1.1086827791734635E-2</v>
      </c>
      <c r="I10" s="38">
        <f>SUM(C10:G10)</f>
        <v>1</v>
      </c>
    </row>
    <row r="11" spans="1:22" x14ac:dyDescent="0.2">
      <c r="I11" s="9"/>
    </row>
    <row r="12" spans="1:22" x14ac:dyDescent="0.2">
      <c r="I12" s="9"/>
    </row>
    <row r="13" spans="1:22" ht="18" customHeight="1" x14ac:dyDescent="0.2">
      <c r="B13" s="36" t="s">
        <v>14</v>
      </c>
      <c r="C13" s="39">
        <v>1908522</v>
      </c>
      <c r="D13" s="39">
        <v>169285</v>
      </c>
      <c r="E13" s="39">
        <v>201970</v>
      </c>
      <c r="F13" s="39">
        <v>171806</v>
      </c>
      <c r="G13" s="39">
        <v>27485</v>
      </c>
      <c r="I13" s="39">
        <v>2479068</v>
      </c>
    </row>
    <row r="14" spans="1:22" x14ac:dyDescent="0.2">
      <c r="I14" s="40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J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V35"/>
  <sheetViews>
    <sheetView showGridLines="0" tabSelected="1" zoomScale="120" zoomScaleNormal="120" workbookViewId="0">
      <selection activeCell="M15" sqref="M1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54.28515625" style="1" customWidth="1"/>
    <col min="12" max="12" width="2.28515625" style="1" customWidth="1"/>
    <col min="13" max="13" width="15.140625" style="1" customWidth="1"/>
    <col min="14" max="14" width="2.5703125" customWidth="1"/>
    <col min="15" max="17" width="11.7109375" customWidth="1"/>
    <col min="18" max="18" width="4" customWidth="1"/>
    <col min="19" max="20" width="11.7109375" customWidth="1"/>
    <col min="21" max="21" width="19.140625" customWidth="1"/>
    <col min="22" max="22" width="2.5703125" customWidth="1"/>
  </cols>
  <sheetData>
    <row r="1" spans="1:22" ht="20.25" customHeight="1" x14ac:dyDescent="0.2">
      <c r="A1" s="1"/>
    </row>
    <row r="2" spans="1:22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N2" s="49" t="s">
        <v>7</v>
      </c>
      <c r="O2" s="50"/>
      <c r="P2" s="50"/>
      <c r="Q2" s="50"/>
      <c r="R2" s="50"/>
      <c r="S2" s="50"/>
      <c r="T2" s="50"/>
      <c r="U2" s="50"/>
      <c r="V2" s="51"/>
    </row>
    <row r="3" spans="1:22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N3" s="21"/>
      <c r="O3" s="22"/>
      <c r="P3" s="23"/>
      <c r="Q3" s="22"/>
      <c r="R3" s="22"/>
      <c r="S3" s="23"/>
      <c r="T3" s="22"/>
      <c r="U3" s="22"/>
      <c r="V3" s="24"/>
    </row>
    <row r="4" spans="1:22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N4" s="21"/>
      <c r="O4" s="22"/>
      <c r="P4" s="22"/>
      <c r="Q4" s="22"/>
      <c r="R4" s="22"/>
      <c r="S4" s="22"/>
      <c r="T4" s="22"/>
      <c r="U4" s="22"/>
      <c r="V4" s="24"/>
    </row>
    <row r="5" spans="1:22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N5" s="25"/>
      <c r="O5" s="26"/>
      <c r="P5" s="26"/>
      <c r="Q5" s="26"/>
      <c r="R5" s="26"/>
      <c r="S5" s="26"/>
      <c r="T5" s="26"/>
      <c r="U5" s="26"/>
      <c r="V5" s="27"/>
    </row>
    <row r="6" spans="1:22" ht="16.5" customHeight="1" x14ac:dyDescent="0.2">
      <c r="A6" s="1"/>
      <c r="C6" s="4"/>
      <c r="N6" s="25"/>
      <c r="O6" s="26"/>
      <c r="P6" s="26"/>
      <c r="Q6" s="26"/>
      <c r="R6" s="26"/>
      <c r="S6" s="26"/>
      <c r="T6" s="26"/>
      <c r="U6" s="26"/>
      <c r="V6" s="27"/>
    </row>
    <row r="7" spans="1:22" ht="16.5" customHeight="1" x14ac:dyDescent="0.2">
      <c r="A7" s="1"/>
      <c r="C7" s="4"/>
      <c r="N7" s="25"/>
      <c r="O7" s="26"/>
      <c r="P7" s="26"/>
      <c r="Q7" s="26"/>
      <c r="R7" s="26"/>
      <c r="S7" s="26"/>
      <c r="T7" s="26"/>
      <c r="U7" s="26"/>
      <c r="V7" s="27"/>
    </row>
    <row r="8" spans="1:22" ht="16.5" customHeight="1" x14ac:dyDescent="0.2">
      <c r="A8" s="1"/>
      <c r="C8" s="4"/>
      <c r="N8" s="25"/>
      <c r="O8" s="26"/>
      <c r="P8" s="26"/>
      <c r="Q8" s="26"/>
      <c r="R8" s="26"/>
      <c r="S8" s="26"/>
      <c r="T8" s="26"/>
      <c r="U8" s="26"/>
      <c r="V8" s="27"/>
    </row>
    <row r="9" spans="1:22" ht="16.5" customHeight="1" x14ac:dyDescent="0.2">
      <c r="A9" s="1"/>
      <c r="C9" s="4"/>
      <c r="N9" s="25"/>
      <c r="O9" s="26"/>
      <c r="P9" s="26"/>
      <c r="Q9" s="26"/>
      <c r="R9" s="26"/>
      <c r="S9" s="26"/>
      <c r="T9" s="26"/>
      <c r="U9" s="26"/>
      <c r="V9" s="27"/>
    </row>
    <row r="10" spans="1:22" ht="16.5" customHeight="1" x14ac:dyDescent="0.2">
      <c r="A10" s="1"/>
      <c r="C10" s="4"/>
      <c r="N10" s="25"/>
      <c r="O10" s="26"/>
      <c r="P10" s="26"/>
      <c r="Q10" s="26"/>
      <c r="R10" s="26"/>
      <c r="S10" s="26"/>
      <c r="T10" s="26"/>
      <c r="U10" s="26"/>
      <c r="V10" s="27"/>
    </row>
    <row r="11" spans="1:22" ht="16.5" customHeight="1" x14ac:dyDescent="0.2">
      <c r="A11" s="1"/>
      <c r="C11" s="4"/>
      <c r="N11" s="25"/>
      <c r="O11" s="28" t="s">
        <v>4</v>
      </c>
      <c r="P11" s="26"/>
      <c r="Q11" s="26"/>
      <c r="R11" s="26"/>
      <c r="S11" s="26"/>
      <c r="T11" s="26"/>
      <c r="U11" s="26"/>
      <c r="V11" s="27"/>
    </row>
    <row r="12" spans="1:22" ht="16.5" customHeight="1" x14ac:dyDescent="0.2">
      <c r="A12" s="1"/>
      <c r="C12" s="4"/>
      <c r="N12" s="25"/>
      <c r="O12" s="26"/>
      <c r="P12" s="26"/>
      <c r="Q12" s="26"/>
      <c r="R12" s="26"/>
      <c r="S12" s="26"/>
      <c r="T12" s="26"/>
      <c r="U12" s="26"/>
      <c r="V12" s="27"/>
    </row>
    <row r="13" spans="1:22" ht="17.25" customHeight="1" x14ac:dyDescent="0.2">
      <c r="A13" s="1"/>
      <c r="C13" s="4"/>
      <c r="N13" s="25"/>
      <c r="O13" s="28" t="s">
        <v>5</v>
      </c>
      <c r="P13" s="26"/>
      <c r="Q13" s="26"/>
      <c r="R13" s="26"/>
      <c r="S13" s="26"/>
      <c r="T13" s="26"/>
      <c r="U13" s="26"/>
      <c r="V13" s="27"/>
    </row>
    <row r="14" spans="1:22" ht="16.5" customHeight="1" x14ac:dyDescent="0.2">
      <c r="A14" s="1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5"/>
      <c r="O14" s="26"/>
      <c r="P14" s="26"/>
      <c r="Q14" s="26"/>
      <c r="R14" s="26"/>
      <c r="S14" s="26"/>
      <c r="T14" s="26"/>
      <c r="U14" s="26"/>
      <c r="V14" s="27"/>
    </row>
    <row r="15" spans="1:22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5"/>
      <c r="O15" s="26"/>
      <c r="P15" s="28" t="s">
        <v>6</v>
      </c>
      <c r="Q15" s="26"/>
      <c r="R15" s="26"/>
      <c r="S15" s="28" t="s">
        <v>6</v>
      </c>
      <c r="T15" s="26"/>
      <c r="U15" s="26"/>
      <c r="V15" s="27"/>
    </row>
    <row r="16" spans="1:22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5"/>
      <c r="O16" s="26"/>
      <c r="P16" s="26"/>
      <c r="Q16" s="26"/>
      <c r="R16" s="26"/>
      <c r="S16" s="26"/>
      <c r="T16" s="26"/>
      <c r="U16" s="26"/>
      <c r="V16" s="27"/>
    </row>
    <row r="17" spans="1:22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5"/>
      <c r="O17" s="26"/>
      <c r="P17" s="26"/>
      <c r="Q17" s="26"/>
      <c r="R17" s="26"/>
      <c r="S17" s="26"/>
      <c r="T17" s="26"/>
      <c r="U17" s="26"/>
      <c r="V17" s="27"/>
    </row>
    <row r="18" spans="1:22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5"/>
      <c r="O18" s="26"/>
      <c r="P18" s="26"/>
      <c r="Q18" s="26"/>
      <c r="R18" s="26"/>
      <c r="S18" s="26"/>
      <c r="T18" s="26"/>
      <c r="U18" s="26"/>
      <c r="V18" s="27"/>
    </row>
    <row r="19" spans="1:22" ht="111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5"/>
      <c r="M19" s="15"/>
      <c r="N19" s="29"/>
      <c r="O19" s="30"/>
      <c r="P19" s="30"/>
      <c r="Q19" s="30"/>
      <c r="R19" s="30"/>
      <c r="S19" s="30"/>
      <c r="T19" s="30"/>
      <c r="U19" s="30"/>
      <c r="V19" s="31"/>
    </row>
    <row r="20" spans="1:22" ht="9" customHeight="1" x14ac:dyDescent="0.2">
      <c r="B20" s="17"/>
      <c r="C20" s="18"/>
      <c r="D20" s="17"/>
      <c r="E20" s="48"/>
      <c r="F20" s="17"/>
      <c r="G20" s="48"/>
      <c r="H20" s="17"/>
      <c r="I20" s="48"/>
      <c r="J20" s="17"/>
      <c r="K20" s="48"/>
      <c r="L20" s="15"/>
      <c r="M20" s="15"/>
    </row>
    <row r="21" spans="1:22" ht="11.25" customHeight="1" x14ac:dyDescent="0.2">
      <c r="B21" s="17"/>
      <c r="C21" s="18"/>
      <c r="D21" s="17"/>
      <c r="E21" s="48"/>
      <c r="F21" s="17"/>
      <c r="G21" s="48"/>
      <c r="H21" s="17"/>
      <c r="I21" s="48"/>
      <c r="J21" s="17"/>
      <c r="K21" s="48"/>
      <c r="L21" s="15"/>
      <c r="M21" s="15"/>
    </row>
    <row r="22" spans="1:22" ht="3.75" customHeight="1" x14ac:dyDescent="0.2">
      <c r="B22" s="17"/>
      <c r="C22" s="18"/>
      <c r="D22" s="17"/>
      <c r="E22" s="19"/>
      <c r="F22" s="17"/>
      <c r="G22" s="19"/>
      <c r="H22" s="17"/>
      <c r="I22" s="19"/>
      <c r="J22" s="17"/>
      <c r="K22" s="19"/>
      <c r="L22" s="15"/>
      <c r="M22" s="15"/>
    </row>
    <row r="23" spans="1:22" ht="9" customHeight="1" x14ac:dyDescent="0.2">
      <c r="B23" s="17"/>
      <c r="C23" s="18"/>
      <c r="D23" s="17"/>
      <c r="E23" s="48"/>
      <c r="F23" s="17"/>
      <c r="G23" s="48"/>
      <c r="H23" s="17"/>
      <c r="I23" s="48"/>
      <c r="J23" s="17"/>
      <c r="K23" s="48"/>
      <c r="L23" s="15"/>
      <c r="M23" s="15"/>
    </row>
    <row r="24" spans="1:22" ht="9" customHeight="1" x14ac:dyDescent="0.2">
      <c r="B24" s="17"/>
      <c r="C24" s="18"/>
      <c r="D24" s="17"/>
      <c r="E24" s="48"/>
      <c r="F24" s="17"/>
      <c r="G24" s="48"/>
      <c r="H24" s="17"/>
      <c r="I24" s="48"/>
      <c r="J24" s="17"/>
      <c r="K24" s="48"/>
      <c r="L24" s="15"/>
      <c r="M24" s="15"/>
    </row>
    <row r="25" spans="1:22" ht="16.5" customHeight="1" x14ac:dyDescent="0.2">
      <c r="B25" s="15"/>
      <c r="C25" s="16"/>
      <c r="D25" s="20"/>
      <c r="E25" s="20"/>
      <c r="F25" s="20"/>
      <c r="G25" s="20"/>
      <c r="H25" s="20"/>
      <c r="I25" s="20"/>
      <c r="J25" s="20"/>
      <c r="K25" s="20"/>
      <c r="L25" s="15"/>
      <c r="M25" s="15"/>
    </row>
    <row r="26" spans="1:22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2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2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22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</row>
    <row r="30" spans="1:22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</row>
    <row r="31" spans="1:22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2" ht="4.5" customHeight="1" x14ac:dyDescent="0.2">
      <c r="B32" s="15"/>
      <c r="C32" s="15"/>
      <c r="D32" s="15"/>
      <c r="E32" s="15"/>
      <c r="F32" s="15"/>
      <c r="G32" s="15"/>
      <c r="H32" s="34"/>
      <c r="I32" s="34"/>
      <c r="J32" s="34"/>
      <c r="K32" s="34"/>
      <c r="L32" s="15"/>
      <c r="M32" s="15"/>
    </row>
    <row r="33" spans="2:13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15"/>
      <c r="M33" s="15"/>
    </row>
    <row r="34" spans="2:13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15"/>
      <c r="M34" s="15"/>
    </row>
    <row r="35" spans="2:13" x14ac:dyDescent="0.2">
      <c r="B35" s="7"/>
      <c r="C35" s="7"/>
      <c r="D35" s="7"/>
      <c r="E35" s="7"/>
      <c r="F35" s="7"/>
      <c r="G35" s="3"/>
      <c r="H35" s="3"/>
      <c r="I35" s="3"/>
      <c r="J35" s="3"/>
      <c r="K35" s="3"/>
    </row>
  </sheetData>
  <sheetProtection selectLockedCells="1"/>
  <mergeCells count="9">
    <mergeCell ref="E23:E24"/>
    <mergeCell ref="G23:G24"/>
    <mergeCell ref="I23:I24"/>
    <mergeCell ref="K23:K24"/>
    <mergeCell ref="N2:V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2026-01-14T10:32:28Z</cp:lastPrinted>
  <dcterms:created xsi:type="dcterms:W3CDTF">2010-08-25T11:28:54Z</dcterms:created>
  <dcterms:modified xsi:type="dcterms:W3CDTF">2026-01-14T10:32:53Z</dcterms:modified>
</cp:coreProperties>
</file>