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t\BattG\30 111-14-73 BattG Software\Internetseite\Häufig gestellte Fragen\"/>
    </mc:Choice>
  </mc:AlternateContent>
  <bookViews>
    <workbookView xWindow="30" yWindow="-210" windowWidth="14955" windowHeight="11640"/>
  </bookViews>
  <sheets>
    <sheet name="Tab. 1  - Sammlung &amp; Verwertung" sheetId="9" r:id="rId1"/>
    <sheet name="Tab. 2 - Verwertungsergebnisse" sheetId="7" r:id="rId2"/>
    <sheet name="-" sheetId="11" r:id="rId3"/>
  </sheets>
  <calcPr calcId="152511"/>
</workbook>
</file>

<file path=xl/calcChain.xml><?xml version="1.0" encoding="utf-8"?>
<calcChain xmlns="http://schemas.openxmlformats.org/spreadsheetml/2006/main">
  <c r="J4" i="7" l="1"/>
  <c r="A27" i="7" s="1"/>
  <c r="E21" i="9" l="1"/>
  <c r="E4" i="7" l="1"/>
  <c r="E18" i="7"/>
  <c r="E15" i="7"/>
  <c r="E12" i="7"/>
  <c r="D15" i="7"/>
  <c r="D12" i="7"/>
  <c r="H21" i="9"/>
  <c r="H22" i="9" s="1"/>
  <c r="E22" i="9"/>
  <c r="F21" i="9"/>
  <c r="F22" i="9" s="1"/>
  <c r="G21" i="9"/>
  <c r="G22" i="9" s="1"/>
  <c r="B22" i="9"/>
  <c r="D21" i="9"/>
  <c r="D22" i="9" s="1"/>
  <c r="D18" i="7" l="1"/>
  <c r="E23" i="9"/>
  <c r="C5" i="11"/>
  <c r="C4" i="11"/>
  <c r="C3" i="11"/>
  <c r="D27" i="7" l="1"/>
  <c r="E27" i="7"/>
</calcChain>
</file>

<file path=xl/comments1.xml><?xml version="1.0" encoding="utf-8"?>
<comments xmlns="http://schemas.openxmlformats.org/spreadsheetml/2006/main">
  <authors>
    <author>petrikowski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 xml:space="preserve">UBA:
</t>
        </r>
        <r>
          <rPr>
            <sz val="9"/>
            <color indexed="81"/>
            <rFont val="Tahoma"/>
            <family val="2"/>
          </rPr>
          <t>Die Kennzahlen können den UBA-Formaten für die Recyclingbetriebe von Altbatterien (Anhänge IV, V, VI) entnommen werden. 
Entspricht dem Wert im Feld "Gesamt Input" (vgl. Registerkarte "Gesamtverahren") in den UBA-Formaten für die Recyclingbetriebe. 
Es handelt sich um die Masse der Altbatterien und -akkumulatoren in Vorbereitung auf das Recycling (siehe auch "Input des gesamten Batterie-Recyclingverfahrens").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UBA:</t>
        </r>
        <r>
          <rPr>
            <sz val="9"/>
            <color indexed="81"/>
            <rFont val="Tahoma"/>
            <family val="2"/>
          </rPr>
          <t xml:space="preserve">
Bei Bedarf können hier weitere Batteriesysteme benannt werden (z.B. Nickel-Eisen).
</t>
        </r>
      </text>
    </comment>
  </commentList>
</comments>
</file>

<file path=xl/comments2.xml><?xml version="1.0" encoding="utf-8"?>
<comments xmlns="http://schemas.openxmlformats.org/spreadsheetml/2006/main">
  <authors>
    <author>petrikowski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UBA:</t>
        </r>
        <r>
          <rPr>
            <sz val="9"/>
            <color indexed="81"/>
            <rFont val="Tahoma"/>
            <family val="2"/>
          </rPr>
          <t xml:space="preserve">
Kennzahlen aus dem Feld "</t>
        </r>
        <r>
          <rPr>
            <b/>
            <sz val="9"/>
            <color indexed="81"/>
            <rFont val="Tahoma"/>
            <family val="2"/>
          </rPr>
          <t>Gesamt Input</t>
        </r>
        <r>
          <rPr>
            <sz val="9"/>
            <color indexed="81"/>
            <rFont val="Tahoma"/>
            <family val="2"/>
          </rPr>
          <t>" der UBA-Formate (Registerkarte "Gesamtverfahren") für die Recyclingbetriebe von Altbatterien. 
Es handelt sich um die Masse der Altbatterien und Altakkumulatoren in Vorbereitung auf das Recycling (siehe auch "Input des gesamten Batterie-Recyclingverfahrens" in den Formaten für die Recyclingbetriebe von Altbatterien).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UBA:</t>
        </r>
        <r>
          <rPr>
            <sz val="9"/>
            <color indexed="81"/>
            <rFont val="Tahoma"/>
            <family val="2"/>
          </rPr>
          <t xml:space="preserve">
Entnehmen Sie die Kennzahlen dem Feld "</t>
        </r>
        <r>
          <rPr>
            <b/>
            <sz val="9"/>
            <color indexed="81"/>
            <rFont val="Tahoma"/>
            <family val="2"/>
          </rPr>
          <t>mInput, insgesamt</t>
        </r>
        <r>
          <rPr>
            <sz val="9"/>
            <color indexed="81"/>
            <rFont val="Tahoma"/>
            <family val="2"/>
          </rPr>
          <t xml:space="preserve">, Summe II." in den UBA-Formaten für die Recyclingbetriebe von Altbatterien (Registerkarte "Gesamtverfahren"). 
Es handelt sich um die Masse der Elemente oder Verbindungen, die Bestandteil der Inputfraktion sind (Summe II. in den UBA-Formaten).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UBA:</t>
        </r>
        <r>
          <rPr>
            <sz val="9"/>
            <color indexed="81"/>
            <rFont val="Tahoma"/>
            <family val="2"/>
          </rPr>
          <t xml:space="preserve">
Entnehmen Sie die Kennzahlen dem Feld "</t>
        </r>
        <r>
          <rPr>
            <b/>
            <sz val="9"/>
            <color indexed="81"/>
            <rFont val="Tahoma"/>
            <family val="2"/>
          </rPr>
          <t>mOutput, insgesamt</t>
        </r>
        <r>
          <rPr>
            <sz val="9"/>
            <color indexed="81"/>
            <rFont val="Tahoma"/>
            <family val="2"/>
          </rPr>
          <t>" in den UBA-Formaten für die Recyclingbetriebe (Registerkarte "Gesamtverfahren"). 
Es handelt sich um die Masse "endgültige Outputfraktionen, anrechenbar als recycelt".</t>
        </r>
      </text>
    </comment>
  </commentList>
</comments>
</file>

<file path=xl/sharedStrings.xml><?xml version="1.0" encoding="utf-8"?>
<sst xmlns="http://schemas.openxmlformats.org/spreadsheetml/2006/main" count="71" uniqueCount="54">
  <si>
    <t>[t]</t>
  </si>
  <si>
    <t>ZnC</t>
  </si>
  <si>
    <t>AlMn</t>
  </si>
  <si>
    <t>Li</t>
  </si>
  <si>
    <t>AgO</t>
  </si>
  <si>
    <t>Li-Ion</t>
  </si>
  <si>
    <t>NiMH</t>
  </si>
  <si>
    <t>Pb</t>
  </si>
  <si>
    <t>NiCd</t>
  </si>
  <si>
    <t>Gesamt</t>
  </si>
  <si>
    <t>Typengruppe</t>
  </si>
  <si>
    <t>Zn-Luft</t>
  </si>
  <si>
    <t>System</t>
  </si>
  <si>
    <t>I</t>
  </si>
  <si>
    <t>II</t>
  </si>
  <si>
    <t>IV</t>
  </si>
  <si>
    <t>V</t>
  </si>
  <si>
    <r>
      <t xml:space="preserve"> § 15 (1) Nr. 2 BattG
</t>
    </r>
    <r>
      <rPr>
        <b/>
        <sz val="10"/>
        <rFont val="Arial"/>
        <family val="2"/>
      </rPr>
      <t>Masse der zurückgenommenen Altbatterien</t>
    </r>
    <r>
      <rPr>
        <sz val="10"/>
        <rFont val="Arial"/>
        <family val="2"/>
      </rPr>
      <t xml:space="preserve"> </t>
    </r>
  </si>
  <si>
    <t>§ 15 (1) Nr. 6 BattG Qualitative und quantitative Verwertungs- und Beseitigungsergebnisse</t>
  </si>
  <si>
    <t>[m%]</t>
  </si>
  <si>
    <t>VI</t>
  </si>
  <si>
    <r>
      <t xml:space="preserve"> § 15 (1) Nr. 3 BattG
 </t>
    </r>
    <r>
      <rPr>
        <b/>
        <sz val="10"/>
        <rFont val="Arial"/>
        <family val="2"/>
      </rPr>
      <t xml:space="preserve">Masse der Altbatterien, die aus dem Geltungsbereich des Gesetzes ausgeführt wurden
</t>
    </r>
  </si>
  <si>
    <t>Benennung der Länder,
in die Altbatterien ausgeführt wurden</t>
  </si>
  <si>
    <t>Name des "ersten" Recyclingbetriebes, dem die Altbatterien zugeführt wurden</t>
  </si>
  <si>
    <r>
      <t>§ 15 (1) Nr. 5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BattG: </t>
    </r>
  </si>
  <si>
    <t>Bezeichnung des Gesamtverfahrens</t>
  </si>
  <si>
    <r>
      <t xml:space="preserve">Recyclingeffizienz </t>
    </r>
    <r>
      <rPr>
        <b/>
        <sz val="10"/>
        <rFont val="Arial"/>
        <family val="2"/>
      </rPr>
      <t>(R</t>
    </r>
    <r>
      <rPr>
        <b/>
        <vertAlign val="subscript"/>
        <sz val="10"/>
        <rFont val="Arial"/>
        <family val="2"/>
      </rPr>
      <t>E</t>
    </r>
    <r>
      <rPr>
        <b/>
        <sz val="10"/>
        <rFont val="Arial"/>
        <family val="2"/>
      </rPr>
      <t xml:space="preserve">) </t>
    </r>
  </si>
  <si>
    <r>
      <t>* siehe Einzelheiten in § 14 Abs</t>
    </r>
    <r>
      <rPr>
        <sz val="8"/>
        <color indexed="10"/>
        <rFont val="Arial"/>
        <family val="2"/>
      </rPr>
      <t xml:space="preserve">. </t>
    </r>
    <r>
      <rPr>
        <sz val="8"/>
        <rFont val="Arial"/>
        <family val="2"/>
      </rPr>
      <t>3 und  Abs. 4 BattG</t>
    </r>
  </si>
  <si>
    <t>Masse der Altbatterien, die beseitigt wurden</t>
  </si>
  <si>
    <r>
      <t xml:space="preserve">Masse des Outputs 
</t>
    </r>
    <r>
      <rPr>
        <b/>
        <sz val="10"/>
        <color theme="1"/>
        <rFont val="Arial"/>
        <family val="2"/>
      </rPr>
      <t>"m</t>
    </r>
    <r>
      <rPr>
        <b/>
        <vertAlign val="subscript"/>
        <sz val="10"/>
        <color theme="1"/>
        <rFont val="Arial"/>
        <family val="2"/>
      </rPr>
      <t>Output</t>
    </r>
    <r>
      <rPr>
        <b/>
        <sz val="10"/>
        <color theme="1"/>
        <rFont val="Arial"/>
        <family val="2"/>
      </rPr>
      <t xml:space="preserve">, insgesamt" </t>
    </r>
    <r>
      <rPr>
        <sz val="10"/>
        <color theme="1"/>
        <rFont val="Arial"/>
        <family val="2"/>
      </rPr>
      <t xml:space="preserve">
</t>
    </r>
  </si>
  <si>
    <r>
      <t xml:space="preserve">Masse des Inputs 
</t>
    </r>
    <r>
      <rPr>
        <b/>
        <sz val="10"/>
        <color theme="1"/>
        <rFont val="Arial"/>
        <family val="2"/>
      </rPr>
      <t>"m</t>
    </r>
    <r>
      <rPr>
        <b/>
        <vertAlign val="subscript"/>
        <sz val="10"/>
        <color theme="1"/>
        <rFont val="Arial"/>
        <family val="2"/>
      </rPr>
      <t>Input</t>
    </r>
    <r>
      <rPr>
        <b/>
        <sz val="10"/>
        <color theme="1"/>
        <rFont val="Arial"/>
        <family val="2"/>
      </rPr>
      <t xml:space="preserve">, insgesamt" </t>
    </r>
    <r>
      <rPr>
        <sz val="10"/>
        <color theme="1"/>
        <rFont val="Arial"/>
        <family val="2"/>
      </rPr>
      <t xml:space="preserve">
</t>
    </r>
  </si>
  <si>
    <t>"Sonstige"</t>
  </si>
  <si>
    <t>z.B. Rundzellen / Prismatische Zellen/Block-
batterien</t>
  </si>
  <si>
    <t>III</t>
  </si>
  <si>
    <r>
      <t xml:space="preserve"> ∑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"Sonstige"</t>
    </r>
  </si>
  <si>
    <t>Rundzellen / Prismatische
 Zellen / Blockbatterien</t>
  </si>
  <si>
    <t>Verwertungsquote**</t>
  </si>
  <si>
    <t>** nach § 2 Abs. 20 BattG</t>
  </si>
  <si>
    <r>
      <t xml:space="preserve"> </t>
    </r>
    <r>
      <rPr>
        <sz val="10"/>
        <rFont val="Arial"/>
        <family val="2"/>
      </rPr>
      <t xml:space="preserve">§ 15 (1) Nr. 3 BattG
</t>
    </r>
    <r>
      <rPr>
        <b/>
        <sz val="10"/>
        <rFont val="Arial"/>
        <family val="2"/>
      </rPr>
      <t xml:space="preserve"> Masse der Altbatterien, die einer stofflichen Verwertung außerhalb des Geltungsbereichs zugeführt wurden*                      (anteilig von II)</t>
    </r>
  </si>
  <si>
    <r>
      <t xml:space="preserve"> § 15 (1) Nr. 3 BattG
</t>
    </r>
    <r>
      <rPr>
        <b/>
        <sz val="10"/>
        <rFont val="Arial"/>
        <family val="2"/>
      </rPr>
      <t xml:space="preserve"> Masse der Altbatterien, die einer stofflichen Verwertung zugeführt wurden
</t>
    </r>
    <r>
      <rPr>
        <b/>
        <sz val="10"/>
        <rFont val="Arial"/>
        <family val="2"/>
      </rPr>
      <t xml:space="preserve">
</t>
    </r>
  </si>
  <si>
    <t>Berichtsjahr:</t>
  </si>
  <si>
    <r>
      <t xml:space="preserve">Masse der Altbatterien, die einer stofflichen Verwertung zugeführt wurden
</t>
    </r>
    <r>
      <rPr>
        <b/>
        <sz val="10"/>
        <color rgb="FFC00000"/>
        <rFont val="Arial"/>
        <family val="2"/>
      </rPr>
      <t xml:space="preserve">
</t>
    </r>
  </si>
  <si>
    <t>(Übernahme aus Tabelle 1,
 Spalte V)</t>
  </si>
  <si>
    <t xml:space="preserve"> Masse der Altbatterien, die einer stofflichen Verwertung außerhalb des Geltungsbereichs zugeführt wurden
            </t>
  </si>
  <si>
    <t>Umweltbundesamt</t>
  </si>
  <si>
    <t>Wörlitzer Platz 1</t>
  </si>
  <si>
    <t>06844 Dessau-Roßlau</t>
  </si>
  <si>
    <t>Recyclingbetriebe und Verfahren</t>
  </si>
  <si>
    <r>
      <rPr>
        <b/>
        <sz val="10"/>
        <color theme="1"/>
        <rFont val="Arial"/>
        <family val="2"/>
      </rPr>
      <t xml:space="preserve">Ansprechpartner: </t>
    </r>
    <r>
      <rPr>
        <sz val="10"/>
        <rFont val="Arial"/>
        <family val="2"/>
      </rPr>
      <t>Falk Petrikowski</t>
    </r>
  </si>
  <si>
    <r>
      <rPr>
        <b/>
        <sz val="10"/>
        <color theme="1"/>
        <rFont val="Arial"/>
        <family val="2"/>
      </rPr>
      <t>Telefon:</t>
    </r>
    <r>
      <rPr>
        <sz val="10"/>
        <rFont val="Arial"/>
        <family val="2"/>
      </rPr>
      <t xml:space="preserve"> 0340 - 21032468</t>
    </r>
  </si>
  <si>
    <r>
      <rPr>
        <b/>
        <sz val="10"/>
        <color theme="1"/>
        <rFont val="Arial"/>
        <family val="2"/>
      </rPr>
      <t>E-Mail:</t>
    </r>
    <r>
      <rPr>
        <sz val="10"/>
        <rFont val="Arial"/>
        <family val="2"/>
      </rPr>
      <t xml:space="preserve"> batteriegesetz@uba.de </t>
    </r>
    <r>
      <rPr>
        <b/>
        <sz val="10"/>
        <rFont val="Arial"/>
        <family val="2"/>
      </rPr>
      <t>(Bitte senden Sie die Erfolgskontrolle an diese E-Mail-Adresse.)</t>
    </r>
  </si>
  <si>
    <t>Erfolgskontrolle für Industrie-Altbatterien</t>
  </si>
  <si>
    <t>Name des Vertreibers von Industrie-Altbatterien oder Namen der Vertreiber von Industrie-Altbatterien über die berichtet wird:</t>
  </si>
  <si>
    <t>(Übernahme aus Tabelle 1,
 Spalte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</si>
</sst>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.0%"/>
    <numFmt numFmtId="165" formatCode="0.0"/>
    <numFmt numFmtId="166" formatCode="#"/>
    <numFmt numFmtId="167" formatCode="#,##0.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61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  <charset val="204"/>
    </font>
    <font>
      <b/>
      <vertAlign val="subscript"/>
      <sz val="10"/>
      <name val="Arial"/>
      <family val="2"/>
    </font>
    <font>
      <b/>
      <vertAlign val="subscript"/>
      <sz val="10"/>
      <color theme="1"/>
      <name val="Arial"/>
      <family val="2"/>
    </font>
    <font>
      <sz val="8"/>
      <color indexed="10"/>
      <name val="Arial"/>
      <family val="2"/>
    </font>
    <font>
      <sz val="10"/>
      <color rgb="FF002060"/>
      <name val="Arial"/>
      <family val="2"/>
    </font>
    <font>
      <sz val="10"/>
      <color rgb="FFC00000"/>
      <name val="Arial"/>
      <family val="2"/>
    </font>
    <font>
      <sz val="11"/>
      <color rgb="FFFF0000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sz val="10"/>
      <color rgb="FFC00000"/>
      <name val="Arial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darkGray">
        <bgColor theme="0" tint="-0.249977111117893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Protection="0">
      <alignment vertical="top" wrapText="1"/>
    </xf>
  </cellStyleXfs>
  <cellXfs count="143">
    <xf numFmtId="0" fontId="0" fillId="0" borderId="0" xfId="0"/>
    <xf numFmtId="0" fontId="0" fillId="0" borderId="0" xfId="0" applyBorder="1"/>
    <xf numFmtId="0" fontId="0" fillId="0" borderId="0" xfId="0" applyFill="1"/>
    <xf numFmtId="0" fontId="2" fillId="0" borderId="0" xfId="0" applyFont="1" applyFill="1" applyAlignment="1">
      <alignment horizontal="right"/>
    </xf>
    <xf numFmtId="0" fontId="10" fillId="0" borderId="0" xfId="0" applyFont="1" applyAlignment="1">
      <alignment wrapText="1"/>
    </xf>
    <xf numFmtId="0" fontId="14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165" fontId="0" fillId="4" borderId="1" xfId="0" applyNumberFormat="1" applyFill="1" applyBorder="1" applyAlignment="1" applyProtection="1">
      <alignment horizontal="right" vertical="center" wrapText="1"/>
    </xf>
    <xf numFmtId="0" fontId="10" fillId="0" borderId="0" xfId="0" applyFont="1" applyFill="1" applyAlignment="1">
      <alignment wrapText="1"/>
    </xf>
    <xf numFmtId="0" fontId="0" fillId="0" borderId="0" xfId="0" applyBorder="1" applyAlignment="1"/>
    <xf numFmtId="164" fontId="13" fillId="0" borderId="0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top" wrapText="1"/>
    </xf>
    <xf numFmtId="167" fontId="3" fillId="0" borderId="1" xfId="0" applyNumberFormat="1" applyFont="1" applyFill="1" applyBorder="1" applyAlignment="1" applyProtection="1">
      <alignment horizontal="right"/>
      <protection locked="0"/>
    </xf>
    <xf numFmtId="167" fontId="8" fillId="0" borderId="1" xfId="0" applyNumberFormat="1" applyFont="1" applyFill="1" applyBorder="1" applyAlignment="1" applyProtection="1">
      <alignment horizontal="right"/>
      <protection locked="0"/>
    </xf>
    <xf numFmtId="167" fontId="0" fillId="0" borderId="1" xfId="0" applyNumberFormat="1" applyFill="1" applyBorder="1" applyAlignment="1" applyProtection="1">
      <alignment horizontal="right" vertical="center" wrapText="1"/>
      <protection locked="0"/>
    </xf>
    <xf numFmtId="167" fontId="0" fillId="0" borderId="1" xfId="0" applyNumberFormat="1" applyFill="1" applyBorder="1" applyAlignment="1" applyProtection="1">
      <alignment horizontal="right"/>
      <protection locked="0"/>
    </xf>
    <xf numFmtId="167" fontId="0" fillId="0" borderId="0" xfId="0" applyNumberFormat="1"/>
    <xf numFmtId="0" fontId="3" fillId="0" borderId="1" xfId="0" applyFont="1" applyFill="1" applyBorder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4" borderId="1" xfId="0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 applyProtection="1">
      <alignment horizontal="right"/>
    </xf>
    <xf numFmtId="0" fontId="2" fillId="0" borderId="0" xfId="0" applyFont="1" applyAlignment="1"/>
    <xf numFmtId="167" fontId="8" fillId="3" borderId="1" xfId="0" applyNumberFormat="1" applyFont="1" applyFill="1" applyBorder="1" applyAlignment="1" applyProtection="1">
      <alignment horizontal="right"/>
    </xf>
    <xf numFmtId="167" fontId="2" fillId="2" borderId="1" xfId="0" applyNumberFormat="1" applyFont="1" applyFill="1" applyBorder="1" applyAlignment="1" applyProtection="1">
      <alignment wrapText="1"/>
    </xf>
    <xf numFmtId="0" fontId="22" fillId="3" borderId="1" xfId="0" applyFont="1" applyFill="1" applyBorder="1" applyAlignment="1">
      <alignment horizontal="center" vertical="top" wrapText="1"/>
    </xf>
    <xf numFmtId="167" fontId="11" fillId="6" borderId="1" xfId="0" applyNumberFormat="1" applyFont="1" applyFill="1" applyBorder="1"/>
    <xf numFmtId="0" fontId="12" fillId="0" borderId="0" xfId="0" applyFont="1" applyFill="1" applyAlignment="1" applyProtection="1">
      <alignment horizontal="center" wrapText="1"/>
    </xf>
    <xf numFmtId="0" fontId="2" fillId="0" borderId="0" xfId="0" applyFont="1" applyFill="1" applyAlignment="1" applyProtection="1"/>
    <xf numFmtId="0" fontId="9" fillId="0" borderId="0" xfId="0" applyFont="1" applyFill="1" applyAlignment="1" applyProtection="1">
      <alignment horizontal="centerContinuous" wrapText="1"/>
    </xf>
    <xf numFmtId="0" fontId="0" fillId="0" borderId="0" xfId="0" applyFill="1" applyProtection="1"/>
    <xf numFmtId="0" fontId="2" fillId="0" borderId="0" xfId="0" applyFont="1" applyFill="1" applyAlignment="1" applyProtection="1">
      <alignment horizontal="right" wrapText="1"/>
    </xf>
    <xf numFmtId="0" fontId="2" fillId="0" borderId="0" xfId="0" applyFont="1" applyFill="1" applyAlignment="1" applyProtection="1">
      <alignment horizontal="center" vertical="center" wrapText="1"/>
    </xf>
    <xf numFmtId="1" fontId="5" fillId="0" borderId="0" xfId="0" applyNumberFormat="1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left" wrapText="1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Alignment="1" applyProtection="1">
      <alignment wrapText="1"/>
    </xf>
    <xf numFmtId="0" fontId="2" fillId="0" borderId="0" xfId="0" applyFont="1" applyFill="1" applyAlignment="1" applyProtection="1">
      <alignment horizontal="center"/>
    </xf>
    <xf numFmtId="0" fontId="7" fillId="0" borderId="0" xfId="0" applyFont="1" applyFill="1"/>
    <xf numFmtId="0" fontId="6" fillId="0" borderId="0" xfId="0" applyFont="1" applyFill="1"/>
    <xf numFmtId="0" fontId="7" fillId="0" borderId="0" xfId="0" applyFont="1" applyFill="1" applyBorder="1" applyAlignment="1">
      <alignment horizontal="left"/>
    </xf>
    <xf numFmtId="0" fontId="0" fillId="0" borderId="0" xfId="0" applyFill="1" applyAlignment="1"/>
    <xf numFmtId="0" fontId="3" fillId="0" borderId="0" xfId="0" applyFont="1" applyFill="1"/>
    <xf numFmtId="0" fontId="0" fillId="0" borderId="0" xfId="0" applyFill="1" applyAlignment="1" applyProtection="1"/>
    <xf numFmtId="0" fontId="9" fillId="0" borderId="0" xfId="0" applyFont="1" applyFill="1" applyAlignment="1" applyProtection="1">
      <alignment horizontal="center"/>
    </xf>
    <xf numFmtId="0" fontId="23" fillId="0" borderId="0" xfId="0" applyFont="1" applyFill="1" applyBorder="1" applyAlignment="1" applyProtection="1">
      <alignment horizontal="left"/>
    </xf>
    <xf numFmtId="166" fontId="0" fillId="0" borderId="0" xfId="0" applyNumberForma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wrapText="1"/>
    </xf>
    <xf numFmtId="0" fontId="0" fillId="0" borderId="0" xfId="0" applyFill="1" applyBorder="1" applyAlignment="1" applyProtection="1"/>
    <xf numFmtId="167" fontId="3" fillId="0" borderId="0" xfId="1" applyNumberFormat="1" applyFill="1" applyBorder="1" applyProtection="1"/>
    <xf numFmtId="165" fontId="0" fillId="0" borderId="0" xfId="0" applyNumberFormat="1" applyFill="1" applyBorder="1" applyProtection="1"/>
    <xf numFmtId="164" fontId="2" fillId="3" borderId="1" xfId="0" applyNumberFormat="1" applyFont="1" applyFill="1" applyBorder="1" applyAlignment="1"/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1" xfId="0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0" xfId="0" applyFont="1"/>
    <xf numFmtId="0" fontId="3" fillId="0" borderId="0" xfId="0" applyFont="1" applyAlignment="1">
      <alignment horizontal="left" vertical="top"/>
    </xf>
    <xf numFmtId="0" fontId="7" fillId="0" borderId="0" xfId="0" applyFont="1" applyFill="1" applyBorder="1" applyAlignment="1">
      <alignment horizontal="left" indent="1"/>
    </xf>
    <xf numFmtId="0" fontId="22" fillId="3" borderId="1" xfId="0" applyFont="1" applyFill="1" applyBorder="1" applyAlignment="1">
      <alignment horizontal="center"/>
    </xf>
    <xf numFmtId="167" fontId="22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left" vertical="top"/>
    </xf>
    <xf numFmtId="167" fontId="3" fillId="0" borderId="1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/>
    <xf numFmtId="0" fontId="7" fillId="0" borderId="0" xfId="0" applyFont="1" applyFill="1" applyAlignment="1"/>
    <xf numFmtId="0" fontId="0" fillId="0" borderId="0" xfId="0" applyFill="1" applyAlignment="1"/>
    <xf numFmtId="0" fontId="3" fillId="3" borderId="6" xfId="0" applyFont="1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0" fontId="2" fillId="3" borderId="7" xfId="0" applyFont="1" applyFill="1" applyBorder="1" applyAlignment="1">
      <alignment horizontal="left"/>
    </xf>
    <xf numFmtId="0" fontId="0" fillId="3" borderId="7" xfId="0" applyFill="1" applyBorder="1" applyAlignment="1"/>
    <xf numFmtId="0" fontId="25" fillId="0" borderId="0" xfId="0" applyFont="1" applyFill="1" applyBorder="1" applyAlignment="1" applyProtection="1">
      <alignment horizontal="left" vertical="top" wrapText="1"/>
    </xf>
    <xf numFmtId="49" fontId="4" fillId="0" borderId="9" xfId="0" applyNumberFormat="1" applyFont="1" applyFill="1" applyBorder="1" applyAlignment="1" applyProtection="1">
      <alignment horizontal="left" vertical="top" wrapText="1"/>
      <protection locked="0"/>
    </xf>
    <xf numFmtId="0" fontId="0" fillId="0" borderId="10" xfId="0" applyFill="1" applyBorder="1" applyAlignment="1" applyProtection="1">
      <alignment horizontal="left" vertical="top" wrapText="1"/>
      <protection locked="0"/>
    </xf>
    <xf numFmtId="0" fontId="0" fillId="0" borderId="13" xfId="0" applyFill="1" applyBorder="1" applyAlignment="1" applyProtection="1">
      <alignment horizontal="left" vertical="top" wrapText="1"/>
      <protection locked="0"/>
    </xf>
    <xf numFmtId="0" fontId="0" fillId="0" borderId="14" xfId="0" applyFill="1" applyBorder="1" applyAlignment="1" applyProtection="1">
      <alignment horizontal="left" vertical="top" wrapText="1"/>
      <protection locked="0"/>
    </xf>
    <xf numFmtId="0" fontId="0" fillId="0" borderId="12" xfId="0" applyFill="1" applyBorder="1" applyAlignment="1" applyProtection="1">
      <alignment horizontal="left" vertical="top" wrapText="1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/>
    <xf numFmtId="0" fontId="0" fillId="0" borderId="4" xfId="0" applyBorder="1" applyAlignment="1"/>
    <xf numFmtId="0" fontId="3" fillId="3" borderId="1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6" xfId="0" applyFill="1" applyBorder="1" applyAlignment="1"/>
    <xf numFmtId="0" fontId="0" fillId="0" borderId="7" xfId="0" applyBorder="1" applyAlignment="1"/>
    <xf numFmtId="0" fontId="3" fillId="3" borderId="14" xfId="0" applyFont="1" applyFill="1" applyBorder="1" applyAlignment="1">
      <alignment horizontal="right"/>
    </xf>
    <xf numFmtId="0" fontId="0" fillId="0" borderId="11" xfId="0" applyBorder="1" applyAlignment="1">
      <alignment horizontal="right"/>
    </xf>
    <xf numFmtId="0" fontId="2" fillId="3" borderId="6" xfId="0" applyFont="1" applyFill="1" applyBorder="1" applyAlignment="1">
      <alignment horizontal="left" vertical="top" wrapText="1"/>
    </xf>
    <xf numFmtId="167" fontId="4" fillId="3" borderId="9" xfId="0" applyNumberFormat="1" applyFont="1" applyFill="1" applyBorder="1" applyAlignment="1" applyProtection="1">
      <alignment horizontal="left" vertical="top" wrapTex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12" fillId="0" borderId="0" xfId="0" applyFont="1" applyFill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/>
    <xf numFmtId="167" fontId="22" fillId="3" borderId="3" xfId="0" applyNumberFormat="1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0" fillId="0" borderId="4" xfId="0" applyBorder="1" applyAlignment="1">
      <alignment horizontal="center" vertical="center" wrapText="1"/>
    </xf>
    <xf numFmtId="0" fontId="0" fillId="3" borderId="4" xfId="0" applyFill="1" applyBorder="1" applyAlignment="1"/>
    <xf numFmtId="0" fontId="21" fillId="3" borderId="9" xfId="0" applyFont="1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3" xfId="0" applyFill="1" applyBorder="1" applyAlignment="1">
      <alignment horizontal="left" vertical="top"/>
    </xf>
    <xf numFmtId="0" fontId="0" fillId="3" borderId="14" xfId="0" applyFill="1" applyBorder="1" applyAlignment="1">
      <alignment horizontal="left" vertical="top"/>
    </xf>
    <xf numFmtId="0" fontId="0" fillId="3" borderId="12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22" fillId="3" borderId="3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5" fillId="0" borderId="0" xfId="0" applyFont="1" applyFill="1" applyBorder="1" applyAlignment="1" applyProtection="1">
      <alignment horizontal="center" vertical="top" wrapText="1"/>
    </xf>
    <xf numFmtId="0" fontId="0" fillId="0" borderId="0" xfId="0" applyFill="1" applyAlignment="1" applyProtection="1">
      <alignment horizontal="center" vertical="top" wrapText="1"/>
    </xf>
    <xf numFmtId="167" fontId="22" fillId="3" borderId="9" xfId="0" applyNumberFormat="1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</cellXfs>
  <cellStyles count="7">
    <cellStyle name="Dezimal 2" xfId="3"/>
    <cellStyle name="Prozent 2" xfId="5"/>
    <cellStyle name="Prozent 3" xfId="2"/>
    <cellStyle name="Standard" xfId="0" builtinId="0"/>
    <cellStyle name="Standard 2" xfId="4"/>
    <cellStyle name="Standard 3" xfId="6"/>
    <cellStyle name="Standard 4" xfId="1"/>
  </cellStyles>
  <dxfs count="3">
    <dxf>
      <font>
        <color auto="1"/>
      </font>
      <numFmt numFmtId="165" formatCode="0.0"/>
      <fill>
        <patternFill patternType="solid">
          <bgColor theme="0" tint="-4.9989318521683403E-2"/>
        </patternFill>
      </fill>
    </dxf>
    <dxf>
      <numFmt numFmtId="165" formatCode="0.0"/>
      <fill>
        <patternFill>
          <bgColor rgb="FFFF0000"/>
        </patternFill>
      </fill>
    </dxf>
    <dxf>
      <font>
        <color auto="1"/>
      </font>
      <numFmt numFmtId="165" formatCode="0.0"/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59266</xdr:colOff>
      <xdr:row>22</xdr:row>
      <xdr:rowOff>0</xdr:rowOff>
    </xdr:from>
    <xdr:to>
      <xdr:col>4</xdr:col>
      <xdr:colOff>472017</xdr:colOff>
      <xdr:row>22</xdr:row>
      <xdr:rowOff>209550</xdr:rowOff>
    </xdr:to>
    <xdr:sp macro="" textlink="">
      <xdr:nvSpPr>
        <xdr:cNvPr id="6" name="Textfeld 5"/>
        <xdr:cNvSpPr txBox="1"/>
      </xdr:nvSpPr>
      <xdr:spPr>
        <a:xfrm>
          <a:off x="5848349" y="5101167"/>
          <a:ext cx="412751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II/I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0"/>
  <sheetViews>
    <sheetView tabSelected="1" view="pageLayout" zoomScale="80" zoomScaleNormal="90" zoomScalePageLayoutView="80" workbookViewId="0">
      <selection activeCell="D16" sqref="D16"/>
    </sheetView>
  </sheetViews>
  <sheetFormatPr baseColWidth="10" defaultRowHeight="12.75" x14ac:dyDescent="0.2"/>
  <cols>
    <col min="1" max="1" width="21.5703125" customWidth="1"/>
    <col min="2" max="3" width="14.7109375" customWidth="1"/>
    <col min="4" max="8" width="23.7109375" customWidth="1"/>
    <col min="9" max="9" width="32.28515625" customWidth="1"/>
  </cols>
  <sheetData>
    <row r="1" spans="1:11" ht="20.100000000000001" customHeight="1" x14ac:dyDescent="0.25">
      <c r="A1" s="73" t="s">
        <v>51</v>
      </c>
      <c r="B1" s="74"/>
      <c r="C1" s="74"/>
      <c r="D1" s="74"/>
      <c r="E1" s="74"/>
      <c r="F1" s="74"/>
      <c r="G1" s="74"/>
      <c r="H1" s="74"/>
      <c r="I1" s="74"/>
      <c r="J1" s="31"/>
      <c r="K1" s="31"/>
    </row>
    <row r="2" spans="1:11" ht="20.100000000000001" customHeight="1" x14ac:dyDescent="0.25">
      <c r="A2" s="36"/>
      <c r="B2" s="37"/>
      <c r="C2" s="37"/>
      <c r="D2" s="37"/>
      <c r="E2" s="37"/>
      <c r="F2" s="37"/>
      <c r="G2" s="37"/>
      <c r="H2" s="37"/>
      <c r="I2" s="37"/>
      <c r="J2" s="31"/>
      <c r="K2" s="31"/>
    </row>
    <row r="3" spans="1:11" ht="20.100000000000001" customHeight="1" x14ac:dyDescent="0.25">
      <c r="A3" s="38"/>
      <c r="B3" s="38"/>
      <c r="C3" s="38"/>
      <c r="D3" s="38"/>
      <c r="E3" s="38"/>
      <c r="F3" s="38"/>
      <c r="G3" s="38"/>
      <c r="H3" s="38"/>
      <c r="I3" s="39"/>
    </row>
    <row r="4" spans="1:11" ht="22.5" customHeight="1" x14ac:dyDescent="0.2">
      <c r="A4" s="81" t="s">
        <v>52</v>
      </c>
      <c r="B4" s="81"/>
      <c r="C4" s="81"/>
      <c r="D4" s="82"/>
      <c r="E4" s="83"/>
      <c r="F4" s="84"/>
      <c r="G4" s="40"/>
      <c r="H4" s="41" t="s">
        <v>40</v>
      </c>
      <c r="I4" s="61"/>
    </row>
    <row r="5" spans="1:11" ht="24" customHeight="1" x14ac:dyDescent="0.25">
      <c r="A5" s="81"/>
      <c r="B5" s="81"/>
      <c r="C5" s="81"/>
      <c r="D5" s="85"/>
      <c r="E5" s="86"/>
      <c r="F5" s="87"/>
      <c r="G5" s="40"/>
      <c r="H5" s="42"/>
      <c r="I5" s="39"/>
    </row>
    <row r="6" spans="1:11" ht="20.100000000000001" customHeight="1" x14ac:dyDescent="0.25">
      <c r="A6" s="43"/>
      <c r="B6" s="43"/>
      <c r="C6" s="43"/>
      <c r="D6" s="44"/>
      <c r="E6" s="45"/>
      <c r="F6" s="45"/>
      <c r="G6" s="40"/>
      <c r="H6" s="42"/>
      <c r="I6" s="39"/>
    </row>
    <row r="7" spans="1:11" ht="20.100000000000001" customHeight="1" x14ac:dyDescent="0.2">
      <c r="A7" s="39"/>
      <c r="B7" s="39"/>
      <c r="C7" s="39"/>
      <c r="D7" s="46" t="s">
        <v>13</v>
      </c>
      <c r="E7" s="46" t="s">
        <v>14</v>
      </c>
      <c r="F7" s="46" t="s">
        <v>33</v>
      </c>
      <c r="G7" s="46" t="s">
        <v>15</v>
      </c>
      <c r="H7" s="46" t="s">
        <v>16</v>
      </c>
      <c r="I7" s="46" t="s">
        <v>20</v>
      </c>
    </row>
    <row r="8" spans="1:11" ht="92.25" customHeight="1" x14ac:dyDescent="0.2">
      <c r="A8" s="6" t="s">
        <v>10</v>
      </c>
      <c r="B8" s="97" t="s">
        <v>12</v>
      </c>
      <c r="C8" s="98"/>
      <c r="D8" s="7" t="s">
        <v>17</v>
      </c>
      <c r="E8" s="7" t="s">
        <v>39</v>
      </c>
      <c r="F8" s="13" t="s">
        <v>28</v>
      </c>
      <c r="G8" s="7" t="s">
        <v>21</v>
      </c>
      <c r="H8" s="8" t="s">
        <v>38</v>
      </c>
      <c r="I8" s="14" t="s">
        <v>22</v>
      </c>
    </row>
    <row r="9" spans="1:11" ht="17.100000000000001" customHeight="1" x14ac:dyDescent="0.2">
      <c r="A9" s="9"/>
      <c r="B9" s="99"/>
      <c r="C9" s="100"/>
      <c r="D9" s="10" t="s">
        <v>0</v>
      </c>
      <c r="E9" s="11" t="s">
        <v>0</v>
      </c>
      <c r="F9" s="11" t="s">
        <v>0</v>
      </c>
      <c r="G9" s="11" t="s">
        <v>0</v>
      </c>
      <c r="H9" s="11" t="s">
        <v>0</v>
      </c>
      <c r="I9" s="11"/>
    </row>
    <row r="10" spans="1:11" ht="17.100000000000001" customHeight="1" x14ac:dyDescent="0.2">
      <c r="A10" s="94" t="s">
        <v>35</v>
      </c>
      <c r="B10" s="90" t="s">
        <v>7</v>
      </c>
      <c r="C10" s="90"/>
      <c r="D10" s="22"/>
      <c r="E10" s="20"/>
      <c r="F10" s="20"/>
      <c r="G10" s="20"/>
      <c r="H10" s="20"/>
      <c r="I10" s="20"/>
    </row>
    <row r="11" spans="1:11" ht="17.100000000000001" customHeight="1" x14ac:dyDescent="0.2">
      <c r="A11" s="95"/>
      <c r="B11" s="90" t="s">
        <v>8</v>
      </c>
      <c r="C11" s="90"/>
      <c r="D11" s="22"/>
      <c r="E11" s="20"/>
      <c r="F11" s="20"/>
      <c r="G11" s="20"/>
      <c r="H11" s="20"/>
      <c r="I11" s="20"/>
    </row>
    <row r="12" spans="1:11" ht="17.100000000000001" customHeight="1" x14ac:dyDescent="0.2">
      <c r="A12" s="95"/>
      <c r="B12" s="28" t="s">
        <v>6</v>
      </c>
      <c r="C12" s="91" t="s">
        <v>31</v>
      </c>
      <c r="D12" s="22"/>
      <c r="E12" s="20"/>
      <c r="F12" s="20"/>
      <c r="G12" s="20"/>
      <c r="H12" s="20"/>
      <c r="I12" s="20"/>
    </row>
    <row r="13" spans="1:11" ht="17.100000000000001" customHeight="1" x14ac:dyDescent="0.2">
      <c r="A13" s="95"/>
      <c r="B13" s="28" t="s">
        <v>5</v>
      </c>
      <c r="C13" s="92"/>
      <c r="D13" s="23"/>
      <c r="E13" s="20"/>
      <c r="F13" s="20"/>
      <c r="G13" s="20"/>
      <c r="H13" s="20"/>
      <c r="I13" s="20"/>
    </row>
    <row r="14" spans="1:11" ht="17.100000000000001" customHeight="1" x14ac:dyDescent="0.2">
      <c r="A14" s="95"/>
      <c r="B14" s="28" t="s">
        <v>2</v>
      </c>
      <c r="C14" s="92"/>
      <c r="D14" s="23"/>
      <c r="E14" s="20"/>
      <c r="F14" s="20"/>
      <c r="G14" s="20"/>
      <c r="H14" s="20"/>
      <c r="I14" s="20"/>
    </row>
    <row r="15" spans="1:11" ht="17.100000000000001" customHeight="1" x14ac:dyDescent="0.2">
      <c r="A15" s="95"/>
      <c r="B15" s="28" t="s">
        <v>1</v>
      </c>
      <c r="C15" s="92"/>
      <c r="D15" s="23"/>
      <c r="E15" s="20"/>
      <c r="F15" s="20"/>
      <c r="G15" s="20"/>
      <c r="H15" s="20"/>
      <c r="I15" s="20"/>
    </row>
    <row r="16" spans="1:11" ht="17.100000000000001" customHeight="1" x14ac:dyDescent="0.2">
      <c r="A16" s="95"/>
      <c r="B16" s="28" t="s">
        <v>4</v>
      </c>
      <c r="C16" s="92"/>
      <c r="D16" s="23"/>
      <c r="E16" s="20"/>
      <c r="F16" s="20"/>
      <c r="G16" s="20"/>
      <c r="H16" s="20"/>
      <c r="I16" s="20"/>
    </row>
    <row r="17" spans="1:9" ht="17.100000000000001" customHeight="1" x14ac:dyDescent="0.2">
      <c r="A17" s="95"/>
      <c r="B17" s="28" t="s">
        <v>2</v>
      </c>
      <c r="C17" s="92"/>
      <c r="D17" s="23"/>
      <c r="E17" s="20"/>
      <c r="F17" s="20"/>
      <c r="G17" s="20"/>
      <c r="H17" s="20"/>
      <c r="I17" s="20"/>
    </row>
    <row r="18" spans="1:9" ht="17.100000000000001" customHeight="1" x14ac:dyDescent="0.2">
      <c r="A18" s="95"/>
      <c r="B18" s="28" t="s">
        <v>11</v>
      </c>
      <c r="C18" s="92"/>
      <c r="D18" s="23"/>
      <c r="E18" s="20"/>
      <c r="F18" s="20"/>
      <c r="G18" s="20"/>
      <c r="H18" s="20"/>
      <c r="I18" s="20"/>
    </row>
    <row r="19" spans="1:9" ht="17.100000000000001" customHeight="1" x14ac:dyDescent="0.2">
      <c r="A19" s="95"/>
      <c r="B19" s="28" t="s">
        <v>3</v>
      </c>
      <c r="C19" s="92"/>
      <c r="D19" s="23"/>
      <c r="E19" s="23"/>
      <c r="F19" s="23"/>
      <c r="G19" s="23"/>
      <c r="H19" s="23"/>
      <c r="I19" s="23"/>
    </row>
    <row r="20" spans="1:9" ht="17.100000000000001" customHeight="1" x14ac:dyDescent="0.2">
      <c r="A20" s="95"/>
      <c r="B20" s="27"/>
      <c r="C20" s="93"/>
      <c r="D20" s="23"/>
      <c r="E20" s="20"/>
      <c r="F20" s="20"/>
      <c r="G20" s="20"/>
      <c r="H20" s="20"/>
      <c r="I20" s="21"/>
    </row>
    <row r="21" spans="1:9" ht="17.100000000000001" customHeight="1" x14ac:dyDescent="0.2">
      <c r="A21" s="96"/>
      <c r="B21" s="101" t="s">
        <v>34</v>
      </c>
      <c r="C21" s="102"/>
      <c r="D21" s="30">
        <f>SUM(D12:D20)</f>
        <v>0</v>
      </c>
      <c r="E21" s="30">
        <f>SUM(E12:E20)</f>
        <v>0</v>
      </c>
      <c r="F21" s="30">
        <f t="shared" ref="F21:H21" si="0">SUM(F12:F20)</f>
        <v>0</v>
      </c>
      <c r="G21" s="30">
        <f t="shared" si="0"/>
        <v>0</v>
      </c>
      <c r="H21" s="30">
        <f t="shared" si="0"/>
        <v>0</v>
      </c>
      <c r="I21" s="32"/>
    </row>
    <row r="22" spans="1:9" ht="17.100000000000001" customHeight="1" x14ac:dyDescent="0.2">
      <c r="A22" s="29" t="s">
        <v>9</v>
      </c>
      <c r="B22" s="88" t="str">
        <f>CONCATENATE("Berichtsjahr ",I4)</f>
        <v xml:space="preserve">Berichtsjahr </v>
      </c>
      <c r="C22" s="89"/>
      <c r="D22" s="33">
        <f>D10+D11+D21</f>
        <v>0</v>
      </c>
      <c r="E22" s="33">
        <f t="shared" ref="E22:H22" si="1">E10+E11+E21</f>
        <v>0</v>
      </c>
      <c r="F22" s="33">
        <f t="shared" si="1"/>
        <v>0</v>
      </c>
      <c r="G22" s="33">
        <f t="shared" si="1"/>
        <v>0</v>
      </c>
      <c r="H22" s="33">
        <f t="shared" si="1"/>
        <v>0</v>
      </c>
      <c r="I22" s="33"/>
    </row>
    <row r="23" spans="1:9" ht="17.100000000000001" customHeight="1" x14ac:dyDescent="0.2">
      <c r="A23" s="77" t="s">
        <v>24</v>
      </c>
      <c r="B23" s="78"/>
      <c r="C23" s="79" t="s">
        <v>36</v>
      </c>
      <c r="D23" s="80"/>
      <c r="E23" s="60" t="str">
        <f>IF(D22&lt;&gt;0,E22/D22,"")</f>
        <v/>
      </c>
      <c r="F23" s="18"/>
      <c r="G23" s="18"/>
      <c r="H23" s="3"/>
      <c r="I23" s="3"/>
    </row>
    <row r="24" spans="1:9" ht="17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</row>
    <row r="25" spans="1:9" ht="17.100000000000001" customHeight="1" x14ac:dyDescent="0.2">
      <c r="A25" s="47" t="s">
        <v>27</v>
      </c>
      <c r="B25" s="48"/>
      <c r="C25" s="48"/>
      <c r="D25" s="48"/>
      <c r="E25" s="49"/>
      <c r="F25" s="67"/>
      <c r="G25" s="67"/>
      <c r="H25" s="67"/>
      <c r="I25" s="2"/>
    </row>
    <row r="26" spans="1:9" ht="17.100000000000001" customHeight="1" x14ac:dyDescent="0.2">
      <c r="A26" s="75" t="s">
        <v>37</v>
      </c>
      <c r="B26" s="76"/>
      <c r="C26" s="2"/>
      <c r="D26" s="50"/>
      <c r="E26" s="50"/>
      <c r="F26" s="2"/>
      <c r="G26" s="2"/>
      <c r="H26" s="2"/>
      <c r="I26" s="51"/>
    </row>
    <row r="27" spans="1:9" ht="17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</row>
    <row r="28" spans="1:9" ht="17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</row>
    <row r="29" spans="1:9" ht="17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</row>
    <row r="30" spans="1:9" ht="18.75" customHeight="1" x14ac:dyDescent="0.2">
      <c r="A30" s="63" t="s">
        <v>44</v>
      </c>
      <c r="B30" s="2"/>
      <c r="C30" s="2"/>
      <c r="D30" s="2"/>
      <c r="E30" s="2"/>
      <c r="F30" s="2"/>
      <c r="G30" s="2"/>
      <c r="H30" s="2"/>
      <c r="I30" s="2"/>
    </row>
    <row r="31" spans="1:9" ht="17.100000000000001" customHeight="1" x14ac:dyDescent="0.2">
      <c r="A31" s="64" t="s">
        <v>45</v>
      </c>
      <c r="B31" s="2"/>
      <c r="C31" s="2"/>
      <c r="D31" s="2"/>
      <c r="E31" s="2"/>
      <c r="F31" s="2"/>
      <c r="G31" s="2"/>
      <c r="H31" s="2"/>
      <c r="I31" s="2"/>
    </row>
    <row r="32" spans="1:9" ht="17.100000000000001" customHeight="1" x14ac:dyDescent="0.2">
      <c r="A32" s="64" t="s">
        <v>46</v>
      </c>
      <c r="B32" s="2"/>
      <c r="C32" s="2"/>
      <c r="D32" s="2"/>
      <c r="E32" s="2"/>
      <c r="F32" s="2"/>
      <c r="G32" s="2"/>
      <c r="H32" s="2"/>
      <c r="I32" s="2"/>
    </row>
    <row r="33" spans="1:9" ht="17.100000000000001" customHeight="1" x14ac:dyDescent="0.2">
      <c r="A33" s="65"/>
      <c r="B33" s="2"/>
      <c r="C33" s="2"/>
      <c r="D33" s="2"/>
      <c r="E33" s="2"/>
      <c r="F33" s="2"/>
      <c r="G33" s="2"/>
      <c r="H33" s="2"/>
      <c r="I33" s="2"/>
    </row>
    <row r="34" spans="1:9" ht="17.100000000000001" customHeight="1" x14ac:dyDescent="0.2">
      <c r="A34" s="66" t="s">
        <v>48</v>
      </c>
      <c r="B34" s="2"/>
      <c r="C34" s="2"/>
      <c r="D34" s="2"/>
      <c r="E34" s="2"/>
      <c r="F34" s="2"/>
      <c r="G34" s="2"/>
      <c r="H34" s="2"/>
      <c r="I34" s="2"/>
    </row>
    <row r="35" spans="1:9" ht="17.100000000000001" customHeight="1" x14ac:dyDescent="0.2">
      <c r="A35" s="66" t="s">
        <v>49</v>
      </c>
      <c r="B35" s="2"/>
      <c r="C35" s="2"/>
      <c r="D35" s="2"/>
      <c r="E35" s="2"/>
      <c r="F35" s="2"/>
      <c r="G35" s="2"/>
      <c r="H35" s="2"/>
      <c r="I35" s="2"/>
    </row>
    <row r="36" spans="1:9" ht="17.100000000000001" customHeight="1" x14ac:dyDescent="0.2">
      <c r="A36" s="66" t="s">
        <v>50</v>
      </c>
      <c r="B36" s="2"/>
      <c r="C36" s="2"/>
      <c r="D36" s="2"/>
      <c r="E36" s="2"/>
      <c r="F36" s="2"/>
      <c r="G36" s="2"/>
      <c r="H36" s="2"/>
      <c r="I36" s="2"/>
    </row>
    <row r="37" spans="1:9" x14ac:dyDescent="0.2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">
      <c r="A40" s="2"/>
      <c r="B40" s="2"/>
      <c r="C40" s="2"/>
      <c r="D40" s="2"/>
      <c r="E40" s="2"/>
      <c r="F40" s="2"/>
      <c r="G40" s="2"/>
      <c r="H40" s="2"/>
      <c r="I40" s="2"/>
    </row>
  </sheetData>
  <sheetProtection sheet="1" objects="1" scenarios="1" selectLockedCells="1"/>
  <mergeCells count="14">
    <mergeCell ref="A1:I1"/>
    <mergeCell ref="A26:B26"/>
    <mergeCell ref="A23:B23"/>
    <mergeCell ref="C23:D23"/>
    <mergeCell ref="A4:C5"/>
    <mergeCell ref="D4:F5"/>
    <mergeCell ref="B22:C22"/>
    <mergeCell ref="B10:C10"/>
    <mergeCell ref="B11:C11"/>
    <mergeCell ref="C12:C20"/>
    <mergeCell ref="A10:A21"/>
    <mergeCell ref="B8:C8"/>
    <mergeCell ref="B9:C9"/>
    <mergeCell ref="B21:C21"/>
  </mergeCells>
  <pageMargins left="0.39370078740157483" right="0.39370078740157483" top="0.59055118110236227" bottom="0.59055118110236227" header="0.31496062992125984" footer="0.31496062992125984"/>
  <pageSetup paperSize="9" scale="67" orientation="landscape" r:id="rId1"/>
  <headerFooter>
    <oddHeader>&amp;R&amp;A</oddHeader>
    <oddFooter xml:space="preserve">&amp;CTabelle 1 von 2
</oddFooter>
  </headerFooter>
  <ignoredErrors>
    <ignoredError sqref="D21:E21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V30"/>
  <sheetViews>
    <sheetView view="pageLayout" zoomScale="80" zoomScaleNormal="90" zoomScalePageLayoutView="80" workbookViewId="0">
      <selection activeCell="F12" sqref="F12"/>
    </sheetView>
  </sheetViews>
  <sheetFormatPr baseColWidth="10" defaultRowHeight="12.75" x14ac:dyDescent="0.2"/>
  <cols>
    <col min="1" max="1" width="14.5703125" customWidth="1"/>
    <col min="2" max="2" width="11.5703125" customWidth="1"/>
    <col min="3" max="3" width="9.5703125" customWidth="1"/>
    <col min="4" max="4" width="18" customWidth="1"/>
    <col min="5" max="5" width="15.42578125" customWidth="1"/>
    <col min="6" max="7" width="45.7109375" customWidth="1"/>
    <col min="8" max="8" width="12.7109375" customWidth="1"/>
    <col min="9" max="9" width="15" customWidth="1"/>
    <col min="10" max="10" width="19.42578125" customWidth="1"/>
  </cols>
  <sheetData>
    <row r="1" spans="1:230" s="5" customFormat="1" ht="20.100000000000001" customHeight="1" x14ac:dyDescent="0.2">
      <c r="A1" s="108" t="s">
        <v>51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230" s="5" customFormat="1" ht="20.100000000000001" customHeight="1" x14ac:dyDescent="0.25">
      <c r="A2" s="36"/>
      <c r="B2" s="52"/>
      <c r="C2" s="52"/>
      <c r="D2" s="52"/>
      <c r="E2" s="52"/>
      <c r="F2" s="52"/>
      <c r="G2" s="52"/>
      <c r="H2" s="52"/>
      <c r="I2" s="52"/>
      <c r="J2" s="52"/>
    </row>
    <row r="3" spans="1:230" ht="20.100000000000001" customHeight="1" x14ac:dyDescent="0.25">
      <c r="A3" s="36"/>
      <c r="B3" s="37"/>
      <c r="C3" s="37"/>
      <c r="D3" s="37"/>
      <c r="E3" s="37"/>
      <c r="F3" s="37"/>
      <c r="G3" s="37"/>
      <c r="H3" s="37"/>
      <c r="I3" s="37"/>
      <c r="J3" s="5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</row>
    <row r="4" spans="1:230" ht="30" customHeight="1" x14ac:dyDescent="0.25">
      <c r="A4" s="138" t="s">
        <v>52</v>
      </c>
      <c r="B4" s="138"/>
      <c r="C4" s="138"/>
      <c r="D4" s="139"/>
      <c r="E4" s="104" t="str">
        <f>IF('Tab. 1  - Sammlung &amp; Verwertung'!D4&lt;&gt;0,'Tab. 1  - Sammlung &amp; Verwertung'!D4,"")</f>
        <v/>
      </c>
      <c r="F4" s="105"/>
      <c r="G4" s="71"/>
      <c r="H4" s="71"/>
      <c r="I4" s="41" t="s">
        <v>40</v>
      </c>
      <c r="J4" s="62" t="str">
        <f>IF('Tab. 1  - Sammlung &amp; Verwertung'!I4&lt;&gt;0,'Tab. 1  - Sammlung &amp; Verwertung'!I4,"")</f>
        <v/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</row>
    <row r="5" spans="1:230" ht="30" customHeight="1" x14ac:dyDescent="0.25">
      <c r="A5" s="138"/>
      <c r="B5" s="138"/>
      <c r="C5" s="138"/>
      <c r="D5" s="139"/>
      <c r="E5" s="106"/>
      <c r="F5" s="107"/>
      <c r="G5" s="71"/>
      <c r="H5" s="71"/>
      <c r="I5" s="71"/>
      <c r="J5" s="71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</row>
    <row r="6" spans="1:230" ht="18" x14ac:dyDescent="0.25">
      <c r="A6" s="54"/>
      <c r="B6" s="55"/>
      <c r="C6" s="55"/>
      <c r="D6" s="55"/>
      <c r="E6" s="55"/>
      <c r="F6" s="56"/>
      <c r="G6" s="56"/>
      <c r="H6" s="56"/>
      <c r="I6" s="45"/>
      <c r="J6" s="45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</row>
    <row r="7" spans="1:230" s="2" customFormat="1" ht="18" x14ac:dyDescent="0.25">
      <c r="A7" s="57"/>
      <c r="B7" s="58"/>
      <c r="C7" s="58"/>
      <c r="D7" s="58"/>
      <c r="E7" s="58"/>
      <c r="F7" s="59"/>
      <c r="G7" s="59"/>
      <c r="H7" s="59"/>
      <c r="I7" s="45"/>
      <c r="J7" s="4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</row>
    <row r="8" spans="1:230" s="1" customFormat="1" ht="21" customHeight="1" x14ac:dyDescent="0.2">
      <c r="A8" s="122"/>
      <c r="B8" s="123"/>
      <c r="C8" s="124"/>
      <c r="D8" s="128" t="s">
        <v>42</v>
      </c>
      <c r="E8" s="128" t="s">
        <v>53</v>
      </c>
      <c r="F8" s="103" t="s">
        <v>18</v>
      </c>
      <c r="G8" s="100"/>
      <c r="H8" s="100"/>
      <c r="I8" s="100"/>
      <c r="J8" s="89"/>
    </row>
    <row r="9" spans="1:230" s="17" customFormat="1" ht="36.75" customHeight="1" x14ac:dyDescent="0.2">
      <c r="A9" s="125"/>
      <c r="B9" s="126"/>
      <c r="C9" s="127"/>
      <c r="D9" s="129"/>
      <c r="E9" s="129"/>
      <c r="F9" s="118" t="s">
        <v>47</v>
      </c>
      <c r="G9" s="119"/>
      <c r="H9" s="119"/>
      <c r="I9" s="119"/>
      <c r="J9" s="119"/>
    </row>
    <row r="10" spans="1:230" ht="97.5" customHeight="1" x14ac:dyDescent="0.2">
      <c r="A10" s="6" t="s">
        <v>10</v>
      </c>
      <c r="B10" s="97" t="s">
        <v>12</v>
      </c>
      <c r="C10" s="120"/>
      <c r="D10" s="34" t="s">
        <v>43</v>
      </c>
      <c r="E10" s="34" t="s">
        <v>41</v>
      </c>
      <c r="F10" s="14" t="s">
        <v>23</v>
      </c>
      <c r="G10" s="13" t="s">
        <v>25</v>
      </c>
      <c r="H10" s="19" t="s">
        <v>30</v>
      </c>
      <c r="I10" s="19" t="s">
        <v>29</v>
      </c>
      <c r="J10" s="7" t="s">
        <v>26</v>
      </c>
    </row>
    <row r="11" spans="1:230" ht="20.100000000000001" customHeight="1" x14ac:dyDescent="0.2">
      <c r="A11" s="9"/>
      <c r="B11" s="99"/>
      <c r="C11" s="121"/>
      <c r="D11" s="68" t="s">
        <v>0</v>
      </c>
      <c r="E11" s="68" t="s">
        <v>0</v>
      </c>
      <c r="F11" s="11"/>
      <c r="G11" s="11"/>
      <c r="H11" s="11" t="s">
        <v>0</v>
      </c>
      <c r="I11" s="11" t="s">
        <v>0</v>
      </c>
      <c r="J11" s="11" t="s">
        <v>19</v>
      </c>
    </row>
    <row r="12" spans="1:230" ht="20.100000000000001" customHeight="1" x14ac:dyDescent="0.2">
      <c r="A12" s="94" t="s">
        <v>32</v>
      </c>
      <c r="B12" s="130" t="s">
        <v>7</v>
      </c>
      <c r="C12" s="131"/>
      <c r="D12" s="115" t="str">
        <f>IF('Tab. 1  - Sammlung &amp; Verwertung'!H10&lt;&gt;0,'Tab. 1  - Sammlung &amp; Verwertung'!H10,"")</f>
        <v/>
      </c>
      <c r="E12" s="115" t="str">
        <f>IF('Tab. 1  - Sammlung &amp; Verwertung'!E10&lt;&gt;0,'Tab. 1  - Sammlung &amp; Verwertung'!E10,"")</f>
        <v/>
      </c>
      <c r="F12" s="70"/>
      <c r="G12" s="70"/>
      <c r="H12" s="72"/>
      <c r="I12" s="72"/>
      <c r="J12" s="72"/>
    </row>
    <row r="13" spans="1:230" ht="20.100000000000001" customHeight="1" x14ac:dyDescent="0.2">
      <c r="A13" s="113"/>
      <c r="B13" s="132"/>
      <c r="C13" s="133"/>
      <c r="D13" s="95"/>
      <c r="E13" s="95"/>
      <c r="F13" s="70"/>
      <c r="G13" s="70"/>
      <c r="H13" s="72"/>
      <c r="I13" s="72"/>
      <c r="J13" s="72"/>
    </row>
    <row r="14" spans="1:230" ht="20.100000000000001" customHeight="1" x14ac:dyDescent="0.2">
      <c r="A14" s="113"/>
      <c r="B14" s="134"/>
      <c r="C14" s="135"/>
      <c r="D14" s="96"/>
      <c r="E14" s="96"/>
      <c r="F14" s="70"/>
      <c r="G14" s="70"/>
      <c r="H14" s="72"/>
      <c r="I14" s="72"/>
      <c r="J14" s="72"/>
    </row>
    <row r="15" spans="1:230" ht="20.100000000000001" customHeight="1" x14ac:dyDescent="0.2">
      <c r="A15" s="114"/>
      <c r="B15" s="130" t="s">
        <v>8</v>
      </c>
      <c r="C15" s="131"/>
      <c r="D15" s="115" t="str">
        <f>IF('Tab. 1  - Sammlung &amp; Verwertung'!H11&lt;&gt;0,'Tab. 1  - Sammlung &amp; Verwertung'!H11,"")</f>
        <v/>
      </c>
      <c r="E15" s="115" t="str">
        <f>IF('Tab. 1  - Sammlung &amp; Verwertung'!E11&lt;&gt;0,'Tab. 1  - Sammlung &amp; Verwertung'!E11,"")</f>
        <v/>
      </c>
      <c r="F15" s="70"/>
      <c r="G15" s="70"/>
      <c r="H15" s="72"/>
      <c r="I15" s="72"/>
      <c r="J15" s="72"/>
    </row>
    <row r="16" spans="1:230" ht="20.100000000000001" customHeight="1" x14ac:dyDescent="0.2">
      <c r="A16" s="114"/>
      <c r="B16" s="132"/>
      <c r="C16" s="133"/>
      <c r="D16" s="95"/>
      <c r="E16" s="95"/>
      <c r="F16" s="70"/>
      <c r="G16" s="70"/>
      <c r="H16" s="72"/>
      <c r="I16" s="72"/>
      <c r="J16" s="72"/>
    </row>
    <row r="17" spans="1:10" ht="20.100000000000001" customHeight="1" x14ac:dyDescent="0.2">
      <c r="A17" s="114"/>
      <c r="B17" s="134"/>
      <c r="C17" s="135"/>
      <c r="D17" s="96"/>
      <c r="E17" s="96"/>
      <c r="F17" s="70"/>
      <c r="G17" s="70"/>
      <c r="H17" s="72"/>
      <c r="I17" s="72"/>
      <c r="J17" s="72"/>
    </row>
    <row r="18" spans="1:10" ht="20.100000000000001" customHeight="1" x14ac:dyDescent="0.2">
      <c r="A18" s="114"/>
      <c r="B18" s="130" t="s">
        <v>31</v>
      </c>
      <c r="C18" s="131"/>
      <c r="D18" s="115" t="str">
        <f>IF('Tab. 1  - Sammlung &amp; Verwertung'!H21&lt;&gt;0,'Tab. 1  - Sammlung &amp; Verwertung'!H21,"")</f>
        <v/>
      </c>
      <c r="E18" s="140" t="str">
        <f>IF('Tab. 1  - Sammlung &amp; Verwertung'!E21&lt;&gt;0,'Tab. 1  - Sammlung &amp; Verwertung'!E21,"")</f>
        <v/>
      </c>
      <c r="F18" s="25"/>
      <c r="G18" s="26"/>
      <c r="H18" s="20"/>
      <c r="I18" s="20"/>
      <c r="J18" s="20"/>
    </row>
    <row r="19" spans="1:10" ht="20.100000000000001" customHeight="1" x14ac:dyDescent="0.2">
      <c r="A19" s="114"/>
      <c r="B19" s="136"/>
      <c r="C19" s="137"/>
      <c r="D19" s="116"/>
      <c r="E19" s="141"/>
      <c r="F19" s="25"/>
      <c r="G19" s="26"/>
      <c r="H19" s="20"/>
      <c r="I19" s="20"/>
      <c r="J19" s="20"/>
    </row>
    <row r="20" spans="1:10" ht="20.100000000000001" customHeight="1" x14ac:dyDescent="0.2">
      <c r="A20" s="114"/>
      <c r="B20" s="136"/>
      <c r="C20" s="137"/>
      <c r="D20" s="116"/>
      <c r="E20" s="141"/>
      <c r="F20" s="12"/>
      <c r="G20" s="12"/>
      <c r="H20" s="20"/>
      <c r="I20" s="20"/>
      <c r="J20" s="20"/>
    </row>
    <row r="21" spans="1:10" ht="20.100000000000001" customHeight="1" x14ac:dyDescent="0.2">
      <c r="A21" s="114"/>
      <c r="B21" s="136"/>
      <c r="C21" s="137"/>
      <c r="D21" s="116"/>
      <c r="E21" s="141"/>
      <c r="F21" s="12"/>
      <c r="G21" s="12"/>
      <c r="H21" s="20"/>
      <c r="I21" s="20"/>
      <c r="J21" s="20"/>
    </row>
    <row r="22" spans="1:10" ht="20.100000000000001" customHeight="1" x14ac:dyDescent="0.2">
      <c r="A22" s="114"/>
      <c r="B22" s="136"/>
      <c r="C22" s="137"/>
      <c r="D22" s="116"/>
      <c r="E22" s="141"/>
      <c r="F22" s="12"/>
      <c r="G22" s="12"/>
      <c r="H22" s="20"/>
      <c r="I22" s="20"/>
      <c r="J22" s="20"/>
    </row>
    <row r="23" spans="1:10" ht="20.100000000000001" customHeight="1" x14ac:dyDescent="0.2">
      <c r="A23" s="114"/>
      <c r="B23" s="136"/>
      <c r="C23" s="137"/>
      <c r="D23" s="116"/>
      <c r="E23" s="141"/>
      <c r="F23" s="12"/>
      <c r="G23" s="12"/>
      <c r="H23" s="20"/>
      <c r="I23" s="20"/>
      <c r="J23" s="20"/>
    </row>
    <row r="24" spans="1:10" ht="20.100000000000001" customHeight="1" x14ac:dyDescent="0.2">
      <c r="A24" s="114"/>
      <c r="B24" s="136"/>
      <c r="C24" s="137"/>
      <c r="D24" s="116"/>
      <c r="E24" s="141"/>
      <c r="F24" s="12"/>
      <c r="G24" s="12"/>
      <c r="H24" s="20"/>
      <c r="I24" s="20"/>
      <c r="J24" s="20"/>
    </row>
    <row r="25" spans="1:10" ht="20.100000000000001" customHeight="1" x14ac:dyDescent="0.2">
      <c r="A25" s="114"/>
      <c r="B25" s="132"/>
      <c r="C25" s="133"/>
      <c r="D25" s="116"/>
      <c r="E25" s="141"/>
      <c r="F25" s="12"/>
      <c r="G25" s="12"/>
      <c r="H25" s="20"/>
      <c r="I25" s="20"/>
      <c r="J25" s="20"/>
    </row>
    <row r="26" spans="1:10" ht="20.100000000000001" customHeight="1" x14ac:dyDescent="0.2">
      <c r="A26" s="114"/>
      <c r="B26" s="134"/>
      <c r="C26" s="135"/>
      <c r="D26" s="117"/>
      <c r="E26" s="142"/>
      <c r="F26" s="12"/>
      <c r="G26" s="12"/>
      <c r="H26" s="20"/>
      <c r="I26" s="20"/>
      <c r="J26" s="20"/>
    </row>
    <row r="27" spans="1:10" ht="20.100000000000001" customHeight="1" x14ac:dyDescent="0.2">
      <c r="A27" s="110" t="str">
        <f>CONCATENATE("Berichtsjahr ",J4)</f>
        <v xml:space="preserve">Berichtsjahr </v>
      </c>
      <c r="B27" s="111"/>
      <c r="C27" s="112"/>
      <c r="D27" s="69" t="str">
        <f>IF('Tab. 1  - Sammlung &amp; Verwertung'!H22&lt;&gt;0,'Tab. 1  - Sammlung &amp; Verwertung'!H22,"")</f>
        <v/>
      </c>
      <c r="E27" s="69" t="str">
        <f>IF('Tab. 1  - Sammlung &amp; Verwertung'!E22&lt;&gt;0,'Tab. 1  - Sammlung &amp; Verwertung'!E22,"")</f>
        <v/>
      </c>
      <c r="F27" s="35"/>
      <c r="G27" s="35"/>
      <c r="H27" s="35"/>
      <c r="I27" s="35"/>
      <c r="J27" s="35"/>
    </row>
    <row r="30" spans="1:10" x14ac:dyDescent="0.2">
      <c r="F30" s="24"/>
    </row>
  </sheetData>
  <sheetProtection sheet="1" objects="1" scenarios="1" selectLockedCells="1"/>
  <mergeCells count="21">
    <mergeCell ref="E8:E9"/>
    <mergeCell ref="E18:E26"/>
    <mergeCell ref="B15:C17"/>
    <mergeCell ref="D15:D17"/>
    <mergeCell ref="E15:E17"/>
    <mergeCell ref="F8:J8"/>
    <mergeCell ref="E4:F5"/>
    <mergeCell ref="A1:J1"/>
    <mergeCell ref="A27:C27"/>
    <mergeCell ref="A12:A26"/>
    <mergeCell ref="D18:D26"/>
    <mergeCell ref="F9:J9"/>
    <mergeCell ref="B10:C10"/>
    <mergeCell ref="B11:C11"/>
    <mergeCell ref="A8:C9"/>
    <mergeCell ref="D8:D9"/>
    <mergeCell ref="B12:C14"/>
    <mergeCell ref="D12:D14"/>
    <mergeCell ref="E12:E14"/>
    <mergeCell ref="B18:C26"/>
    <mergeCell ref="A4:D5"/>
  </mergeCells>
  <phoneticPr fontId="7" type="noConversion"/>
  <pageMargins left="0.39370078740157483" right="0.39370078740157483" top="0.59055118110236227" bottom="0.59055118110236227" header="0.31496062992125984" footer="0.31496062992125984"/>
  <pageSetup paperSize="9" scale="67" orientation="landscape" r:id="rId1"/>
  <headerFooter alignWithMargins="0">
    <oddHeader xml:space="preserve">&amp;R&amp;A
</oddHeader>
    <oddFooter xml:space="preserve">&amp;CTabelle 2 von 2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"/>
  <sheetViews>
    <sheetView topLeftCell="D1" workbookViewId="0">
      <selection activeCell="D2" sqref="D2"/>
    </sheetView>
  </sheetViews>
  <sheetFormatPr baseColWidth="10" defaultRowHeight="12.75" x14ac:dyDescent="0.2"/>
  <cols>
    <col min="1" max="3" width="11.42578125" hidden="1" customWidth="1"/>
  </cols>
  <sheetData>
    <row r="3" spans="1:3" x14ac:dyDescent="0.2">
      <c r="A3" s="22">
        <v>10000</v>
      </c>
      <c r="B3" s="22">
        <v>4500</v>
      </c>
      <c r="C3" s="15">
        <f>IF(A3&lt;&gt;0,B3/A3*100,"")</f>
        <v>45</v>
      </c>
    </row>
    <row r="4" spans="1:3" x14ac:dyDescent="0.2">
      <c r="A4" s="22">
        <v>10000</v>
      </c>
      <c r="B4" s="22">
        <v>2500</v>
      </c>
      <c r="C4" s="15">
        <f t="shared" ref="C4:C5" si="0">IF(A4&lt;&gt;0,B4/A4*100,"")</f>
        <v>25</v>
      </c>
    </row>
    <row r="5" spans="1:3" x14ac:dyDescent="0.2">
      <c r="A5" s="23">
        <v>10000</v>
      </c>
      <c r="B5" s="22">
        <v>2200</v>
      </c>
      <c r="C5" s="15">
        <f t="shared" si="0"/>
        <v>22</v>
      </c>
    </row>
  </sheetData>
  <sheetProtection sheet="1" objects="1" scenarios="1"/>
  <conditionalFormatting sqref="C3:C5">
    <cfRule type="cellIs" dxfId="2" priority="1" operator="between">
      <formula>25</formula>
      <formula>44.99</formula>
    </cfRule>
    <cfRule type="iconSet" priority="2">
      <iconSet iconSet="4TrafficLights">
        <cfvo type="percent" val="0"/>
        <cfvo type="num" val="0"/>
        <cfvo type="num" val="25"/>
        <cfvo type="num" val="45"/>
      </iconSet>
    </cfRule>
    <cfRule type="cellIs" dxfId="1" priority="3" operator="lessThan">
      <formula>25</formula>
    </cfRule>
    <cfRule type="cellIs" dxfId="0" priority="4" operator="greaterThanOrEqual">
      <formula>45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Tab. 1  - Sammlung &amp; Verwertung</vt:lpstr>
      <vt:lpstr>Tab. 2 - Verwertungsergebnisse</vt:lpstr>
      <vt:lpstr>-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petrikowski</dc:creator>
  <cp:lastModifiedBy>Petrikowski, Falk</cp:lastModifiedBy>
  <cp:lastPrinted>2015-11-27T11:31:39Z</cp:lastPrinted>
  <dcterms:created xsi:type="dcterms:W3CDTF">2010-09-16T06:27:46Z</dcterms:created>
  <dcterms:modified xsi:type="dcterms:W3CDTF">2015-11-27T11:31:56Z</dcterms:modified>
</cp:coreProperties>
</file>