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Themen\Rad\Presse, Medien, Webseite\UBA-Webseite\Wegevergleich Aktualisierung Okt 2023\"/>
    </mc:Choice>
  </mc:AlternateContent>
  <xr:revisionPtr revIDLastSave="0" documentId="13_ncr:1_{6FE4A5FD-65E5-482B-BFFF-2A1502C9C6C2}" xr6:coauthVersionLast="36" xr6:coauthVersionMax="36" xr10:uidLastSave="{00000000-0000-0000-0000-000000000000}"/>
  <bookViews>
    <workbookView xWindow="-15" yWindow="-15" windowWidth="12615" windowHeight="11580" tabRatio="802" xr2:uid="{00000000-000D-0000-FFFF-FFFF00000000}"/>
  </bookViews>
  <sheets>
    <sheet name="Daten" sheetId="1" r:id="rId1"/>
    <sheet name="Diagramm" sheetId="21" r:id="rId2"/>
  </sheets>
  <definedNames>
    <definedName name="Beschriftung">OFFSET(Daten!$B$11,0,0,COUNTA(Daten!$B$11:$B$15),-1)</definedName>
    <definedName name="Daten01">OFFSET(Daten!$C$11,0,0,COUNTA(Daten!$C$11:$C$15),-1)</definedName>
    <definedName name="Daten02">OFFSET(Daten!$D$11,0,0,COUNTA(Daten!$D$11:$D$15),-1)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Diagramm!$A$1:$M$21</definedName>
  </definedNames>
  <calcPr calcId="191029"/>
</workbook>
</file>

<file path=xl/calcChain.xml><?xml version="1.0" encoding="utf-8"?>
<calcChain xmlns="http://schemas.openxmlformats.org/spreadsheetml/2006/main">
  <c r="S11" i="1" l="1"/>
  <c r="M11" i="1"/>
  <c r="N11" i="1"/>
  <c r="O11" i="1"/>
  <c r="P11" i="1"/>
  <c r="Q11" i="1"/>
  <c r="R11" i="1"/>
  <c r="L11" i="1"/>
  <c r="AA3" i="1"/>
</calcChain>
</file>

<file path=xl/sharedStrings.xml><?xml version="1.0" encoding="utf-8"?>
<sst xmlns="http://schemas.openxmlformats.org/spreadsheetml/2006/main" count="27" uniqueCount="26">
  <si>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</si>
  <si>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</si>
  <si>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</si>
  <si>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</si>
  <si>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</si>
  <si>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</si>
  <si>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</si>
  <si>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</si>
  <si>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</si>
  <si>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</si>
  <si>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zu Fuß</t>
  </si>
  <si>
    <t>4 km/h</t>
  </si>
  <si>
    <t>Rad</t>
  </si>
  <si>
    <t>Pkw</t>
  </si>
  <si>
    <t>15,3 km/h</t>
  </si>
  <si>
    <t>20 km/h</t>
  </si>
  <si>
    <t>24,1 km/h</t>
  </si>
  <si>
    <t>Wegevergleich: von Tür zu Tür im Stadtverkehr*</t>
  </si>
  <si>
    <t>Zeit in Minuten</t>
  </si>
  <si>
    <t>Entfernung in Kilometern</t>
  </si>
  <si>
    <t>17,4 km/h</t>
  </si>
  <si>
    <t>Pedelec*</t>
  </si>
  <si>
    <t>* Jedem Verkehrsmittel wurden Durchschnittsgeschwindigkeiten zugrunde gelegt: zu Fuß Øv = 4 km/h, Fahrrad Øv = 15,3 km/h, 
Pedelec Øv = 17,4 km/h, Bus/Bahn Øv = 20 km/h, Pkw Øv= 24,1 km/h.</t>
  </si>
  <si>
    <t>Bus &amp; Bahn</t>
  </si>
  <si>
    <t>Umweltbundesamt, Expertenschätzung Juli 2014</t>
  </si>
  <si>
    <t xml:space="preserve">Zusätzlich wurden Zu- und Abgangszeiten zum jeweiligen Verkehrsmittel definiert = Schnittpunkt mit der y-Achse.
* Pedelec = "Pedal Electric Cycle". Bietet dem Radfahrenden nur dann Unterstützung durch einen Elektromotor, wenn er/sie in die Pedale tritt.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</si>
</sst>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\ _€_-;\-* #,##0.00\ _€_-;_-* &quot;-&quot;??\ _€_-;_-@_-"/>
    <numFmt numFmtId="164" formatCode="&quot;Quelle:&quot;\ @"/>
    <numFmt numFmtId="165" formatCode="@\ *."/>
    <numFmt numFmtId="166" formatCode="\ @\ *."/>
    <numFmt numFmtId="167" formatCode="\ \ \ @\ *."/>
    <numFmt numFmtId="168" formatCode="\ \ \ \ \ \ @\ *."/>
    <numFmt numFmtId="169" formatCode="\ \ \ \ \ \ \ \ \ @"/>
    <numFmt numFmtId="170" formatCode="_(* #,##0_);_(* \(#,##0\);_(* &quot;-&quot;_);_(@_)"/>
    <numFmt numFmtId="171" formatCode="_(&quot;$&quot;* #,##0_);_(&quot;$&quot;* \(#,##0\);_(&quot;$&quot;* &quot;-&quot;_);_(@_)"/>
    <numFmt numFmtId="172" formatCode="###\ ##0.0;[Red]\-###\ ##0.0;\-"/>
    <numFmt numFmtId="173" formatCode="###\ ###\ ##0;[Red]\-###\ ###\ ##0;\-"/>
    <numFmt numFmtId="174" formatCode="_-* #,##0.00\ &quot;DM&quot;_-;\-* #,##0.00\ &quot;DM&quot;_-;_-* &quot;-&quot;??\ &quot;DM&quot;_-;_-@_-"/>
  </numFmts>
  <fonts count="4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sz val="9"/>
      <name val="Arial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5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4" fillId="0" borderId="0"/>
    <xf numFmtId="0" fontId="35" fillId="0" borderId="0"/>
    <xf numFmtId="165" fontId="19" fillId="0" borderId="0"/>
    <xf numFmtId="166" fontId="19" fillId="0" borderId="0"/>
    <xf numFmtId="167" fontId="19" fillId="0" borderId="0"/>
    <xf numFmtId="168" fontId="19" fillId="0" borderId="0">
      <alignment horizontal="center"/>
    </xf>
    <xf numFmtId="169" fontId="19" fillId="0" borderId="0">
      <alignment horizontal="center"/>
    </xf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6" fillId="0" borderId="11" applyFill="0" applyBorder="0">
      <alignment horizontal="right" indent="1"/>
    </xf>
    <xf numFmtId="173" fontId="37" fillId="0" borderId="0">
      <alignment horizontal="right" indent="1"/>
    </xf>
    <xf numFmtId="9" fontId="35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38" fillId="0" borderId="0"/>
  </cellStyleXfs>
  <cellXfs count="6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0" xfId="0" applyFill="1" applyBorder="1"/>
    <xf numFmtId="0" fontId="0" fillId="25" borderId="16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20" xfId="0" applyFont="1" applyFill="1" applyBorder="1" applyAlignment="1">
      <alignment horizontal="left" vertical="center" wrapText="1"/>
    </xf>
    <xf numFmtId="0" fontId="31" fillId="27" borderId="21" xfId="0" applyFont="1" applyFill="1" applyBorder="1" applyAlignment="1">
      <alignment horizontal="center" vertical="center" wrapText="1"/>
    </xf>
    <xf numFmtId="0" fontId="32" fillId="28" borderId="22" xfId="0" applyFont="1" applyFill="1" applyBorder="1" applyAlignment="1">
      <alignment horizontal="left" vertical="center" wrapText="1"/>
    </xf>
    <xf numFmtId="0" fontId="32" fillId="29" borderId="22" xfId="0" applyFont="1" applyFill="1" applyBorder="1" applyAlignment="1">
      <alignment horizontal="left" vertical="center" wrapText="1"/>
    </xf>
    <xf numFmtId="0" fontId="0" fillId="0" borderId="24" xfId="0" applyFill="1" applyBorder="1"/>
    <xf numFmtId="0" fontId="0" fillId="0" borderId="25" xfId="0" applyBorder="1"/>
    <xf numFmtId="0" fontId="0" fillId="0" borderId="26" xfId="0" applyBorder="1"/>
    <xf numFmtId="0" fontId="0" fillId="0" borderId="11" xfId="0" applyFill="1" applyBorder="1"/>
    <xf numFmtId="0" fontId="0" fillId="0" borderId="16" xfId="0" applyBorder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32" fillId="28" borderId="28" xfId="0" applyFont="1" applyFill="1" applyBorder="1" applyAlignment="1">
      <alignment horizontal="left" vertical="center" wrapText="1"/>
    </xf>
    <xf numFmtId="0" fontId="21" fillId="0" borderId="16" xfId="0" applyFont="1" applyBorder="1" applyAlignment="1"/>
    <xf numFmtId="0" fontId="24" fillId="0" borderId="16" xfId="0" applyFont="1" applyBorder="1" applyAlignment="1"/>
    <xf numFmtId="0" fontId="22" fillId="0" borderId="16" xfId="0" applyFont="1" applyBorder="1" applyAlignment="1"/>
    <xf numFmtId="0" fontId="0" fillId="24" borderId="16" xfId="0" applyFill="1" applyBorder="1" applyProtection="1"/>
    <xf numFmtId="0" fontId="28" fillId="24" borderId="16" xfId="0" applyFont="1" applyFill="1" applyBorder="1" applyAlignment="1" applyProtection="1">
      <alignment horizontal="left" vertical="top" wrapText="1"/>
    </xf>
    <xf numFmtId="1" fontId="33" fillId="28" borderId="23" xfId="0" applyNumberFormat="1" applyFont="1" applyFill="1" applyBorder="1" applyAlignment="1">
      <alignment horizontal="center" vertical="center" wrapText="1"/>
    </xf>
    <xf numFmtId="1" fontId="33" fillId="29" borderId="23" xfId="0" applyNumberFormat="1" applyFont="1" applyFill="1" applyBorder="1" applyAlignment="1">
      <alignment horizontal="center" vertical="center" wrapText="1"/>
    </xf>
    <xf numFmtId="1" fontId="33" fillId="28" borderId="29" xfId="0" applyNumberFormat="1" applyFont="1" applyFill="1" applyBorder="1" applyAlignment="1">
      <alignment horizontal="center" vertical="center" wrapText="1"/>
    </xf>
    <xf numFmtId="0" fontId="39" fillId="27" borderId="14" xfId="0" applyFont="1" applyFill="1" applyBorder="1" applyAlignment="1">
      <alignment horizontal="right" vertical="center"/>
    </xf>
    <xf numFmtId="0" fontId="39" fillId="27" borderId="15" xfId="0" applyFont="1" applyFill="1" applyBorder="1" applyAlignment="1">
      <alignment horizontal="right" vertical="center"/>
    </xf>
    <xf numFmtId="2" fontId="33" fillId="28" borderId="27" xfId="0" applyNumberFormat="1" applyFont="1" applyFill="1" applyBorder="1" applyAlignment="1">
      <alignment horizontal="center" vertical="center" wrapText="1"/>
    </xf>
    <xf numFmtId="2" fontId="33" fillId="29" borderId="27" xfId="0" applyNumberFormat="1" applyFont="1" applyFill="1" applyBorder="1" applyAlignment="1">
      <alignment horizontal="center" vertical="center" wrapText="1"/>
    </xf>
    <xf numFmtId="2" fontId="33" fillId="28" borderId="30" xfId="0" applyNumberFormat="1" applyFont="1" applyFill="1" applyBorder="1" applyAlignment="1">
      <alignment horizontal="center" vertical="center" wrapText="1"/>
    </xf>
    <xf numFmtId="2" fontId="0" fillId="24" borderId="0" xfId="0" applyNumberFormat="1" applyFill="1"/>
    <xf numFmtId="1" fontId="21" fillId="29" borderId="23" xfId="0" applyNumberFormat="1" applyFont="1" applyFill="1" applyBorder="1" applyAlignment="1">
      <alignment horizontal="center" vertical="center" wrapText="1"/>
    </xf>
    <xf numFmtId="2" fontId="21" fillId="29" borderId="27" xfId="0" applyNumberFormat="1" applyFont="1" applyFill="1" applyBorder="1" applyAlignment="1">
      <alignment horizontal="center" vertical="center" wrapText="1"/>
    </xf>
    <xf numFmtId="1" fontId="21" fillId="28" borderId="23" xfId="0" applyNumberFormat="1" applyFont="1" applyFill="1" applyBorder="1" applyAlignment="1">
      <alignment horizontal="center" vertical="center" wrapText="1"/>
    </xf>
    <xf numFmtId="2" fontId="21" fillId="28" borderId="27" xfId="0" applyNumberFormat="1" applyFont="1" applyFill="1" applyBorder="1" applyAlignment="1">
      <alignment horizontal="center" vertical="center" wrapText="1"/>
    </xf>
    <xf numFmtId="0" fontId="40" fillId="28" borderId="13" xfId="0" applyFont="1" applyFill="1" applyBorder="1" applyAlignment="1" applyProtection="1">
      <alignment horizontal="left"/>
      <protection locked="0"/>
    </xf>
    <xf numFmtId="0" fontId="40" fillId="28" borderId="10" xfId="0" applyFont="1" applyFill="1" applyBorder="1" applyAlignment="1" applyProtection="1">
      <alignment horizontal="left"/>
      <protection locked="0"/>
    </xf>
    <xf numFmtId="0" fontId="40" fillId="28" borderId="13" xfId="0" applyFont="1" applyFill="1" applyBorder="1" applyAlignment="1" applyProtection="1">
      <alignment horizontal="left" vertical="center"/>
      <protection locked="0"/>
    </xf>
    <xf numFmtId="0" fontId="40" fillId="28" borderId="10" xfId="0" applyFont="1" applyFill="1" applyBorder="1" applyAlignment="1" applyProtection="1">
      <alignment horizontal="left" vertical="center"/>
      <protection locked="0"/>
    </xf>
    <xf numFmtId="0" fontId="41" fillId="28" borderId="13" xfId="0" applyFont="1" applyFill="1" applyBorder="1" applyAlignment="1" applyProtection="1">
      <alignment horizontal="left" vertical="center"/>
      <protection locked="0"/>
    </xf>
    <xf numFmtId="0" fontId="41" fillId="28" borderId="10" xfId="0" applyFont="1" applyFill="1" applyBorder="1" applyAlignment="1" applyProtection="1">
      <alignment horizontal="left" vertical="center"/>
      <protection locked="0"/>
    </xf>
    <xf numFmtId="0" fontId="41" fillId="28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59">
    <cellStyle name="0mitP" xfId="45" xr:uid="{00000000-0005-0000-0000-000000000000}"/>
    <cellStyle name="1mitP" xfId="46" xr:uid="{00000000-0005-0000-0000-000001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3mitP" xfId="47" xr:uid="{00000000-0005-0000-0000-000008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_R14_IIIA2" xfId="48" xr:uid="{00000000-0005-0000-0000-000015000000}"/>
    <cellStyle name="9ohneP" xfId="49" xr:uid="{00000000-0005-0000-0000-000016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50" xr:uid="{00000000-0005-0000-0000-00001F000000}"/>
    <cellStyle name="Currency [0]" xfId="51" xr:uid="{00000000-0005-0000-0000-000020000000}"/>
    <cellStyle name="Dezimal 2" xfId="52" xr:uid="{00000000-0005-0000-0000-000021000000}"/>
    <cellStyle name="Eine_Nachkommastelle" xfId="53" xr:uid="{00000000-0005-0000-0000-000022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54" xr:uid="{00000000-0005-0000-0000-000029000000}"/>
    <cellStyle name="Prozent 2" xfId="55" xr:uid="{00000000-0005-0000-0000-00002A000000}"/>
    <cellStyle name="Schlecht" xfId="33" builtinId="27" customBuiltin="1"/>
    <cellStyle name="Standard" xfId="0" builtinId="0"/>
    <cellStyle name="Standard 2" xfId="42" xr:uid="{00000000-0005-0000-0000-00002D000000}"/>
    <cellStyle name="Standard 2 2" xfId="56" xr:uid="{00000000-0005-0000-0000-00002E000000}"/>
    <cellStyle name="Standard 3" xfId="43" xr:uid="{00000000-0005-0000-0000-00002F000000}"/>
    <cellStyle name="Standard 4" xfId="44" xr:uid="{00000000-0005-0000-0000-000030000000}"/>
    <cellStyle name="Standard 4 2" xfId="58" xr:uid="{00000000-0005-0000-0000-00003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ährung 2" xfId="57" xr:uid="{00000000-0005-0000-0000-000038000000}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57742230320808E-2"/>
          <c:y val="7.859322438238181E-2"/>
          <c:w val="0.86530473694634602"/>
          <c:h val="0.66973415047932416"/>
        </c:manualLayout>
      </c:layout>
      <c:lineChart>
        <c:grouping val="standard"/>
        <c:varyColors val="0"/>
        <c:ser>
          <c:idx val="1"/>
          <c:order val="0"/>
          <c:tx>
            <c:strRef>
              <c:f>Daten!$B$11</c:f>
              <c:strCache>
                <c:ptCount val="1"/>
                <c:pt idx="0">
                  <c:v>zu Fuß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Daten!$D$10:$S$10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cat>
          <c:val>
            <c:numRef>
              <c:f>Daten!$D$11:$S$11</c:f>
              <c:numCache>
                <c:formatCode>0.00</c:formatCode>
                <c:ptCount val="1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0-4FDB-9747-C116ADA6B2AE}"/>
            </c:ext>
          </c:extLst>
        </c:ser>
        <c:ser>
          <c:idx val="0"/>
          <c:order val="1"/>
          <c:tx>
            <c:strRef>
              <c:f>Daten!$B$12</c:f>
              <c:strCache>
                <c:ptCount val="1"/>
                <c:pt idx="0">
                  <c:v>Rad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cat>
            <c:numRef>
              <c:f>Daten!$D$10:$S$10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cat>
          <c:val>
            <c:numRef>
              <c:f>Daten!$D$12:$S$12</c:f>
              <c:numCache>
                <c:formatCode>0.00</c:formatCode>
                <c:ptCount val="16"/>
                <c:pt idx="0">
                  <c:v>4</c:v>
                </c:pt>
                <c:pt idx="1">
                  <c:v>7.92</c:v>
                </c:pt>
                <c:pt idx="2">
                  <c:v>11.84</c:v>
                </c:pt>
                <c:pt idx="3">
                  <c:v>15.76</c:v>
                </c:pt>
                <c:pt idx="4">
                  <c:v>19.68</c:v>
                </c:pt>
                <c:pt idx="5">
                  <c:v>23.6</c:v>
                </c:pt>
                <c:pt idx="6">
                  <c:v>27.520000000000003</c:v>
                </c:pt>
                <c:pt idx="7">
                  <c:v>31.440000000000005</c:v>
                </c:pt>
                <c:pt idx="8">
                  <c:v>35.360000000000007</c:v>
                </c:pt>
                <c:pt idx="9">
                  <c:v>39.280000000000008</c:v>
                </c:pt>
                <c:pt idx="10">
                  <c:v>43.20000000000001</c:v>
                </c:pt>
                <c:pt idx="11">
                  <c:v>47.120000000000012</c:v>
                </c:pt>
                <c:pt idx="12">
                  <c:v>51.040000000000013</c:v>
                </c:pt>
                <c:pt idx="13">
                  <c:v>54.960000000000015</c:v>
                </c:pt>
                <c:pt idx="14">
                  <c:v>58.880000000000017</c:v>
                </c:pt>
                <c:pt idx="15">
                  <c:v>62.800000000000018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0-4FDB-9747-C116ADA6B2AE}"/>
            </c:ext>
          </c:extLst>
        </c:ser>
        <c:ser>
          <c:idx val="2"/>
          <c:order val="2"/>
          <c:tx>
            <c:strRef>
              <c:f>Daten!$B$13</c:f>
              <c:strCache>
                <c:ptCount val="1"/>
                <c:pt idx="0">
                  <c:v>Pedelec*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Daten!$D$10:$S$10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cat>
          <c:val>
            <c:numRef>
              <c:f>Daten!$D$13:$S$13</c:f>
              <c:numCache>
                <c:formatCode>0.00</c:formatCode>
                <c:ptCount val="16"/>
                <c:pt idx="0">
                  <c:v>4</c:v>
                </c:pt>
                <c:pt idx="1">
                  <c:v>7.45</c:v>
                </c:pt>
                <c:pt idx="2">
                  <c:v>10.9</c:v>
                </c:pt>
                <c:pt idx="3">
                  <c:v>14.35</c:v>
                </c:pt>
                <c:pt idx="4">
                  <c:v>17.8</c:v>
                </c:pt>
                <c:pt idx="5">
                  <c:v>21.25</c:v>
                </c:pt>
                <c:pt idx="6">
                  <c:v>24.7</c:v>
                </c:pt>
                <c:pt idx="7">
                  <c:v>28.15</c:v>
                </c:pt>
                <c:pt idx="8">
                  <c:v>31.6</c:v>
                </c:pt>
                <c:pt idx="9">
                  <c:v>35.049999999999997</c:v>
                </c:pt>
                <c:pt idx="10">
                  <c:v>38.5</c:v>
                </c:pt>
                <c:pt idx="11">
                  <c:v>41.95</c:v>
                </c:pt>
                <c:pt idx="12">
                  <c:v>45.4</c:v>
                </c:pt>
                <c:pt idx="13">
                  <c:v>48.85</c:v>
                </c:pt>
                <c:pt idx="14">
                  <c:v>52.3</c:v>
                </c:pt>
                <c:pt idx="15">
                  <c:v>55.75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40-4FDB-9747-C116ADA6B2AE}"/>
            </c:ext>
          </c:extLst>
        </c:ser>
        <c:ser>
          <c:idx val="3"/>
          <c:order val="3"/>
          <c:tx>
            <c:strRef>
              <c:f>Daten!$B$14</c:f>
              <c:strCache>
                <c:ptCount val="1"/>
                <c:pt idx="0">
                  <c:v>Bus &amp; Bahn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Daten!$D$10:$S$10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cat>
          <c:val>
            <c:numRef>
              <c:f>Daten!$D$14:$S$14</c:f>
              <c:numCache>
                <c:formatCode>0.00</c:formatCode>
                <c:ptCount val="16"/>
                <c:pt idx="0">
                  <c:v>13</c:v>
                </c:pt>
                <c:pt idx="1">
                  <c:v>16</c:v>
                </c:pt>
                <c:pt idx="2">
                  <c:v>19</c:v>
                </c:pt>
                <c:pt idx="3">
                  <c:v>22</c:v>
                </c:pt>
                <c:pt idx="4">
                  <c:v>25</c:v>
                </c:pt>
                <c:pt idx="5">
                  <c:v>28</c:v>
                </c:pt>
                <c:pt idx="6">
                  <c:v>31</c:v>
                </c:pt>
                <c:pt idx="7">
                  <c:v>34</c:v>
                </c:pt>
                <c:pt idx="8">
                  <c:v>37</c:v>
                </c:pt>
                <c:pt idx="9">
                  <c:v>40</c:v>
                </c:pt>
                <c:pt idx="10">
                  <c:v>43</c:v>
                </c:pt>
                <c:pt idx="11">
                  <c:v>46</c:v>
                </c:pt>
                <c:pt idx="12">
                  <c:v>49</c:v>
                </c:pt>
                <c:pt idx="13">
                  <c:v>52</c:v>
                </c:pt>
                <c:pt idx="14">
                  <c:v>55</c:v>
                </c:pt>
                <c:pt idx="15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40-4FDB-9747-C116ADA6B2AE}"/>
            </c:ext>
          </c:extLst>
        </c:ser>
        <c:ser>
          <c:idx val="4"/>
          <c:order val="4"/>
          <c:tx>
            <c:strRef>
              <c:f>Daten!$B$15</c:f>
              <c:strCache>
                <c:ptCount val="1"/>
                <c:pt idx="0">
                  <c:v>Pkw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Daten!$D$10:$S$10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cat>
          <c:val>
            <c:numRef>
              <c:f>Daten!$D$15:$S$15</c:f>
              <c:numCache>
                <c:formatCode>0.00</c:formatCode>
                <c:ptCount val="16"/>
                <c:pt idx="0">
                  <c:v>11</c:v>
                </c:pt>
                <c:pt idx="1">
                  <c:v>13.49</c:v>
                </c:pt>
                <c:pt idx="2">
                  <c:v>15.98</c:v>
                </c:pt>
                <c:pt idx="3">
                  <c:v>18.47</c:v>
                </c:pt>
                <c:pt idx="4">
                  <c:v>20.96</c:v>
                </c:pt>
                <c:pt idx="5">
                  <c:v>23.450000000000003</c:v>
                </c:pt>
                <c:pt idx="6">
                  <c:v>25.940000000000005</c:v>
                </c:pt>
                <c:pt idx="7">
                  <c:v>28.430000000000007</c:v>
                </c:pt>
                <c:pt idx="8">
                  <c:v>30.920000000000009</c:v>
                </c:pt>
                <c:pt idx="9">
                  <c:v>33.410000000000011</c:v>
                </c:pt>
                <c:pt idx="10">
                  <c:v>35.900000000000013</c:v>
                </c:pt>
                <c:pt idx="11">
                  <c:v>38.390000000000015</c:v>
                </c:pt>
                <c:pt idx="12">
                  <c:v>40.880000000000017</c:v>
                </c:pt>
                <c:pt idx="13">
                  <c:v>43.370000000000019</c:v>
                </c:pt>
                <c:pt idx="14">
                  <c:v>45.860000000000021</c:v>
                </c:pt>
                <c:pt idx="15">
                  <c:v>48.350000000000023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40-4FDB-9747-C116ADA6B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407560"/>
        <c:axId val="353660448"/>
      </c:lineChart>
      <c:catAx>
        <c:axId val="35240756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Daten!$B$7</c:f>
              <c:strCache>
                <c:ptCount val="1"/>
                <c:pt idx="0">
                  <c:v>Entfernung in Kilometern</c:v>
                </c:pt>
              </c:strCache>
            </c:strRef>
          </c:tx>
          <c:layout>
            <c:manualLayout>
              <c:xMode val="edge"/>
              <c:yMode val="edge"/>
              <c:x val="0.40861599410389837"/>
              <c:y val="0.80201596111214091"/>
            </c:manualLayout>
          </c:layout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53660448"/>
        <c:crosses val="autoZero"/>
        <c:auto val="1"/>
        <c:lblAlgn val="ctr"/>
        <c:lblOffset val="100"/>
        <c:tickLblSkip val="1"/>
        <c:noMultiLvlLbl val="0"/>
      </c:catAx>
      <c:valAx>
        <c:axId val="353660448"/>
        <c:scaling>
          <c:orientation val="minMax"/>
          <c:max val="6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Zeit in Minuten</c:v>
                </c:pt>
              </c:strCache>
            </c:strRef>
          </c:tx>
          <c:layout>
            <c:manualLayout>
              <c:xMode val="edge"/>
              <c:yMode val="edge"/>
              <c:x val="6.5544727890709864E-2"/>
              <c:y val="1.7432789520626345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5240756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9738241668366512E-2"/>
          <c:y val="0.88198776608434071"/>
          <c:w val="0.88252893553747291"/>
          <c:h val="3.932300346868664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36856</xdr:colOff>
      <xdr:row>2</xdr:row>
      <xdr:rowOff>41412</xdr:rowOff>
    </xdr:from>
    <xdr:to>
      <xdr:col>13</xdr:col>
      <xdr:colOff>33129</xdr:colOff>
      <xdr:row>20</xdr:row>
      <xdr:rowOff>314739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74543</xdr:colOff>
      <xdr:row>20</xdr:row>
      <xdr:rowOff>110615</xdr:rowOff>
    </xdr:from>
    <xdr:to>
      <xdr:col>12</xdr:col>
      <xdr:colOff>935935</xdr:colOff>
      <xdr:row>20</xdr:row>
      <xdr:rowOff>430707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052391" y="5163006"/>
          <a:ext cx="1913283" cy="320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Expertenschätzung Juli 2014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</xdr:colOff>
      <xdr:row>20</xdr:row>
      <xdr:rowOff>110264</xdr:rowOff>
    </xdr:from>
    <xdr:to>
      <xdr:col>8</xdr:col>
      <xdr:colOff>1372430</xdr:colOff>
      <xdr:row>20</xdr:row>
      <xdr:rowOff>341314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2251" y="5142639"/>
          <a:ext cx="4245804" cy="23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fld id="{E4AB9518-3D16-4917-8430-65449016263C}" type="TxLink">
            <a:rPr lang="en-US" sz="600" b="0" i="0" u="none" strike="noStrike">
              <a:solidFill>
                <a:srgbClr val="000000"/>
              </a:solidFill>
              <a:effectLst/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* Jedem Verkehrsmittel wurden Durchschnittsgeschwindigkeiten zugrunde gelegt: zu Fuß Øv = 4 km/h, Fahrrad Øv = 15,3 km/h, 
Pedelec Øv = 17,4 km/h, Bus/Bahn Øv = 20 km/h, Pkw Øv= 24,1 km/h.</a:t>
          </a:fld>
          <a:endParaRPr lang="de-DE" sz="600">
            <a:effectLst/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12</xdr:col>
      <xdr:colOff>861391</xdr:colOff>
      <xdr:row>2</xdr:row>
      <xdr:rowOff>82826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3" y="266286"/>
          <a:ext cx="6725477" cy="33006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Wegevergleich: von Tür zu Tür im Stadtverkehr*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12</xdr:col>
      <xdr:colOff>962155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6" y="268526"/>
          <a:ext cx="594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93168</xdr:rowOff>
    </xdr:from>
    <xdr:to>
      <xdr:col>12</xdr:col>
      <xdr:colOff>945591</xdr:colOff>
      <xdr:row>20</xdr:row>
      <xdr:rowOff>93168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52" y="5145559"/>
          <a:ext cx="594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8283</xdr:colOff>
      <xdr:row>18</xdr:row>
      <xdr:rowOff>836550</xdr:rowOff>
    </xdr:from>
    <xdr:to>
      <xdr:col>12</xdr:col>
      <xdr:colOff>953870</xdr:colOff>
      <xdr:row>18</xdr:row>
      <xdr:rowOff>836550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23631" y="4671398"/>
          <a:ext cx="594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1</xdr:colOff>
      <xdr:row>20</xdr:row>
      <xdr:rowOff>309563</xdr:rowOff>
    </xdr:from>
    <xdr:to>
      <xdr:col>8</xdr:col>
      <xdr:colOff>1008064</xdr:colOff>
      <xdr:row>20</xdr:row>
      <xdr:rowOff>627063</xdr:rowOff>
    </xdr:to>
    <xdr:sp macro="" textlink="Daten!B5">
      <xdr:nvSpPr>
        <xdr:cNvPr id="16" name="Textfeld 15">
          <a:extLst>
            <a:ext uri="{FF2B5EF4-FFF2-40B4-BE49-F238E27FC236}">
              <a16:creationId xmlns:a16="http://schemas.microsoft.com/office/drawing/2014/main" id="{21FB9224-6723-4FD8-ACB3-ECE54B02D277}"/>
            </a:ext>
          </a:extLst>
        </xdr:cNvPr>
        <xdr:cNvSpPr txBox="1"/>
      </xdr:nvSpPr>
      <xdr:spPr>
        <a:xfrm>
          <a:off x="222251" y="5341938"/>
          <a:ext cx="3881438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fld id="{BAD8FE97-C083-4659-99DD-4FFEE5326143}" type="TxLink">
            <a:rPr lang="en-US" sz="600" b="0" i="0" u="none" strike="noStrike">
              <a:solidFill>
                <a:srgbClr val="000000"/>
              </a:solidFill>
              <a:effectLst/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Zusätzlich wurden Zu- und Abgangszeiten zum jeweiligen Verkehrsmittel definiert = Schnittpunkt mit der y-Achse.
* Pedelec = "Pedal Electric Cycle". Bietet dem Radfahrenden nur dann Unterstützung durch einen Elektromotor, wenn er/sie in die Pedale tritt. </a:t>
          </a:fld>
          <a:endParaRPr lang="de-DE" sz="600">
            <a:effectLst/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A18"/>
  <sheetViews>
    <sheetView showGridLines="0" tabSelected="1" zoomScale="175" zoomScaleNormal="175" workbookViewId="0">
      <selection activeCell="B5" sqref="B5:S5"/>
    </sheetView>
  </sheetViews>
  <sheetFormatPr baseColWidth="10" defaultColWidth="11.42578125" defaultRowHeight="12.75"/>
  <cols>
    <col min="1" max="1" width="18" style="22" bestFit="1" customWidth="1"/>
    <col min="2" max="3" width="14.85546875" style="22" customWidth="1"/>
    <col min="4" max="12" width="8.140625" style="22" customWidth="1"/>
    <col min="13" max="16" width="8.140625" style="12" customWidth="1"/>
    <col min="17" max="19" width="8.140625" style="22" customWidth="1"/>
    <col min="20" max="20" width="4.7109375" style="22" customWidth="1"/>
    <col min="21" max="16384" width="11.42578125" style="22"/>
  </cols>
  <sheetData>
    <row r="1" spans="1:27" ht="15.95" customHeight="1">
      <c r="A1" s="47" t="s">
        <v>1</v>
      </c>
      <c r="B1" s="59" t="s">
        <v>17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27" ht="15.95" customHeight="1">
      <c r="A2" s="47" t="s">
        <v>2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27" ht="15.95" customHeight="1">
      <c r="A3" s="47" t="s">
        <v>0</v>
      </c>
      <c r="B3" s="61" t="s">
        <v>24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AA3" s="23" t="str">
        <f>"Quelle: "&amp;Daten!B3</f>
        <v>Quelle: Umweltbundesamt, Expertenschätzung Juli 2014</v>
      </c>
    </row>
    <row r="4" spans="1:27" ht="24" customHeight="1">
      <c r="A4" s="47" t="s">
        <v>3</v>
      </c>
      <c r="B4" s="63" t="s">
        <v>22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27" ht="26.25" customHeight="1">
      <c r="A5" s="47"/>
      <c r="B5" s="63" t="s">
        <v>25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27">
      <c r="A6" s="47" t="s">
        <v>8</v>
      </c>
      <c r="B6" s="59" t="s">
        <v>18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</row>
    <row r="7" spans="1:27">
      <c r="A7" s="48" t="s">
        <v>9</v>
      </c>
      <c r="B7" s="57" t="s">
        <v>19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</row>
    <row r="9" spans="1:27" ht="13.5">
      <c r="A9" s="13"/>
      <c r="B9" s="13"/>
      <c r="C9" s="12"/>
      <c r="D9" s="14"/>
      <c r="E9" s="14"/>
      <c r="F9" s="14"/>
      <c r="G9" s="14"/>
      <c r="H9" s="14"/>
      <c r="I9" s="14"/>
      <c r="J9" s="14"/>
      <c r="K9" s="14"/>
      <c r="L9" s="14"/>
    </row>
    <row r="10" spans="1:27" ht="18" customHeight="1">
      <c r="A10" s="12"/>
      <c r="B10" s="25"/>
      <c r="C10" s="26"/>
      <c r="D10" s="26">
        <v>0</v>
      </c>
      <c r="E10" s="26">
        <v>1</v>
      </c>
      <c r="F10" s="26">
        <v>2</v>
      </c>
      <c r="G10" s="26">
        <v>3</v>
      </c>
      <c r="H10" s="26">
        <v>4</v>
      </c>
      <c r="I10" s="26">
        <v>5</v>
      </c>
      <c r="J10" s="26">
        <v>6</v>
      </c>
      <c r="K10" s="26">
        <v>7</v>
      </c>
      <c r="L10" s="26">
        <v>8</v>
      </c>
      <c r="M10" s="26">
        <v>9</v>
      </c>
      <c r="N10" s="26">
        <v>10</v>
      </c>
      <c r="O10" s="26">
        <v>11</v>
      </c>
      <c r="P10" s="26">
        <v>12</v>
      </c>
      <c r="Q10" s="26">
        <v>13</v>
      </c>
      <c r="R10" s="26">
        <v>14</v>
      </c>
      <c r="S10" s="26">
        <v>15</v>
      </c>
    </row>
    <row r="11" spans="1:27" ht="18" customHeight="1">
      <c r="A11" s="12"/>
      <c r="B11" s="27" t="s">
        <v>10</v>
      </c>
      <c r="C11" s="44" t="s">
        <v>11</v>
      </c>
      <c r="D11" s="49">
        <v>0</v>
      </c>
      <c r="E11" s="49">
        <v>15</v>
      </c>
      <c r="F11" s="49">
        <v>30</v>
      </c>
      <c r="G11" s="49">
        <v>45</v>
      </c>
      <c r="H11" s="49">
        <v>60</v>
      </c>
      <c r="I11" s="49">
        <v>75</v>
      </c>
      <c r="J11" s="49">
        <v>90</v>
      </c>
      <c r="K11" s="49">
        <v>105</v>
      </c>
      <c r="L11" s="49" t="e">
        <f>NA()</f>
        <v>#N/A</v>
      </c>
      <c r="M11" s="49" t="e">
        <f>NA()</f>
        <v>#N/A</v>
      </c>
      <c r="N11" s="49" t="e">
        <f>NA()</f>
        <v>#N/A</v>
      </c>
      <c r="O11" s="49" t="e">
        <f>NA()</f>
        <v>#N/A</v>
      </c>
      <c r="P11" s="49" t="e">
        <f>NA()</f>
        <v>#N/A</v>
      </c>
      <c r="Q11" s="49" t="e">
        <f>NA()</f>
        <v>#N/A</v>
      </c>
      <c r="R11" s="49" t="e">
        <f>NA()</f>
        <v>#N/A</v>
      </c>
      <c r="S11" s="49" t="e">
        <f>NA()</f>
        <v>#N/A</v>
      </c>
    </row>
    <row r="12" spans="1:27" ht="18" customHeight="1">
      <c r="A12" s="15"/>
      <c r="B12" s="28" t="s">
        <v>12</v>
      </c>
      <c r="C12" s="53" t="s">
        <v>14</v>
      </c>
      <c r="D12" s="54">
        <v>4</v>
      </c>
      <c r="E12" s="54">
        <v>7.92</v>
      </c>
      <c r="F12" s="54">
        <v>11.84</v>
      </c>
      <c r="G12" s="54">
        <v>15.76</v>
      </c>
      <c r="H12" s="54">
        <v>19.68</v>
      </c>
      <c r="I12" s="54">
        <v>23.6</v>
      </c>
      <c r="J12" s="54">
        <v>27.520000000000003</v>
      </c>
      <c r="K12" s="54">
        <v>31.440000000000005</v>
      </c>
      <c r="L12" s="54">
        <v>35.360000000000007</v>
      </c>
      <c r="M12" s="54">
        <v>39.280000000000008</v>
      </c>
      <c r="N12" s="54">
        <v>43.20000000000001</v>
      </c>
      <c r="O12" s="54">
        <v>47.120000000000012</v>
      </c>
      <c r="P12" s="54">
        <v>51.040000000000013</v>
      </c>
      <c r="Q12" s="54">
        <v>54.960000000000015</v>
      </c>
      <c r="R12" s="54">
        <v>58.880000000000017</v>
      </c>
      <c r="S12" s="54">
        <v>62.800000000000018</v>
      </c>
    </row>
    <row r="13" spans="1:27" ht="18" customHeight="1">
      <c r="A13" s="15"/>
      <c r="B13" s="27" t="s">
        <v>21</v>
      </c>
      <c r="C13" s="55" t="s">
        <v>20</v>
      </c>
      <c r="D13" s="56">
        <v>4</v>
      </c>
      <c r="E13" s="56">
        <v>7.45</v>
      </c>
      <c r="F13" s="56">
        <v>10.9</v>
      </c>
      <c r="G13" s="56">
        <v>14.35</v>
      </c>
      <c r="H13" s="56">
        <v>17.8</v>
      </c>
      <c r="I13" s="56">
        <v>21.25</v>
      </c>
      <c r="J13" s="56">
        <v>24.7</v>
      </c>
      <c r="K13" s="56">
        <v>28.15</v>
      </c>
      <c r="L13" s="56">
        <v>31.6</v>
      </c>
      <c r="M13" s="56">
        <v>35.049999999999997</v>
      </c>
      <c r="N13" s="56">
        <v>38.5</v>
      </c>
      <c r="O13" s="56">
        <v>41.95</v>
      </c>
      <c r="P13" s="56">
        <v>45.4</v>
      </c>
      <c r="Q13" s="56">
        <v>48.85</v>
      </c>
      <c r="R13" s="56">
        <v>52.3</v>
      </c>
      <c r="S13" s="56">
        <v>55.75</v>
      </c>
    </row>
    <row r="14" spans="1:27" ht="18" customHeight="1">
      <c r="A14" s="15"/>
      <c r="B14" s="28" t="s">
        <v>23</v>
      </c>
      <c r="C14" s="45" t="s">
        <v>15</v>
      </c>
      <c r="D14" s="50">
        <v>13</v>
      </c>
      <c r="E14" s="50">
        <v>16</v>
      </c>
      <c r="F14" s="50">
        <v>19</v>
      </c>
      <c r="G14" s="50">
        <v>22</v>
      </c>
      <c r="H14" s="50">
        <v>25</v>
      </c>
      <c r="I14" s="50">
        <v>28</v>
      </c>
      <c r="J14" s="50">
        <v>31</v>
      </c>
      <c r="K14" s="50">
        <v>34</v>
      </c>
      <c r="L14" s="50">
        <v>37</v>
      </c>
      <c r="M14" s="50">
        <v>40</v>
      </c>
      <c r="N14" s="50">
        <v>43</v>
      </c>
      <c r="O14" s="50">
        <v>46</v>
      </c>
      <c r="P14" s="50">
        <v>49</v>
      </c>
      <c r="Q14" s="50">
        <v>52</v>
      </c>
      <c r="R14" s="50">
        <v>55</v>
      </c>
      <c r="S14" s="50">
        <v>58</v>
      </c>
    </row>
    <row r="15" spans="1:27" ht="18" customHeight="1">
      <c r="A15" s="15"/>
      <c r="B15" s="38" t="s">
        <v>13</v>
      </c>
      <c r="C15" s="46" t="s">
        <v>16</v>
      </c>
      <c r="D15" s="51">
        <v>11</v>
      </c>
      <c r="E15" s="51">
        <v>13.49</v>
      </c>
      <c r="F15" s="51">
        <v>15.98</v>
      </c>
      <c r="G15" s="51">
        <v>18.47</v>
      </c>
      <c r="H15" s="51">
        <v>20.96</v>
      </c>
      <c r="I15" s="51">
        <v>23.450000000000003</v>
      </c>
      <c r="J15" s="51">
        <v>25.940000000000005</v>
      </c>
      <c r="K15" s="51">
        <v>28.430000000000007</v>
      </c>
      <c r="L15" s="51">
        <v>30.920000000000009</v>
      </c>
      <c r="M15" s="51">
        <v>33.410000000000011</v>
      </c>
      <c r="N15" s="51">
        <v>35.900000000000013</v>
      </c>
      <c r="O15" s="51">
        <v>38.390000000000015</v>
      </c>
      <c r="P15" s="51">
        <v>40.880000000000017</v>
      </c>
      <c r="Q15" s="51">
        <v>43.370000000000019</v>
      </c>
      <c r="R15" s="51">
        <v>45.860000000000021</v>
      </c>
      <c r="S15" s="51">
        <v>48.350000000000023</v>
      </c>
    </row>
    <row r="18" spans="5:19"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</row>
  </sheetData>
  <sheetProtection selectLockedCells="1"/>
  <mergeCells count="7">
    <mergeCell ref="B7:S7"/>
    <mergeCell ref="B1:S1"/>
    <mergeCell ref="B2:S2"/>
    <mergeCell ref="B3:S3"/>
    <mergeCell ref="B4:S4"/>
    <mergeCell ref="B6:S6"/>
    <mergeCell ref="B5:S5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topLeftCell="A4" zoomScale="120" zoomScaleNormal="120" workbookViewId="0">
      <selection activeCell="P4" sqref="P4"/>
    </sheetView>
  </sheetViews>
  <sheetFormatPr baseColWidth="10" defaultRowHeight="12.75"/>
  <cols>
    <col min="1" max="1" width="3.28515625" style="2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26.28515625" style="1" customWidth="1"/>
    <col min="10" max="10" width="1.7109375" style="1" customWidth="1"/>
    <col min="11" max="11" width="14" style="1" customWidth="1"/>
    <col min="12" max="12" width="1.7109375" style="1" customWidth="1"/>
    <col min="13" max="13" width="18.140625" style="1" customWidth="1"/>
    <col min="14" max="14" width="5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25" ht="20.25" customHeight="1">
      <c r="A2" s="3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64" t="s">
        <v>7</v>
      </c>
      <c r="R2" s="65"/>
      <c r="S2" s="65"/>
      <c r="T2" s="65"/>
      <c r="U2" s="65"/>
      <c r="V2" s="65"/>
      <c r="W2" s="65"/>
      <c r="X2" s="65"/>
      <c r="Y2" s="66"/>
    </row>
    <row r="3" spans="1:25" ht="18.75" customHeight="1">
      <c r="A3" s="32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40"/>
      <c r="Q3" s="17"/>
      <c r="R3" s="17"/>
      <c r="S3" s="21"/>
      <c r="T3" s="17"/>
      <c r="U3" s="17"/>
      <c r="V3" s="21"/>
      <c r="W3" s="17"/>
      <c r="X3" s="17"/>
      <c r="Y3" s="18"/>
    </row>
    <row r="4" spans="1:25" ht="15.95" customHeight="1">
      <c r="A4" s="3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3"/>
      <c r="Q4" s="17"/>
      <c r="R4" s="17"/>
      <c r="S4" s="17"/>
      <c r="T4" s="17"/>
      <c r="U4" s="17"/>
      <c r="V4" s="17"/>
      <c r="W4" s="17"/>
      <c r="X4" s="17"/>
      <c r="Y4" s="18"/>
    </row>
    <row r="5" spans="1:25" ht="7.5" customHeight="1">
      <c r="A5" s="3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17"/>
      <c r="R5" s="17"/>
      <c r="S5" s="17"/>
      <c r="T5" s="17"/>
      <c r="U5" s="17"/>
      <c r="V5" s="17"/>
      <c r="W5" s="17"/>
      <c r="X5" s="17"/>
      <c r="Y5" s="18"/>
    </row>
    <row r="6" spans="1:25" ht="16.5" customHeight="1">
      <c r="A6" s="32"/>
      <c r="C6" s="4"/>
      <c r="M6" s="33"/>
      <c r="Q6" s="17"/>
      <c r="R6" s="17"/>
      <c r="S6" s="17"/>
      <c r="T6" s="17"/>
      <c r="U6" s="17"/>
      <c r="V6" s="17"/>
      <c r="W6" s="17"/>
      <c r="X6" s="17"/>
      <c r="Y6" s="18"/>
    </row>
    <row r="7" spans="1:25" ht="16.5" customHeight="1">
      <c r="A7" s="32"/>
      <c r="C7" s="4"/>
      <c r="M7" s="33"/>
      <c r="Q7" s="17"/>
      <c r="R7" s="17"/>
      <c r="S7" s="17"/>
      <c r="T7" s="17"/>
      <c r="U7" s="17"/>
      <c r="V7" s="17"/>
      <c r="W7" s="17"/>
      <c r="X7" s="17"/>
      <c r="Y7" s="18"/>
    </row>
    <row r="8" spans="1:25" ht="16.5" customHeight="1">
      <c r="A8" s="32"/>
      <c r="C8" s="4"/>
      <c r="M8" s="33"/>
      <c r="Q8" s="17"/>
      <c r="R8" s="17"/>
      <c r="S8" s="17"/>
      <c r="T8" s="17"/>
      <c r="U8" s="17"/>
      <c r="V8" s="17"/>
      <c r="W8" s="17"/>
      <c r="X8" s="17"/>
      <c r="Y8" s="18"/>
    </row>
    <row r="9" spans="1:25" ht="16.5" customHeight="1">
      <c r="A9" s="32"/>
      <c r="C9" s="4"/>
      <c r="M9" s="33"/>
      <c r="Q9" s="17"/>
      <c r="R9" s="17"/>
      <c r="S9" s="17"/>
      <c r="T9" s="17"/>
      <c r="U9" s="17"/>
      <c r="V9" s="17"/>
      <c r="W9" s="17"/>
      <c r="X9" s="17"/>
      <c r="Y9" s="18"/>
    </row>
    <row r="10" spans="1:25" ht="16.5" customHeight="1">
      <c r="A10" s="32"/>
      <c r="C10" s="4"/>
      <c r="M10" s="33"/>
      <c r="Q10" s="17"/>
      <c r="R10" s="17"/>
      <c r="S10" s="17"/>
      <c r="T10" s="17"/>
      <c r="U10" s="17"/>
      <c r="V10" s="17"/>
      <c r="W10" s="17"/>
      <c r="X10" s="17"/>
      <c r="Y10" s="18"/>
    </row>
    <row r="11" spans="1:25" ht="16.5" customHeight="1">
      <c r="A11" s="32"/>
      <c r="C11" s="4"/>
      <c r="M11" s="33"/>
      <c r="Q11" s="17"/>
      <c r="R11" s="21" t="s">
        <v>4</v>
      </c>
      <c r="S11" s="17"/>
      <c r="T11" s="17"/>
      <c r="U11" s="17"/>
      <c r="V11" s="17"/>
      <c r="W11" s="17"/>
      <c r="X11" s="17"/>
      <c r="Y11" s="18"/>
    </row>
    <row r="12" spans="1:25" ht="16.5" customHeight="1">
      <c r="A12" s="32"/>
      <c r="C12" s="4"/>
      <c r="M12" s="33"/>
      <c r="Q12" s="17"/>
      <c r="R12" s="17"/>
      <c r="S12" s="17"/>
      <c r="T12" s="17"/>
      <c r="U12" s="17"/>
      <c r="V12" s="17"/>
      <c r="W12" s="17"/>
      <c r="X12" s="17"/>
      <c r="Y12" s="18"/>
    </row>
    <row r="13" spans="1:25" ht="17.25" customHeight="1">
      <c r="A13" s="32"/>
      <c r="C13" s="4"/>
      <c r="M13" s="33"/>
      <c r="Q13" s="17"/>
      <c r="R13" s="21" t="s">
        <v>5</v>
      </c>
      <c r="S13" s="17"/>
      <c r="T13" s="17"/>
      <c r="U13" s="17"/>
      <c r="V13" s="17"/>
      <c r="W13" s="17"/>
      <c r="X13" s="17"/>
      <c r="Y13" s="18"/>
    </row>
    <row r="14" spans="1:25" ht="16.5" customHeight="1">
      <c r="A14" s="32"/>
      <c r="C14" s="4"/>
      <c r="M14" s="33"/>
      <c r="Q14" s="17"/>
      <c r="R14" s="17"/>
      <c r="S14" s="17"/>
      <c r="T14" s="17"/>
      <c r="U14" s="17"/>
      <c r="V14" s="17"/>
      <c r="W14" s="17"/>
      <c r="X14" s="17"/>
      <c r="Y14" s="18"/>
    </row>
    <row r="15" spans="1:25" ht="16.5" customHeight="1">
      <c r="A15" s="32"/>
      <c r="C15" s="4"/>
      <c r="M15" s="33"/>
      <c r="Q15" s="17"/>
      <c r="R15" s="17"/>
      <c r="S15" s="21" t="s">
        <v>6</v>
      </c>
      <c r="T15" s="17"/>
      <c r="U15" s="17"/>
      <c r="V15" s="21" t="s">
        <v>6</v>
      </c>
      <c r="W15" s="17"/>
      <c r="X15" s="17"/>
      <c r="Y15" s="18"/>
    </row>
    <row r="16" spans="1:25" ht="16.5" customHeight="1">
      <c r="A16" s="32"/>
      <c r="C16" s="4"/>
      <c r="M16" s="33"/>
      <c r="Q16" s="17"/>
      <c r="R16" s="17"/>
      <c r="S16" s="17"/>
      <c r="T16" s="17"/>
      <c r="U16" s="17"/>
      <c r="V16" s="17"/>
      <c r="W16" s="17"/>
      <c r="X16" s="17"/>
      <c r="Y16" s="18"/>
    </row>
    <row r="17" spans="1:25" ht="16.5" customHeight="1">
      <c r="A17" s="32"/>
      <c r="C17" s="4"/>
      <c r="M17" s="33"/>
      <c r="Q17" s="17"/>
      <c r="R17" s="17"/>
      <c r="S17" s="17"/>
      <c r="T17" s="17"/>
      <c r="U17" s="17"/>
      <c r="V17" s="17"/>
      <c r="W17" s="17"/>
      <c r="X17" s="17"/>
      <c r="Y17" s="18"/>
    </row>
    <row r="18" spans="1:25" ht="22.5" customHeight="1">
      <c r="A18" s="32"/>
      <c r="C18" s="4"/>
      <c r="M18" s="33"/>
      <c r="Q18" s="17"/>
      <c r="R18" s="17"/>
      <c r="S18" s="17"/>
      <c r="T18" s="17"/>
      <c r="U18" s="17"/>
      <c r="V18" s="17"/>
      <c r="W18" s="17"/>
      <c r="X18" s="17"/>
      <c r="Y18" s="18"/>
    </row>
    <row r="19" spans="1:25" ht="87" customHeight="1">
      <c r="A19" s="32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42"/>
      <c r="N19" s="9"/>
      <c r="Q19" s="19"/>
      <c r="R19" s="19"/>
      <c r="S19" s="19"/>
      <c r="T19" s="19"/>
      <c r="U19" s="19"/>
      <c r="V19" s="19"/>
      <c r="W19" s="19"/>
      <c r="X19" s="19"/>
      <c r="Y19" s="20"/>
    </row>
    <row r="20" spans="1:25" ht="9" customHeight="1">
      <c r="A20" s="32"/>
      <c r="B20" s="9"/>
      <c r="C20" s="10"/>
      <c r="D20" s="11"/>
      <c r="E20" s="37"/>
      <c r="F20" s="11"/>
      <c r="G20" s="37"/>
      <c r="H20" s="11"/>
      <c r="I20" s="37"/>
      <c r="J20" s="11"/>
      <c r="K20" s="37"/>
      <c r="L20" s="11"/>
      <c r="M20" s="43"/>
      <c r="N20" s="9"/>
    </row>
    <row r="21" spans="1:25" ht="57" customHeight="1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6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  <row r="29" spans="1:25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Weber, Manuela</cp:lastModifiedBy>
  <cp:lastPrinted>2018-05-16T09:34:32Z</cp:lastPrinted>
  <dcterms:created xsi:type="dcterms:W3CDTF">2010-08-25T11:28:54Z</dcterms:created>
  <dcterms:modified xsi:type="dcterms:W3CDTF">2023-10-20T08:03:08Z</dcterms:modified>
</cp:coreProperties>
</file>