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Int\Berichterstattung\UNECE\2019\NFR-Tabellen\"/>
    </mc:Choice>
  </mc:AlternateContent>
  <bookViews>
    <workbookView xWindow="120" yWindow="30" windowWidth="24915" windowHeight="12840"/>
  </bookViews>
  <sheets>
    <sheet name="Annex VII" sheetId="4" r:id="rId1"/>
  </sheets>
  <definedNames>
    <definedName name="Activity_Data__From_1990">#REF!</definedName>
    <definedName name="Annex_III_TableIIIB_GNFR_Codes">#REF!</definedName>
    <definedName name="fg">#REF!</definedName>
    <definedName name="Heavy_Metals__from_1990">#REF!</definedName>
    <definedName name="Main_Pollutants_and_Particulate">#REF!</definedName>
    <definedName name="Persistent_Organic_Pollutants__POPs_From_1990">#REF!</definedName>
    <definedName name="xz">#REF!</definedName>
  </definedNames>
  <calcPr calcId="152511" calcMode="manual" calcCompleted="0" calcOnSave="0"/>
</workbook>
</file>

<file path=xl/calcChain.xml><?xml version="1.0" encoding="utf-8"?>
<calcChain xmlns="http://schemas.openxmlformats.org/spreadsheetml/2006/main">
  <c r="U46" i="4" l="1"/>
  <c r="T46" i="4"/>
  <c r="S46" i="4"/>
  <c r="R46" i="4"/>
  <c r="Q46" i="4"/>
  <c r="P46" i="4"/>
  <c r="O46" i="4"/>
  <c r="N46" i="4"/>
  <c r="M46" i="4"/>
  <c r="L46" i="4"/>
  <c r="K46" i="4"/>
  <c r="J46" i="4"/>
  <c r="I46" i="4"/>
  <c r="H46" i="4"/>
  <c r="G46" i="4"/>
  <c r="F46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G45" i="4"/>
  <c r="F45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G44" i="4"/>
  <c r="F44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U42" i="4"/>
  <c r="T42" i="4"/>
  <c r="S42" i="4"/>
  <c r="U41" i="4"/>
  <c r="T41" i="4"/>
  <c r="S41" i="4"/>
  <c r="U40" i="4"/>
  <c r="T40" i="4"/>
  <c r="S40" i="4"/>
  <c r="R40" i="4"/>
  <c r="Q40" i="4"/>
  <c r="P40" i="4"/>
  <c r="O40" i="4"/>
  <c r="N40" i="4"/>
  <c r="M40" i="4"/>
  <c r="L40" i="4"/>
  <c r="K40" i="4"/>
  <c r="U39" i="4"/>
  <c r="T39" i="4"/>
  <c r="S39" i="4"/>
  <c r="B5" i="4"/>
  <c r="R41" i="4" l="1"/>
  <c r="R39" i="4"/>
  <c r="R42" i="4"/>
  <c r="Q42" i="4"/>
  <c r="Q41" i="4"/>
  <c r="Q39" i="4"/>
  <c r="O41" i="4"/>
  <c r="M41" i="4"/>
  <c r="P42" i="4"/>
  <c r="P41" i="4"/>
  <c r="K41" i="4"/>
  <c r="N41" i="4"/>
  <c r="P39" i="4"/>
  <c r="L41" i="4"/>
  <c r="O42" i="4"/>
  <c r="O39" i="4"/>
  <c r="M42" i="4"/>
  <c r="K42" i="4"/>
  <c r="N42" i="4"/>
  <c r="L42" i="4"/>
  <c r="N39" i="4"/>
  <c r="K39" i="4"/>
  <c r="M39" i="4"/>
  <c r="L39" i="4"/>
</calcChain>
</file>

<file path=xl/sharedStrings.xml><?xml version="1.0" encoding="utf-8"?>
<sst xmlns="http://schemas.openxmlformats.org/spreadsheetml/2006/main" count="81" uniqueCount="43">
  <si>
    <t>Annex VII: Reporting of approved adjustments, by NFR, year and pollutant</t>
  </si>
  <si>
    <t>COUNTRY:</t>
  </si>
  <si>
    <t>DE</t>
  </si>
  <si>
    <t>(as ISO2 code)</t>
  </si>
  <si>
    <t>DATE:</t>
  </si>
  <si>
    <t>(as DD.MM.YYYY)</t>
  </si>
  <si>
    <t>YEAR:</t>
  </si>
  <si>
    <t>(as YYYY, year of Emissions and Activity Data)</t>
  </si>
  <si>
    <t>Version:</t>
  </si>
  <si>
    <t>1.0</t>
  </si>
  <si>
    <t>(as v1.0 for the initial submission)</t>
  </si>
  <si>
    <t>Instructions</t>
  </si>
  <si>
    <t>1. This template is for the reporting of approved adjustments only. Each approved adjustment should be identified by a unique reference number.</t>
  </si>
  <si>
    <t>2. Enter values or text only in the cells shaded green.</t>
  </si>
  <si>
    <r>
      <t xml:space="preserve">3. For each  adjustment, enter the calculated  value for each pollutant/NFR combination in Table A </t>
    </r>
    <r>
      <rPr>
        <b/>
        <sz val="10"/>
        <rFont val="Arial"/>
        <family val="2"/>
      </rPr>
      <t>i.e. the difference (negative value) between the adjusted and unadjusted emission value.</t>
    </r>
  </si>
  <si>
    <t>4. Where more than one application is approved then entries are identified by using different reference numbers. In this way, all data for all adjustments can be listed in Table A</t>
  </si>
  <si>
    <t>5. Table B automatically calculates the total net adjustment from all individual lines in Table A.</t>
  </si>
  <si>
    <t>6. The 'Aggregated sum of all Adjustments' should be entered in the main reporting template (Annex I) for the appropriate year.</t>
  </si>
  <si>
    <t>Illustrative examples are included in the tables below</t>
  </si>
  <si>
    <t>Table A</t>
  </si>
  <si>
    <t>INDIVIDUAL ADJUSTMENT DETAILS</t>
  </si>
  <si>
    <t>Reference number</t>
  </si>
  <si>
    <t>Pollutant</t>
  </si>
  <si>
    <t>NFR</t>
  </si>
  <si>
    <t>units</t>
  </si>
  <si>
    <t>DE-A</t>
  </si>
  <si>
    <t>NOx</t>
  </si>
  <si>
    <t>1A3b</t>
  </si>
  <si>
    <t>kt</t>
  </si>
  <si>
    <t>DE-B</t>
  </si>
  <si>
    <t>DE-C</t>
  </si>
  <si>
    <t>Table B</t>
  </si>
  <si>
    <t>AGGREGATED SUM OF ADJUSTMENTS (use this value in the main emissions reporting template (Annex I)</t>
  </si>
  <si>
    <t>total</t>
  </si>
  <si>
    <t>ktonnes</t>
  </si>
  <si>
    <t>SOx</t>
  </si>
  <si>
    <t>NH3</t>
  </si>
  <si>
    <t>NMVOC</t>
  </si>
  <si>
    <t>PM2.5</t>
  </si>
  <si>
    <t>3B</t>
  </si>
  <si>
    <t>3D</t>
  </si>
  <si>
    <t>DE-D</t>
  </si>
  <si>
    <t>3I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</si>
</sst>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</cellStyleXfs>
  <cellXfs count="26">
    <xf numFmtId="0" fontId="0" fillId="0" borderId="0" xfId="0"/>
    <xf numFmtId="0" fontId="2" fillId="0" borderId="0" xfId="1" applyFont="1"/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vertical="center"/>
    </xf>
    <xf numFmtId="0" fontId="3" fillId="0" borderId="0" xfId="0" applyFont="1"/>
    <xf numFmtId="0" fontId="1" fillId="0" borderId="0" xfId="1" applyFont="1"/>
    <xf numFmtId="0" fontId="4" fillId="0" borderId="0" xfId="1" applyFont="1"/>
    <xf numFmtId="0" fontId="1" fillId="2" borderId="0" xfId="1" applyFont="1" applyFill="1" applyAlignment="1" applyProtection="1">
      <alignment horizontal="left"/>
      <protection locked="0"/>
    </xf>
    <xf numFmtId="14" fontId="1" fillId="2" borderId="0" xfId="1" applyNumberFormat="1" applyFont="1" applyFill="1" applyAlignment="1" applyProtection="1">
      <alignment horizontal="left"/>
      <protection locked="0"/>
    </xf>
    <xf numFmtId="0" fontId="1" fillId="2" borderId="0" xfId="1" applyFont="1" applyFill="1" applyAlignment="1" applyProtection="1">
      <alignment horizontal="left"/>
    </xf>
    <xf numFmtId="0" fontId="1" fillId="0" borderId="0" xfId="1" applyFont="1" applyFill="1" applyAlignment="1" applyProtection="1">
      <alignment horizontal="left" vertical="center"/>
    </xf>
    <xf numFmtId="0" fontId="4" fillId="0" borderId="0" xfId="1" applyFont="1" applyFill="1"/>
    <xf numFmtId="0" fontId="1" fillId="0" borderId="0" xfId="1" applyFont="1" applyFill="1" applyAlignment="1" applyProtection="1">
      <alignment horizontal="left"/>
    </xf>
    <xf numFmtId="0" fontId="1" fillId="0" borderId="0" xfId="1" applyFont="1" applyFill="1"/>
    <xf numFmtId="0" fontId="5" fillId="0" borderId="0" xfId="0" applyFont="1"/>
    <xf numFmtId="0" fontId="6" fillId="0" borderId="0" xfId="0" applyFont="1"/>
    <xf numFmtId="0" fontId="6" fillId="3" borderId="0" xfId="0" applyFont="1" applyFill="1"/>
    <xf numFmtId="0" fontId="7" fillId="3" borderId="0" xfId="0" applyFont="1" applyFill="1"/>
    <xf numFmtId="164" fontId="7" fillId="3" borderId="0" xfId="0" applyNumberFormat="1" applyFont="1" applyFill="1"/>
    <xf numFmtId="0" fontId="3" fillId="2" borderId="0" xfId="0" applyFont="1" applyFill="1"/>
    <xf numFmtId="0" fontId="5" fillId="3" borderId="0" xfId="0" applyFont="1" applyFill="1"/>
    <xf numFmtId="0" fontId="5" fillId="2" borderId="0" xfId="0" applyFont="1" applyFill="1"/>
    <xf numFmtId="2" fontId="5" fillId="2" borderId="0" xfId="0" applyNumberFormat="1" applyFont="1" applyFill="1"/>
    <xf numFmtId="0" fontId="3" fillId="3" borderId="0" xfId="0" applyFont="1" applyFill="1"/>
    <xf numFmtId="2" fontId="5" fillId="3" borderId="0" xfId="0" applyNumberFormat="1" applyFont="1" applyFill="1"/>
    <xf numFmtId="0" fontId="3" fillId="0" borderId="0" xfId="0" applyFont="1" applyFill="1"/>
  </cellXfs>
  <cellStyles count="6">
    <cellStyle name="Normal 2" xfId="1"/>
    <cellStyle name="Normal 3" xfId="2"/>
    <cellStyle name="Standard" xfId="0" builtinId="0"/>
    <cellStyle name="Standard 2" xfId="3"/>
    <cellStyle name="Standard 2 2" xfId="4"/>
    <cellStyle name="Обычный_CRF2002 (1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46"/>
  <sheetViews>
    <sheetView tabSelected="1" zoomScale="90" zoomScaleNormal="90" workbookViewId="0">
      <selection activeCell="B6" sqref="B6"/>
    </sheetView>
  </sheetViews>
  <sheetFormatPr baseColWidth="10" defaultColWidth="9.140625" defaultRowHeight="14.25" x14ac:dyDescent="0.2"/>
  <cols>
    <col min="1" max="1" width="30.28515625" style="4" customWidth="1"/>
    <col min="2" max="2" width="24.140625" style="4" customWidth="1"/>
    <col min="3" max="3" width="12.5703125" style="4" customWidth="1"/>
    <col min="4" max="4" width="9.140625" style="4"/>
    <col min="5" max="5" width="9" style="14" customWidth="1"/>
    <col min="6" max="11" width="9.5703125" style="14" customWidth="1"/>
    <col min="12" max="21" width="9.5703125" style="4" customWidth="1"/>
    <col min="22" max="16384" width="9.140625" style="4"/>
  </cols>
  <sheetData>
    <row r="1" spans="1:3" ht="20.25" x14ac:dyDescent="0.3">
      <c r="A1" s="1" t="s">
        <v>0</v>
      </c>
      <c r="B1" s="2"/>
      <c r="C1" s="3"/>
    </row>
    <row r="2" spans="1:3" x14ac:dyDescent="0.2">
      <c r="A2" s="5"/>
      <c r="B2" s="2"/>
      <c r="C2" s="3"/>
    </row>
    <row r="3" spans="1:3" x14ac:dyDescent="0.2">
      <c r="A3" s="5"/>
      <c r="B3" s="2"/>
      <c r="C3" s="3"/>
    </row>
    <row r="4" spans="1:3" x14ac:dyDescent="0.2">
      <c r="A4" s="6" t="s">
        <v>1</v>
      </c>
      <c r="B4" s="7" t="s">
        <v>2</v>
      </c>
      <c r="C4" s="3" t="s">
        <v>3</v>
      </c>
    </row>
    <row r="5" spans="1:3" x14ac:dyDescent="0.2">
      <c r="A5" s="6" t="s">
        <v>4</v>
      </c>
      <c r="B5" s="8">
        <f ca="1">TODAY()</f>
        <v>43508</v>
      </c>
      <c r="C5" s="3" t="s">
        <v>5</v>
      </c>
    </row>
    <row r="6" spans="1:3" x14ac:dyDescent="0.2">
      <c r="A6" s="6" t="s">
        <v>6</v>
      </c>
      <c r="B6" s="7">
        <v>2017</v>
      </c>
      <c r="C6" s="3" t="s">
        <v>7</v>
      </c>
    </row>
    <row r="7" spans="1:3" x14ac:dyDescent="0.2">
      <c r="A7" s="6" t="s">
        <v>8</v>
      </c>
      <c r="B7" s="9" t="s">
        <v>9</v>
      </c>
      <c r="C7" s="10" t="s">
        <v>10</v>
      </c>
    </row>
    <row r="9" spans="1:3" x14ac:dyDescent="0.2">
      <c r="A9" s="11" t="s">
        <v>11</v>
      </c>
      <c r="B9" s="12"/>
      <c r="C9" s="10"/>
    </row>
    <row r="10" spans="1:3" x14ac:dyDescent="0.2">
      <c r="A10" s="13" t="s">
        <v>12</v>
      </c>
      <c r="B10" s="12"/>
      <c r="C10" s="10"/>
    </row>
    <row r="11" spans="1:3" x14ac:dyDescent="0.2">
      <c r="A11" s="13" t="s">
        <v>13</v>
      </c>
      <c r="B11" s="12"/>
      <c r="C11" s="10"/>
    </row>
    <row r="12" spans="1:3" x14ac:dyDescent="0.2">
      <c r="A12" s="13" t="s">
        <v>14</v>
      </c>
      <c r="B12" s="12"/>
      <c r="C12" s="10"/>
    </row>
    <row r="13" spans="1:3" s="14" customFormat="1" ht="12.75" x14ac:dyDescent="0.2">
      <c r="A13" s="14" t="s">
        <v>15</v>
      </c>
      <c r="B13" s="12"/>
      <c r="C13" s="10"/>
    </row>
    <row r="14" spans="1:3" s="14" customFormat="1" ht="12.75" x14ac:dyDescent="0.2">
      <c r="A14" s="13" t="s">
        <v>16</v>
      </c>
      <c r="B14" s="12"/>
      <c r="C14" s="10"/>
    </row>
    <row r="15" spans="1:3" x14ac:dyDescent="0.2">
      <c r="A15" s="14" t="s">
        <v>17</v>
      </c>
      <c r="B15" s="12"/>
      <c r="C15" s="10"/>
    </row>
    <row r="16" spans="1:3" x14ac:dyDescent="0.2">
      <c r="B16" s="12"/>
      <c r="C16" s="10"/>
    </row>
    <row r="17" spans="1:21" x14ac:dyDescent="0.2">
      <c r="A17" s="13" t="s">
        <v>18</v>
      </c>
      <c r="B17" s="12"/>
      <c r="C17" s="10"/>
    </row>
    <row r="18" spans="1:21" x14ac:dyDescent="0.2">
      <c r="A18" s="13"/>
      <c r="B18" s="12"/>
      <c r="C18" s="10"/>
    </row>
    <row r="19" spans="1:21" ht="15" x14ac:dyDescent="0.25">
      <c r="A19" s="15" t="s">
        <v>19</v>
      </c>
      <c r="B19" s="15" t="s">
        <v>20</v>
      </c>
      <c r="L19" s="14"/>
    </row>
    <row r="20" spans="1:21" ht="15" x14ac:dyDescent="0.25">
      <c r="A20" s="25"/>
      <c r="B20" s="16" t="s">
        <v>21</v>
      </c>
      <c r="C20" s="16" t="s">
        <v>22</v>
      </c>
      <c r="D20" s="16" t="s">
        <v>23</v>
      </c>
      <c r="E20" s="17" t="s">
        <v>24</v>
      </c>
      <c r="F20" s="18">
        <v>38353</v>
      </c>
      <c r="G20" s="18">
        <v>38718</v>
      </c>
      <c r="H20" s="18">
        <v>39083</v>
      </c>
      <c r="I20" s="18">
        <v>39448</v>
      </c>
      <c r="J20" s="18">
        <v>39814</v>
      </c>
      <c r="K20" s="18">
        <v>40179</v>
      </c>
      <c r="L20" s="18">
        <v>40544</v>
      </c>
      <c r="M20" s="18">
        <v>40909</v>
      </c>
      <c r="N20" s="18">
        <v>41275</v>
      </c>
      <c r="O20" s="18">
        <v>41640</v>
      </c>
      <c r="P20" s="18">
        <v>42005</v>
      </c>
      <c r="Q20" s="18">
        <v>42370</v>
      </c>
      <c r="R20" s="18">
        <v>42736</v>
      </c>
      <c r="S20" s="18">
        <v>43101</v>
      </c>
      <c r="T20" s="18">
        <v>43466</v>
      </c>
      <c r="U20" s="18">
        <v>43831</v>
      </c>
    </row>
    <row r="21" spans="1:21" x14ac:dyDescent="0.2">
      <c r="A21" s="25"/>
      <c r="B21" s="19" t="s">
        <v>25</v>
      </c>
      <c r="C21" s="19" t="s">
        <v>26</v>
      </c>
      <c r="D21" s="19" t="s">
        <v>27</v>
      </c>
      <c r="E21" s="20" t="s">
        <v>28</v>
      </c>
      <c r="F21" s="21"/>
      <c r="G21" s="21"/>
      <c r="H21" s="21"/>
      <c r="I21" s="21"/>
      <c r="J21" s="21"/>
      <c r="K21" s="22">
        <v>-172.331733514213</v>
      </c>
      <c r="L21" s="22">
        <v>-174.45187001204201</v>
      </c>
      <c r="M21" s="22">
        <v>-177.41677040158999</v>
      </c>
      <c r="N21" s="22">
        <v>-180.34555659863699</v>
      </c>
      <c r="O21" s="22">
        <v>-171.395695672285</v>
      </c>
      <c r="P21" s="22">
        <v>-148.782907657073</v>
      </c>
      <c r="Q21" s="22">
        <v>-123.270337038636</v>
      </c>
      <c r="R21" s="22">
        <v>-93.678622906745304</v>
      </c>
      <c r="S21" s="21"/>
      <c r="T21" s="21"/>
      <c r="U21" s="21"/>
    </row>
    <row r="22" spans="1:21" x14ac:dyDescent="0.2">
      <c r="A22" s="25"/>
      <c r="B22" s="19" t="s">
        <v>29</v>
      </c>
      <c r="C22" s="19" t="s">
        <v>26</v>
      </c>
      <c r="D22" s="19" t="s">
        <v>39</v>
      </c>
      <c r="E22" s="20" t="s">
        <v>28</v>
      </c>
      <c r="F22" s="22"/>
      <c r="G22" s="22"/>
      <c r="H22" s="22"/>
      <c r="I22" s="22"/>
      <c r="J22" s="22"/>
      <c r="K22" s="22">
        <v>-1.6234149279658001</v>
      </c>
      <c r="L22" s="22">
        <v>-1.5951610946187698</v>
      </c>
      <c r="M22" s="22">
        <v>-1.5742800732428599</v>
      </c>
      <c r="N22" s="22">
        <v>-1.5715226401906401</v>
      </c>
      <c r="O22" s="22">
        <v>-1.5803420645451398</v>
      </c>
      <c r="P22" s="22">
        <v>-1.5644677437704795</v>
      </c>
      <c r="Q22" s="22">
        <v>-1.5550724018423197</v>
      </c>
      <c r="R22" s="22">
        <v>-1.5420735630199101</v>
      </c>
      <c r="S22" s="22"/>
      <c r="T22" s="22"/>
      <c r="U22" s="22"/>
    </row>
    <row r="23" spans="1:21" x14ac:dyDescent="0.2">
      <c r="A23" s="25"/>
      <c r="B23" s="19" t="s">
        <v>30</v>
      </c>
      <c r="C23" s="19" t="s">
        <v>26</v>
      </c>
      <c r="D23" s="19" t="s">
        <v>40</v>
      </c>
      <c r="E23" s="20" t="s">
        <v>28</v>
      </c>
      <c r="F23" s="22"/>
      <c r="G23" s="22"/>
      <c r="H23" s="22"/>
      <c r="I23" s="22"/>
      <c r="J23" s="22"/>
      <c r="K23" s="22">
        <v>-113.78776476478218</v>
      </c>
      <c r="L23" s="22">
        <v>-124.11822735296312</v>
      </c>
      <c r="M23" s="22">
        <v>-119.8427132040818</v>
      </c>
      <c r="N23" s="22">
        <v>-122.58891796519747</v>
      </c>
      <c r="O23" s="22">
        <v>-124.75670380993745</v>
      </c>
      <c r="P23" s="22">
        <v>-130.89605581186819</v>
      </c>
      <c r="Q23" s="22">
        <v>-126.1935598198084</v>
      </c>
      <c r="R23" s="22">
        <v>-124.07226203390718</v>
      </c>
      <c r="S23" s="22"/>
      <c r="T23" s="22"/>
      <c r="U23" s="22"/>
    </row>
    <row r="24" spans="1:21" x14ac:dyDescent="0.2">
      <c r="A24" s="25"/>
      <c r="B24" s="19" t="s">
        <v>41</v>
      </c>
      <c r="C24" s="19" t="s">
        <v>26</v>
      </c>
      <c r="D24" s="19" t="s">
        <v>42</v>
      </c>
      <c r="E24" s="20" t="s">
        <v>28</v>
      </c>
      <c r="F24" s="22"/>
      <c r="G24" s="22"/>
      <c r="H24" s="22"/>
      <c r="I24" s="22"/>
      <c r="J24" s="22"/>
      <c r="K24" s="22">
        <v>-0.1610229100013445</v>
      </c>
      <c r="L24" s="22">
        <v>-0.18257615956465048</v>
      </c>
      <c r="M24" s="22">
        <v>-0.15447132642352121</v>
      </c>
      <c r="N24" s="22">
        <v>-0.17590858294426448</v>
      </c>
      <c r="O24" s="22">
        <v>-0.17439043217736527</v>
      </c>
      <c r="P24" s="22">
        <v>-0.17786433637152718</v>
      </c>
      <c r="Q24" s="22">
        <v>-0.1755613345388525</v>
      </c>
      <c r="R24" s="22">
        <v>-0.1779665802408513</v>
      </c>
      <c r="S24" s="22"/>
      <c r="T24" s="22"/>
      <c r="U24" s="22"/>
    </row>
    <row r="25" spans="1:21" x14ac:dyDescent="0.2">
      <c r="A25" s="25"/>
      <c r="B25" s="19" t="s">
        <v>29</v>
      </c>
      <c r="C25" s="19" t="s">
        <v>37</v>
      </c>
      <c r="D25" s="19" t="s">
        <v>39</v>
      </c>
      <c r="E25" s="20" t="s">
        <v>28</v>
      </c>
      <c r="F25" s="22"/>
      <c r="G25" s="22"/>
      <c r="H25" s="22"/>
      <c r="I25" s="22"/>
      <c r="J25" s="22"/>
      <c r="K25" s="22">
        <v>-191.73559157689195</v>
      </c>
      <c r="L25" s="22">
        <v>-191.69904578181601</v>
      </c>
      <c r="M25" s="22">
        <v>-194.1081209040853</v>
      </c>
      <c r="N25" s="22">
        <v>-198.35597358539721</v>
      </c>
      <c r="O25" s="22">
        <v>-198.94599888443048</v>
      </c>
      <c r="P25" s="22">
        <v>-197.11804050253443</v>
      </c>
      <c r="Q25" s="22">
        <v>-194.50475832698581</v>
      </c>
      <c r="R25" s="22">
        <v>-192.73080069247408</v>
      </c>
      <c r="S25" s="21"/>
      <c r="T25" s="21"/>
      <c r="U25" s="21"/>
    </row>
    <row r="26" spans="1:21" x14ac:dyDescent="0.2">
      <c r="A26" s="25"/>
      <c r="B26" s="19" t="s">
        <v>30</v>
      </c>
      <c r="C26" s="19" t="s">
        <v>37</v>
      </c>
      <c r="D26" s="19" t="s">
        <v>40</v>
      </c>
      <c r="E26" s="20" t="s">
        <v>28</v>
      </c>
      <c r="F26" s="22"/>
      <c r="G26" s="22"/>
      <c r="H26" s="22"/>
      <c r="I26" s="22"/>
      <c r="J26" s="22"/>
      <c r="K26" s="22">
        <v>-9.491257043460406</v>
      </c>
      <c r="L26" s="22">
        <v>-8.9924306859154584</v>
      </c>
      <c r="M26" s="22">
        <v>-10.021433521003821</v>
      </c>
      <c r="N26" s="22">
        <v>-10.322536323638898</v>
      </c>
      <c r="O26" s="22">
        <v>-11.340404815644</v>
      </c>
      <c r="P26" s="22">
        <v>-9.8461206647588</v>
      </c>
      <c r="Q26" s="22">
        <v>-9.6321324672561577</v>
      </c>
      <c r="R26" s="22">
        <v>-9.6766380812786998</v>
      </c>
      <c r="S26" s="21"/>
      <c r="T26" s="21"/>
      <c r="U26" s="21"/>
    </row>
    <row r="27" spans="1:21" x14ac:dyDescent="0.2">
      <c r="A27" s="25"/>
      <c r="B27" s="19" t="s">
        <v>41</v>
      </c>
      <c r="C27" s="19" t="s">
        <v>36</v>
      </c>
      <c r="D27" s="19" t="s">
        <v>40</v>
      </c>
      <c r="E27" s="20" t="s">
        <v>28</v>
      </c>
      <c r="F27" s="22"/>
      <c r="G27" s="22"/>
      <c r="H27" s="22"/>
      <c r="I27" s="22"/>
      <c r="J27" s="22"/>
      <c r="K27" s="22">
        <v>-36.939309298970606</v>
      </c>
      <c r="L27" s="22">
        <v>-46.340363808333294</v>
      </c>
      <c r="M27" s="22">
        <v>-48.453714144047225</v>
      </c>
      <c r="N27" s="22">
        <v>-56.415784940976387</v>
      </c>
      <c r="O27" s="22">
        <v>-57.106817666683341</v>
      </c>
      <c r="P27" s="22">
        <v>-57.72101657632934</v>
      </c>
      <c r="Q27" s="22">
        <v>-57.412570787951019</v>
      </c>
      <c r="R27" s="22">
        <v>-58.294677666933403</v>
      </c>
      <c r="S27" s="21"/>
      <c r="T27" s="21"/>
      <c r="U27" s="21"/>
    </row>
    <row r="28" spans="1:21" x14ac:dyDescent="0.2">
      <c r="A28" s="25"/>
      <c r="B28" s="19" t="s">
        <v>41</v>
      </c>
      <c r="C28" s="19" t="s">
        <v>36</v>
      </c>
      <c r="D28" s="19" t="s">
        <v>42</v>
      </c>
      <c r="E28" s="20" t="s">
        <v>28</v>
      </c>
      <c r="F28" s="22"/>
      <c r="G28" s="22"/>
      <c r="H28" s="22"/>
      <c r="I28" s="22"/>
      <c r="J28" s="22"/>
      <c r="K28" s="22">
        <v>-2.9992287444221186</v>
      </c>
      <c r="L28" s="22">
        <v>-3.4006705934027224</v>
      </c>
      <c r="M28" s="22">
        <v>-2.877184288496982</v>
      </c>
      <c r="N28" s="22">
        <v>-3.2765066854931062</v>
      </c>
      <c r="O28" s="22">
        <v>-3.2481876880299234</v>
      </c>
      <c r="P28" s="22">
        <v>-3.3129260348979002</v>
      </c>
      <c r="Q28" s="22">
        <v>-3.2700432247338549</v>
      </c>
      <c r="R28" s="22">
        <v>-3.3148075934091548</v>
      </c>
      <c r="S28" s="21"/>
      <c r="T28" s="21"/>
      <c r="U28" s="21"/>
    </row>
    <row r="29" spans="1:21" x14ac:dyDescent="0.2">
      <c r="A29" s="25"/>
      <c r="B29" s="19"/>
      <c r="C29" s="19"/>
      <c r="D29" s="19"/>
      <c r="E29" s="20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x14ac:dyDescent="0.2">
      <c r="A30" s="25"/>
      <c r="B30" s="19"/>
      <c r="C30" s="19"/>
      <c r="D30" s="19"/>
      <c r="E30" s="20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">
      <c r="A31" s="25"/>
      <c r="B31" s="19"/>
      <c r="C31" s="19"/>
      <c r="D31" s="19"/>
      <c r="E31" s="20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">
      <c r="A32" s="25"/>
      <c r="B32" s="19"/>
      <c r="C32" s="19"/>
      <c r="D32" s="19"/>
      <c r="E32" s="20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">
      <c r="A33" s="25"/>
      <c r="B33" s="19"/>
      <c r="C33" s="19"/>
      <c r="D33" s="19"/>
      <c r="E33" s="20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">
      <c r="M34" s="14"/>
      <c r="N34" s="14"/>
      <c r="P34" s="14"/>
      <c r="Q34" s="14"/>
      <c r="S34" s="14"/>
      <c r="T34" s="14"/>
    </row>
    <row r="35" spans="1:21" x14ac:dyDescent="0.2">
      <c r="M35" s="14"/>
      <c r="N35" s="14"/>
      <c r="P35" s="14"/>
      <c r="Q35" s="14"/>
      <c r="S35" s="14"/>
      <c r="T35" s="14"/>
    </row>
    <row r="36" spans="1:21" x14ac:dyDescent="0.2">
      <c r="M36" s="14"/>
      <c r="N36" s="14"/>
      <c r="P36" s="14"/>
      <c r="Q36" s="14"/>
      <c r="S36" s="14"/>
      <c r="T36" s="14"/>
    </row>
    <row r="37" spans="1:21" ht="15" x14ac:dyDescent="0.25">
      <c r="A37" s="15" t="s">
        <v>31</v>
      </c>
      <c r="B37" s="15" t="s">
        <v>32</v>
      </c>
      <c r="L37" s="14"/>
      <c r="M37" s="14"/>
      <c r="N37" s="14"/>
      <c r="O37" s="14"/>
      <c r="P37" s="14"/>
      <c r="Q37" s="14"/>
      <c r="R37" s="14"/>
      <c r="S37" s="14"/>
      <c r="T37" s="14"/>
      <c r="U37" s="14"/>
    </row>
    <row r="38" spans="1:21" ht="15" x14ac:dyDescent="0.25">
      <c r="C38" s="16" t="s">
        <v>22</v>
      </c>
      <c r="D38" s="23"/>
      <c r="E38" s="20"/>
      <c r="F38" s="17">
        <v>2005</v>
      </c>
      <c r="G38" s="17">
        <v>2006</v>
      </c>
      <c r="H38" s="17">
        <v>2007</v>
      </c>
      <c r="I38" s="17">
        <v>2008</v>
      </c>
      <c r="J38" s="17">
        <v>2009</v>
      </c>
      <c r="K38" s="17">
        <v>2010</v>
      </c>
      <c r="L38" s="17">
        <v>2011</v>
      </c>
      <c r="M38" s="17">
        <v>2012</v>
      </c>
      <c r="N38" s="17">
        <v>2013</v>
      </c>
      <c r="O38" s="17">
        <v>2014</v>
      </c>
      <c r="P38" s="17">
        <v>2015</v>
      </c>
      <c r="Q38" s="17">
        <v>2016</v>
      </c>
      <c r="R38" s="17">
        <v>2017</v>
      </c>
      <c r="S38" s="17">
        <v>2018</v>
      </c>
      <c r="T38" s="17">
        <v>2019</v>
      </c>
      <c r="U38" s="17">
        <v>2020</v>
      </c>
    </row>
    <row r="39" spans="1:21" ht="15" x14ac:dyDescent="0.25">
      <c r="C39" s="23" t="s">
        <v>26</v>
      </c>
      <c r="D39" s="16" t="s">
        <v>33</v>
      </c>
      <c r="E39" s="20" t="s">
        <v>34</v>
      </c>
      <c r="F39" s="24"/>
      <c r="G39" s="24"/>
      <c r="H39" s="24"/>
      <c r="I39" s="24"/>
      <c r="J39" s="24"/>
      <c r="K39" s="24">
        <f t="shared" ref="F39:U43" ca="1" si="0">IF(SUMIF($C$21:$C$33,$C39,K$21:K$33)=0,"",SUMIF($C$21:$C$33,$C39,K$21:K$33))</f>
        <v>-287.90393611696231</v>
      </c>
      <c r="L39" s="24">
        <f t="shared" ca="1" si="0"/>
        <v>-300.34783461918852</v>
      </c>
      <c r="M39" s="24">
        <f t="shared" ca="1" si="0"/>
        <v>-298.98823500533814</v>
      </c>
      <c r="N39" s="24">
        <f t="shared" ca="1" si="0"/>
        <v>-304.68190578696937</v>
      </c>
      <c r="O39" s="24">
        <f t="shared" ca="1" si="0"/>
        <v>-297.9071319789449</v>
      </c>
      <c r="P39" s="24">
        <f t="shared" ca="1" si="0"/>
        <v>-281.4212955490832</v>
      </c>
      <c r="Q39" s="24">
        <f t="shared" ca="1" si="0"/>
        <v>-251.19453059482558</v>
      </c>
      <c r="R39" s="24">
        <f t="shared" ca="1" si="0"/>
        <v>-219.47092508391324</v>
      </c>
      <c r="S39" s="24" t="str">
        <f t="shared" si="0"/>
        <v/>
      </c>
      <c r="T39" s="24" t="str">
        <f t="shared" si="0"/>
        <v/>
      </c>
      <c r="U39" s="24" t="str">
        <f t="shared" si="0"/>
        <v/>
      </c>
    </row>
    <row r="40" spans="1:21" ht="15" x14ac:dyDescent="0.25">
      <c r="C40" s="23" t="s">
        <v>35</v>
      </c>
      <c r="D40" s="16" t="s">
        <v>33</v>
      </c>
      <c r="E40" s="20" t="s">
        <v>34</v>
      </c>
      <c r="F40" s="24"/>
      <c r="G40" s="24"/>
      <c r="H40" s="24"/>
      <c r="I40" s="24"/>
      <c r="J40" s="24"/>
      <c r="K40" s="24" t="str">
        <f t="shared" ca="1" si="0"/>
        <v/>
      </c>
      <c r="L40" s="24" t="str">
        <f t="shared" ca="1" si="0"/>
        <v/>
      </c>
      <c r="M40" s="24" t="str">
        <f t="shared" ca="1" si="0"/>
        <v/>
      </c>
      <c r="N40" s="24" t="str">
        <f t="shared" ca="1" si="0"/>
        <v/>
      </c>
      <c r="O40" s="24" t="str">
        <f t="shared" ca="1" si="0"/>
        <v/>
      </c>
      <c r="P40" s="24" t="str">
        <f t="shared" ca="1" si="0"/>
        <v/>
      </c>
      <c r="Q40" s="24" t="str">
        <f t="shared" ca="1" si="0"/>
        <v/>
      </c>
      <c r="R40" s="24" t="str">
        <f t="shared" ca="1" si="0"/>
        <v/>
      </c>
      <c r="S40" s="24" t="str">
        <f t="shared" si="0"/>
        <v/>
      </c>
      <c r="T40" s="24" t="str">
        <f t="shared" si="0"/>
        <v/>
      </c>
      <c r="U40" s="24" t="str">
        <f t="shared" si="0"/>
        <v/>
      </c>
    </row>
    <row r="41" spans="1:21" ht="15" x14ac:dyDescent="0.25">
      <c r="C41" s="23" t="s">
        <v>36</v>
      </c>
      <c r="D41" s="16" t="s">
        <v>33</v>
      </c>
      <c r="E41" s="20" t="s">
        <v>34</v>
      </c>
      <c r="F41" s="24"/>
      <c r="G41" s="24"/>
      <c r="H41" s="24"/>
      <c r="I41" s="24"/>
      <c r="J41" s="24"/>
      <c r="K41" s="24">
        <f t="shared" ca="1" si="0"/>
        <v>-39.938538043392725</v>
      </c>
      <c r="L41" s="24">
        <f t="shared" ca="1" si="0"/>
        <v>-49.741034401736016</v>
      </c>
      <c r="M41" s="24">
        <f t="shared" ca="1" si="0"/>
        <v>-51.33089843254421</v>
      </c>
      <c r="N41" s="24">
        <f t="shared" ca="1" si="0"/>
        <v>-59.69229162646949</v>
      </c>
      <c r="O41" s="24">
        <f t="shared" ca="1" si="0"/>
        <v>-60.355005354713263</v>
      </c>
      <c r="P41" s="24">
        <f t="shared" ca="1" si="0"/>
        <v>-61.033942611227239</v>
      </c>
      <c r="Q41" s="24">
        <f t="shared" ca="1" si="0"/>
        <v>-60.682614012684873</v>
      </c>
      <c r="R41" s="24">
        <f t="shared" ca="1" si="0"/>
        <v>-61.609485260342559</v>
      </c>
      <c r="S41" s="24" t="str">
        <f t="shared" si="0"/>
        <v/>
      </c>
      <c r="T41" s="24" t="str">
        <f t="shared" si="0"/>
        <v/>
      </c>
      <c r="U41" s="24" t="str">
        <f t="shared" si="0"/>
        <v/>
      </c>
    </row>
    <row r="42" spans="1:21" ht="15" x14ac:dyDescent="0.25">
      <c r="C42" s="23" t="s">
        <v>37</v>
      </c>
      <c r="D42" s="16" t="s">
        <v>33</v>
      </c>
      <c r="E42" s="20" t="s">
        <v>34</v>
      </c>
      <c r="F42" s="24"/>
      <c r="G42" s="24"/>
      <c r="H42" s="24"/>
      <c r="I42" s="24"/>
      <c r="J42" s="24"/>
      <c r="K42" s="24">
        <f t="shared" ca="1" si="0"/>
        <v>-201.22684862035234</v>
      </c>
      <c r="L42" s="24">
        <f t="shared" ca="1" si="0"/>
        <v>-200.69147646773146</v>
      </c>
      <c r="M42" s="24">
        <f t="shared" ca="1" si="0"/>
        <v>-204.12955442508911</v>
      </c>
      <c r="N42" s="24">
        <f t="shared" ca="1" si="0"/>
        <v>-208.67850990903611</v>
      </c>
      <c r="O42" s="24">
        <f t="shared" ca="1" si="0"/>
        <v>-210.28640370007449</v>
      </c>
      <c r="P42" s="24">
        <f t="shared" ca="1" si="0"/>
        <v>-206.96416116729324</v>
      </c>
      <c r="Q42" s="24">
        <f t="shared" ca="1" si="0"/>
        <v>-204.13689079424196</v>
      </c>
      <c r="R42" s="24">
        <f t="shared" ca="1" si="0"/>
        <v>-202.40743877375277</v>
      </c>
      <c r="S42" s="24" t="str">
        <f t="shared" si="0"/>
        <v/>
      </c>
      <c r="T42" s="24" t="str">
        <f t="shared" si="0"/>
        <v/>
      </c>
      <c r="U42" s="24" t="str">
        <f t="shared" si="0"/>
        <v/>
      </c>
    </row>
    <row r="43" spans="1:21" ht="15" x14ac:dyDescent="0.25">
      <c r="C43" s="23" t="s">
        <v>38</v>
      </c>
      <c r="D43" s="16" t="s">
        <v>33</v>
      </c>
      <c r="E43" s="20" t="s">
        <v>34</v>
      </c>
      <c r="F43" s="24" t="str">
        <f t="shared" ca="1" si="0"/>
        <v/>
      </c>
      <c r="G43" s="24" t="str">
        <f t="shared" ca="1" si="0"/>
        <v/>
      </c>
      <c r="H43" s="24" t="str">
        <f t="shared" ca="1" si="0"/>
        <v/>
      </c>
      <c r="I43" s="24" t="str">
        <f t="shared" ca="1" si="0"/>
        <v/>
      </c>
      <c r="J43" s="24" t="str">
        <f t="shared" ca="1" si="0"/>
        <v/>
      </c>
      <c r="K43" s="24" t="str">
        <f t="shared" ca="1" si="0"/>
        <v/>
      </c>
      <c r="L43" s="24" t="str">
        <f t="shared" ca="1" si="0"/>
        <v/>
      </c>
      <c r="M43" s="24" t="str">
        <f t="shared" ca="1" si="0"/>
        <v/>
      </c>
      <c r="N43" s="24" t="str">
        <f t="shared" ca="1" si="0"/>
        <v/>
      </c>
      <c r="O43" s="24" t="str">
        <f t="shared" ca="1" si="0"/>
        <v/>
      </c>
      <c r="P43" s="24" t="str">
        <f t="shared" ca="1" si="0"/>
        <v/>
      </c>
      <c r="Q43" s="24" t="str">
        <f t="shared" ca="1" si="0"/>
        <v/>
      </c>
      <c r="R43" s="24" t="str">
        <f t="shared" ca="1" si="0"/>
        <v/>
      </c>
      <c r="S43" s="24" t="str">
        <f t="shared" si="0"/>
        <v/>
      </c>
      <c r="T43" s="24" t="str">
        <f t="shared" si="0"/>
        <v/>
      </c>
      <c r="U43" s="24" t="str">
        <f t="shared" si="0"/>
        <v/>
      </c>
    </row>
    <row r="44" spans="1:21" ht="15" x14ac:dyDescent="0.25">
      <c r="C44" s="23"/>
      <c r="D44" s="16" t="s">
        <v>33</v>
      </c>
      <c r="E44" s="20" t="s">
        <v>34</v>
      </c>
      <c r="F44" s="24" t="str">
        <f t="shared" ref="F44:U46" ca="1" si="1">IF(SUMIF($C$22:$C$33,$C44,F$22:F$33)=0,"",SUMIF($C$22:$C$33,$C44,F$22:F$33))</f>
        <v/>
      </c>
      <c r="G44" s="24" t="str">
        <f t="shared" ca="1" si="1"/>
        <v/>
      </c>
      <c r="H44" s="24" t="str">
        <f t="shared" ca="1" si="1"/>
        <v/>
      </c>
      <c r="I44" s="24" t="str">
        <f t="shared" ca="1" si="1"/>
        <v/>
      </c>
      <c r="J44" s="24" t="str">
        <f t="shared" ca="1" si="1"/>
        <v/>
      </c>
      <c r="K44" s="24" t="str">
        <f t="shared" ca="1" si="1"/>
        <v/>
      </c>
      <c r="L44" s="24" t="str">
        <f t="shared" ca="1" si="1"/>
        <v/>
      </c>
      <c r="M44" s="24" t="str">
        <f t="shared" ca="1" si="1"/>
        <v/>
      </c>
      <c r="N44" s="24" t="str">
        <f t="shared" ca="1" si="1"/>
        <v/>
      </c>
      <c r="O44" s="24" t="str">
        <f t="shared" ca="1" si="1"/>
        <v/>
      </c>
      <c r="P44" s="24" t="str">
        <f t="shared" ca="1" si="1"/>
        <v/>
      </c>
      <c r="Q44" s="24" t="str">
        <f t="shared" ca="1" si="1"/>
        <v/>
      </c>
      <c r="R44" s="24" t="str">
        <f t="shared" ca="1" si="1"/>
        <v/>
      </c>
      <c r="S44" s="24" t="str">
        <f t="shared" si="1"/>
        <v/>
      </c>
      <c r="T44" s="24" t="str">
        <f t="shared" si="1"/>
        <v/>
      </c>
      <c r="U44" s="24" t="str">
        <f t="shared" si="1"/>
        <v/>
      </c>
    </row>
    <row r="45" spans="1:21" ht="15" x14ac:dyDescent="0.25">
      <c r="C45" s="23"/>
      <c r="D45" s="16" t="s">
        <v>33</v>
      </c>
      <c r="E45" s="20" t="s">
        <v>34</v>
      </c>
      <c r="F45" s="24" t="str">
        <f t="shared" ca="1" si="1"/>
        <v/>
      </c>
      <c r="G45" s="24" t="str">
        <f t="shared" ca="1" si="1"/>
        <v/>
      </c>
      <c r="H45" s="24" t="str">
        <f t="shared" ca="1" si="1"/>
        <v/>
      </c>
      <c r="I45" s="24" t="str">
        <f t="shared" ca="1" si="1"/>
        <v/>
      </c>
      <c r="J45" s="24" t="str">
        <f t="shared" ca="1" si="1"/>
        <v/>
      </c>
      <c r="K45" s="24" t="str">
        <f t="shared" ca="1" si="1"/>
        <v/>
      </c>
      <c r="L45" s="24" t="str">
        <f t="shared" ca="1" si="1"/>
        <v/>
      </c>
      <c r="M45" s="24" t="str">
        <f t="shared" ca="1" si="1"/>
        <v/>
      </c>
      <c r="N45" s="24" t="str">
        <f t="shared" ca="1" si="1"/>
        <v/>
      </c>
      <c r="O45" s="24" t="str">
        <f t="shared" ca="1" si="1"/>
        <v/>
      </c>
      <c r="P45" s="24" t="str">
        <f t="shared" ca="1" si="1"/>
        <v/>
      </c>
      <c r="Q45" s="24" t="str">
        <f t="shared" ca="1" si="1"/>
        <v/>
      </c>
      <c r="R45" s="24" t="str">
        <f t="shared" ca="1" si="1"/>
        <v/>
      </c>
      <c r="S45" s="24" t="str">
        <f t="shared" si="1"/>
        <v/>
      </c>
      <c r="T45" s="24" t="str">
        <f t="shared" si="1"/>
        <v/>
      </c>
      <c r="U45" s="24" t="str">
        <f t="shared" si="1"/>
        <v/>
      </c>
    </row>
    <row r="46" spans="1:21" ht="15" x14ac:dyDescent="0.25">
      <c r="C46" s="23"/>
      <c r="D46" s="16" t="s">
        <v>33</v>
      </c>
      <c r="E46" s="20" t="s">
        <v>34</v>
      </c>
      <c r="F46" s="24" t="str">
        <f t="shared" ca="1" si="1"/>
        <v/>
      </c>
      <c r="G46" s="24" t="str">
        <f t="shared" ca="1" si="1"/>
        <v/>
      </c>
      <c r="H46" s="24" t="str">
        <f t="shared" ca="1" si="1"/>
        <v/>
      </c>
      <c r="I46" s="24" t="str">
        <f t="shared" ca="1" si="1"/>
        <v/>
      </c>
      <c r="J46" s="24" t="str">
        <f t="shared" ca="1" si="1"/>
        <v/>
      </c>
      <c r="K46" s="24" t="str">
        <f t="shared" ca="1" si="1"/>
        <v/>
      </c>
      <c r="L46" s="24" t="str">
        <f t="shared" ca="1" si="1"/>
        <v/>
      </c>
      <c r="M46" s="24" t="str">
        <f t="shared" ca="1" si="1"/>
        <v/>
      </c>
      <c r="N46" s="24" t="str">
        <f t="shared" ca="1" si="1"/>
        <v/>
      </c>
      <c r="O46" s="24" t="str">
        <f t="shared" ca="1" si="1"/>
        <v/>
      </c>
      <c r="P46" s="24" t="str">
        <f t="shared" ca="1" si="1"/>
        <v/>
      </c>
      <c r="Q46" s="24" t="str">
        <f t="shared" ca="1" si="1"/>
        <v/>
      </c>
      <c r="R46" s="24" t="str">
        <f t="shared" ca="1" si="1"/>
        <v/>
      </c>
      <c r="S46" s="24" t="str">
        <f t="shared" si="1"/>
        <v/>
      </c>
      <c r="T46" s="24" t="str">
        <f t="shared" si="1"/>
        <v/>
      </c>
      <c r="U46" s="24" t="str">
        <f t="shared" si="1"/>
        <v/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Annex VII</vt:lpstr>
    </vt:vector>
  </TitlesOfParts>
  <Company>Umweltbundesamt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Hausmann</dc:creator>
  <cp:lastModifiedBy>Hausmann Dr., Kevin</cp:lastModifiedBy>
  <dcterms:created xsi:type="dcterms:W3CDTF">2015-02-04T12:05:26Z</dcterms:created>
  <dcterms:modified xsi:type="dcterms:W3CDTF">2019-02-12T07:51:24Z</dcterms:modified>
</cp:coreProperties>
</file>