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uba\gruppen\IV2.3\Doc\5-Fachthemen\5.1-Forschungsproj\UFOPLAN\2019_ZP_PetCo-Stoffe\8-Endbericht_Abschlusszahlung\Annexes\"/>
    </mc:Choice>
  </mc:AlternateContent>
  <xr:revisionPtr revIDLastSave="0" documentId="13_ncr:1_{42418278-75FF-4045-B9DD-F191A7229720}" xr6:coauthVersionLast="36" xr6:coauthVersionMax="47" xr10:uidLastSave="{00000000-0000-0000-0000-000000000000}"/>
  <bookViews>
    <workbookView xWindow="0" yWindow="0" windowWidth="28800" windowHeight="11865" xr2:uid="{00000000-000D-0000-FFFF-FFFF00000000}"/>
  </bookViews>
  <sheets>
    <sheet name="Envi emissions - C" sheetId="13" r:id="rId1"/>
  </sheets>
  <definedNames>
    <definedName name="_xlnm._FilterDatabase" localSheetId="0" hidden="1">'Envi emissions - C'!$A$2:$Q$691</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35" i="13" l="1"/>
  <c r="E534" i="13"/>
  <c r="E533" i="13"/>
  <c r="E532" i="13"/>
  <c r="E531" i="13"/>
  <c r="E506" i="13"/>
  <c r="E505" i="13"/>
  <c r="M423" i="13" l="1"/>
  <c r="M422" i="13"/>
  <c r="M421" i="13"/>
  <c r="M420" i="13"/>
  <c r="M397" i="13"/>
  <c r="M377" i="13"/>
  <c r="M371" i="13"/>
  <c r="M683" i="13"/>
  <c r="M369" i="13"/>
  <c r="M362" i="13"/>
  <c r="M355" i="13"/>
  <c r="M343" i="13"/>
  <c r="M329" i="13"/>
  <c r="M677" i="13"/>
  <c r="M327" i="13"/>
  <c r="M668" i="13"/>
  <c r="M667" i="13"/>
  <c r="M666" i="13"/>
  <c r="M665" i="13"/>
  <c r="M664" i="13"/>
  <c r="M663" i="13"/>
  <c r="M662" i="13"/>
  <c r="M661" i="13"/>
  <c r="M660" i="13"/>
  <c r="M659" i="13"/>
  <c r="M658" i="13"/>
  <c r="M657" i="13"/>
  <c r="M656" i="13"/>
  <c r="M246" i="13"/>
  <c r="M234" i="13"/>
  <c r="M226" i="13"/>
  <c r="M218" i="13"/>
  <c r="M210" i="13"/>
  <c r="M209" i="13"/>
  <c r="M208" i="13"/>
  <c r="M635" i="13"/>
  <c r="M201" i="13"/>
  <c r="M200" i="13"/>
  <c r="M199" i="13"/>
  <c r="M189" i="13"/>
  <c r="M188" i="13"/>
  <c r="M629" i="13"/>
  <c r="M187" i="13"/>
  <c r="M620" i="13"/>
  <c r="M619" i="13"/>
  <c r="M618" i="13"/>
  <c r="M617" i="13"/>
  <c r="M616" i="13"/>
  <c r="M615" i="13"/>
  <c r="M614" i="13"/>
  <c r="M613" i="13"/>
  <c r="M612" i="13"/>
  <c r="M611" i="13"/>
  <c r="M610" i="13"/>
  <c r="M609" i="13"/>
  <c r="M608" i="13"/>
  <c r="M288" i="13"/>
  <c r="M287" i="13"/>
  <c r="M286" i="13"/>
  <c r="M285" i="13"/>
  <c r="M284" i="13"/>
  <c r="M283" i="13"/>
  <c r="M282" i="13"/>
  <c r="M281" i="13"/>
  <c r="M280" i="13"/>
  <c r="M279" i="13"/>
  <c r="M278" i="13"/>
  <c r="M277" i="13"/>
  <c r="M262" i="13"/>
  <c r="M636" i="13"/>
  <c r="M568" i="13"/>
  <c r="M567" i="13"/>
  <c r="M564" i="13"/>
  <c r="M563" i="13"/>
  <c r="M561" i="13"/>
  <c r="M560" i="13"/>
  <c r="M634" i="13"/>
  <c r="M502" i="13"/>
  <c r="M551" i="13"/>
  <c r="M550" i="13"/>
  <c r="M547" i="13"/>
  <c r="M546" i="13"/>
  <c r="M633" i="13"/>
  <c r="M632" i="13"/>
  <c r="M631" i="13"/>
  <c r="M630" i="13"/>
  <c r="M625" i="13"/>
  <c r="M595" i="13"/>
  <c r="M594" i="13"/>
  <c r="M593" i="13"/>
  <c r="M592" i="13"/>
  <c r="M591" i="13"/>
  <c r="M590" i="13"/>
  <c r="M589" i="13"/>
  <c r="M588" i="13"/>
  <c r="M587" i="13"/>
  <c r="M586" i="13"/>
  <c r="M585" i="13"/>
  <c r="M584" i="13"/>
  <c r="M583" i="13"/>
  <c r="M569" i="13"/>
  <c r="M557" i="13"/>
  <c r="M552" i="13"/>
  <c r="M545" i="13"/>
  <c r="M544" i="13"/>
  <c r="M543" i="13"/>
  <c r="M542" i="13"/>
  <c r="M541" i="13"/>
  <c r="M540" i="13"/>
  <c r="M539" i="13"/>
  <c r="M538" i="13"/>
  <c r="M537" i="13"/>
  <c r="M326" i="13"/>
  <c r="M472" i="13"/>
  <c r="M471" i="13"/>
  <c r="M468" i="13"/>
  <c r="M467" i="13"/>
  <c r="M321" i="13"/>
  <c r="M459" i="13"/>
  <c r="M458" i="13"/>
  <c r="M315" i="13"/>
  <c r="M289" i="13"/>
  <c r="M145" i="13"/>
  <c r="M139" i="13"/>
  <c r="M123" i="13"/>
  <c r="M122" i="13"/>
  <c r="M121" i="13"/>
  <c r="M95" i="13"/>
  <c r="M94" i="13"/>
  <c r="M89" i="13"/>
  <c r="M88" i="13"/>
  <c r="M85" i="13"/>
  <c r="M82" i="13"/>
  <c r="M79" i="13"/>
  <c r="M76" i="13"/>
  <c r="M73" i="13"/>
  <c r="M70" i="13"/>
  <c r="M67" i="13"/>
  <c r="M64" i="13"/>
  <c r="M4" i="13"/>
  <c r="M3" i="13"/>
  <c r="M424" i="13"/>
  <c r="M504" i="13"/>
  <c r="M503" i="13"/>
  <c r="M171" i="13"/>
  <c r="M368" i="13"/>
  <c r="M367" i="13"/>
  <c r="M366" i="13"/>
  <c r="M365" i="13"/>
  <c r="M147" i="13"/>
  <c r="M357" i="13"/>
  <c r="M356" i="13"/>
  <c r="M146" i="13"/>
  <c r="M349" i="13"/>
  <c r="M348" i="13"/>
  <c r="M690" i="13"/>
  <c r="M342" i="13"/>
  <c r="M341" i="13"/>
  <c r="M336" i="13"/>
  <c r="M331" i="13"/>
  <c r="M330" i="13"/>
  <c r="M689" i="13"/>
  <c r="M688" i="13"/>
  <c r="M687" i="13"/>
  <c r="M686" i="13"/>
  <c r="M685" i="13"/>
  <c r="M684" i="13"/>
  <c r="M682" i="13"/>
  <c r="M681" i="13"/>
  <c r="M680" i="13"/>
  <c r="M679" i="13"/>
  <c r="M678" i="13"/>
  <c r="M673" i="13"/>
  <c r="M642" i="13"/>
  <c r="M641" i="13"/>
  <c r="M640" i="13"/>
  <c r="M639" i="13"/>
  <c r="M638" i="13"/>
  <c r="M637" i="13"/>
  <c r="M445" i="13"/>
  <c r="M261" i="13"/>
  <c r="M260" i="13"/>
  <c r="M259" i="13"/>
  <c r="M258" i="13"/>
  <c r="M257" i="13"/>
  <c r="M256" i="13"/>
  <c r="M253" i="13"/>
  <c r="M248" i="13"/>
  <c r="M247" i="13"/>
  <c r="M444" i="13"/>
  <c r="M443" i="13"/>
  <c r="M233" i="13"/>
  <c r="M232" i="13"/>
  <c r="M231" i="13"/>
  <c r="M230" i="13"/>
  <c r="M229" i="13"/>
  <c r="M536" i="13"/>
  <c r="M535" i="13"/>
  <c r="M217" i="13"/>
  <c r="M216" i="13"/>
  <c r="M215" i="13"/>
  <c r="M214" i="13"/>
  <c r="M213" i="13"/>
  <c r="M501" i="13"/>
  <c r="M500" i="13"/>
  <c r="M499" i="13"/>
  <c r="M534" i="13"/>
  <c r="M473" i="13"/>
  <c r="M498" i="13"/>
  <c r="M533" i="13"/>
  <c r="M464" i="13"/>
  <c r="M497" i="13"/>
  <c r="M186" i="13"/>
  <c r="M185" i="13"/>
  <c r="M184" i="13"/>
  <c r="M183" i="13"/>
  <c r="M182" i="13"/>
  <c r="M181" i="13"/>
  <c r="M172" i="13"/>
  <c r="M532" i="13"/>
  <c r="M170" i="13"/>
  <c r="M169" i="13"/>
  <c r="M165" i="13"/>
  <c r="M164" i="13"/>
  <c r="M163" i="13"/>
  <c r="M162" i="13"/>
  <c r="M161" i="13"/>
  <c r="M160" i="13"/>
  <c r="M153" i="13"/>
  <c r="M152" i="13"/>
  <c r="M151" i="13"/>
  <c r="M150" i="13"/>
  <c r="M149" i="13"/>
  <c r="M148" i="13"/>
  <c r="M531" i="13"/>
  <c r="M457" i="13"/>
  <c r="M496" i="13"/>
  <c r="M495" i="13"/>
  <c r="M506" i="13"/>
  <c r="M455" i="13"/>
  <c r="M494" i="13"/>
  <c r="M505" i="13"/>
  <c r="M493" i="13"/>
  <c r="M442" i="13"/>
  <c r="M441" i="13"/>
  <c r="M87" i="13"/>
  <c r="M86" i="13"/>
  <c r="M440" i="13"/>
  <c r="M84" i="13"/>
  <c r="M83" i="13"/>
  <c r="M432" i="13"/>
  <c r="M81" i="13"/>
  <c r="M80" i="13"/>
  <c r="M431" i="13"/>
  <c r="M78" i="13"/>
  <c r="M77" i="13"/>
  <c r="M430" i="13"/>
  <c r="M75" i="13"/>
  <c r="M74" i="13"/>
  <c r="M429" i="13"/>
  <c r="M72" i="13"/>
  <c r="M71" i="13"/>
  <c r="M428" i="13"/>
  <c r="M69" i="13"/>
  <c r="M68" i="13"/>
  <c r="M427" i="13"/>
  <c r="M66" i="13"/>
  <c r="M65" i="13"/>
  <c r="M426" i="13"/>
  <c r="M63" i="13"/>
  <c r="M62" i="13"/>
  <c r="M61" i="13"/>
  <c r="M60" i="13"/>
  <c r="M59" i="13"/>
  <c r="M58" i="13"/>
  <c r="M57" i="13"/>
  <c r="M56" i="13"/>
  <c r="M19" i="13"/>
  <c r="M425" i="13"/>
  <c r="M475" i="13"/>
  <c r="H475" i="13"/>
  <c r="H425" i="13"/>
  <c r="H5" i="13"/>
  <c r="H6" i="13"/>
  <c r="H7" i="13"/>
  <c r="H8" i="13"/>
  <c r="H9" i="13"/>
  <c r="H10" i="13"/>
  <c r="H11" i="13"/>
  <c r="H12" i="13"/>
  <c r="H13" i="13"/>
  <c r="H14" i="13"/>
  <c r="H15" i="13"/>
  <c r="H16" i="13"/>
  <c r="H17" i="13"/>
  <c r="H18" i="13"/>
  <c r="H19" i="13"/>
  <c r="H20" i="13"/>
  <c r="H21" i="13"/>
  <c r="H22" i="13"/>
  <c r="H23" i="13"/>
  <c r="H24" i="13"/>
  <c r="H25" i="13"/>
  <c r="H26" i="13"/>
  <c r="H27" i="13"/>
  <c r="H28" i="13"/>
  <c r="H29" i="13"/>
  <c r="H30" i="13"/>
  <c r="H31" i="13"/>
  <c r="H32" i="13"/>
  <c r="H33" i="13"/>
  <c r="H34" i="13"/>
  <c r="H35" i="13"/>
  <c r="H36" i="13"/>
  <c r="H37" i="13"/>
  <c r="H38" i="13"/>
  <c r="H39" i="13"/>
  <c r="H40" i="13"/>
  <c r="H41" i="13"/>
  <c r="H42" i="13"/>
  <c r="H43" i="13"/>
  <c r="H44" i="13"/>
  <c r="H45" i="13"/>
  <c r="H46" i="13"/>
  <c r="H47" i="13"/>
  <c r="H48" i="13"/>
  <c r="H49" i="13"/>
  <c r="H50" i="13"/>
  <c r="H51" i="13"/>
  <c r="H52" i="13"/>
  <c r="H53" i="13"/>
  <c r="H54" i="13"/>
  <c r="H55" i="13"/>
  <c r="H56" i="13"/>
  <c r="H57" i="13"/>
  <c r="H58" i="13"/>
  <c r="H59" i="13"/>
  <c r="H60" i="13"/>
  <c r="H61" i="13"/>
  <c r="H62" i="13"/>
  <c r="H63" i="13"/>
  <c r="H426" i="13"/>
  <c r="H65" i="13"/>
  <c r="H66" i="13"/>
  <c r="H427" i="13"/>
  <c r="H68" i="13"/>
  <c r="H69" i="13"/>
  <c r="H428" i="13"/>
  <c r="H71" i="13"/>
  <c r="H72" i="13"/>
  <c r="H429" i="13"/>
  <c r="H74" i="13"/>
  <c r="H75" i="13"/>
  <c r="H430" i="13"/>
  <c r="H77" i="13"/>
  <c r="H78" i="13"/>
  <c r="H431" i="13"/>
  <c r="H80" i="13"/>
  <c r="H81" i="13"/>
  <c r="H432" i="13"/>
  <c r="H83" i="13"/>
  <c r="H84" i="13"/>
  <c r="H440" i="13"/>
  <c r="H86" i="13"/>
  <c r="H87" i="13"/>
  <c r="H441" i="13"/>
  <c r="H442" i="13"/>
  <c r="H90" i="13"/>
  <c r="H91" i="13"/>
  <c r="H92" i="13"/>
  <c r="H93" i="13"/>
  <c r="H493" i="13"/>
  <c r="H505" i="13"/>
  <c r="H96" i="13"/>
  <c r="H97" i="13"/>
  <c r="H98" i="13"/>
  <c r="H99" i="13"/>
  <c r="H100" i="13"/>
  <c r="H101" i="13"/>
  <c r="H102" i="13"/>
  <c r="H103" i="13"/>
  <c r="H104" i="13"/>
  <c r="H105" i="13"/>
  <c r="H106" i="13"/>
  <c r="H107" i="13"/>
  <c r="H108" i="13"/>
  <c r="H109" i="13"/>
  <c r="H110" i="13"/>
  <c r="H111" i="13"/>
  <c r="H112" i="13"/>
  <c r="H113" i="13"/>
  <c r="H114" i="13"/>
  <c r="H115" i="13"/>
  <c r="H116" i="13"/>
  <c r="H117" i="13"/>
  <c r="H118" i="13"/>
  <c r="H119" i="13"/>
  <c r="H120" i="13"/>
  <c r="H494" i="13"/>
  <c r="H455" i="13"/>
  <c r="H506" i="13"/>
  <c r="H124" i="13"/>
  <c r="H125" i="13"/>
  <c r="H126" i="13"/>
  <c r="H127" i="13"/>
  <c r="H128" i="13"/>
  <c r="H129" i="13"/>
  <c r="H130" i="13"/>
  <c r="H131" i="13"/>
  <c r="H132" i="13"/>
  <c r="H133" i="13"/>
  <c r="H134" i="13"/>
  <c r="H135" i="13"/>
  <c r="H136" i="13"/>
  <c r="H137" i="13"/>
  <c r="H138" i="13"/>
  <c r="H495" i="13"/>
  <c r="H140" i="13"/>
  <c r="H141" i="13"/>
  <c r="H142" i="13"/>
  <c r="H143" i="13"/>
  <c r="H144" i="13"/>
  <c r="H496" i="13"/>
  <c r="H457" i="13"/>
  <c r="H531" i="13"/>
  <c r="H148" i="13"/>
  <c r="H149" i="13"/>
  <c r="H150" i="13"/>
  <c r="H151" i="13"/>
  <c r="H152" i="13"/>
  <c r="H153" i="13"/>
  <c r="H154" i="13"/>
  <c r="H155" i="13"/>
  <c r="H156" i="13"/>
  <c r="H157" i="13"/>
  <c r="H158" i="13"/>
  <c r="H159" i="13"/>
  <c r="H160" i="13"/>
  <c r="H161" i="13"/>
  <c r="H162" i="13"/>
  <c r="H163" i="13"/>
  <c r="H164" i="13"/>
  <c r="H165" i="13"/>
  <c r="H166" i="13"/>
  <c r="H167" i="13"/>
  <c r="H168" i="13"/>
  <c r="H169" i="13"/>
  <c r="H170" i="13"/>
  <c r="H532" i="13"/>
  <c r="H172" i="13"/>
  <c r="H173" i="13"/>
  <c r="H174" i="13"/>
  <c r="H175" i="13"/>
  <c r="H176" i="13"/>
  <c r="H177" i="13"/>
  <c r="H178" i="13"/>
  <c r="H179" i="13"/>
  <c r="H180" i="13"/>
  <c r="H181" i="13"/>
  <c r="H182" i="13"/>
  <c r="H183" i="13"/>
  <c r="H184" i="13"/>
  <c r="H185" i="13"/>
  <c r="H186" i="13"/>
  <c r="H497" i="13"/>
  <c r="H464" i="13"/>
  <c r="H533" i="13"/>
  <c r="H190" i="13"/>
  <c r="H191" i="13"/>
  <c r="H192" i="13"/>
  <c r="H193" i="13"/>
  <c r="H194" i="13"/>
  <c r="H195" i="13"/>
  <c r="H196" i="13"/>
  <c r="H197" i="13"/>
  <c r="H198" i="13"/>
  <c r="H498" i="13"/>
  <c r="H473" i="13"/>
  <c r="H534" i="13"/>
  <c r="H202" i="13"/>
  <c r="H203" i="13"/>
  <c r="H204" i="13"/>
  <c r="H205" i="13"/>
  <c r="H206" i="13"/>
  <c r="H207" i="13"/>
  <c r="H499" i="13"/>
  <c r="H500" i="13"/>
  <c r="H501" i="13"/>
  <c r="H211" i="13"/>
  <c r="H212" i="13"/>
  <c r="H213" i="13"/>
  <c r="H214" i="13"/>
  <c r="H215" i="13"/>
  <c r="H216" i="13"/>
  <c r="H217" i="13"/>
  <c r="H535" i="13"/>
  <c r="H219" i="13"/>
  <c r="H220" i="13"/>
  <c r="H221" i="13"/>
  <c r="H222" i="13"/>
  <c r="H223" i="13"/>
  <c r="H224" i="13"/>
  <c r="H225" i="13"/>
  <c r="H536" i="13"/>
  <c r="H227" i="13"/>
  <c r="H228" i="13"/>
  <c r="H229" i="13"/>
  <c r="H230" i="13"/>
  <c r="H231" i="13"/>
  <c r="H232" i="13"/>
  <c r="H233" i="13"/>
  <c r="H443" i="13"/>
  <c r="H235" i="13"/>
  <c r="H236" i="13"/>
  <c r="H237" i="13"/>
  <c r="H238" i="13"/>
  <c r="H239" i="13"/>
  <c r="H240" i="13"/>
  <c r="H241" i="13"/>
  <c r="H242" i="13"/>
  <c r="H243" i="13"/>
  <c r="H244" i="13"/>
  <c r="H245" i="13"/>
  <c r="H444" i="13"/>
  <c r="H247" i="13"/>
  <c r="H248" i="13"/>
  <c r="H249" i="13"/>
  <c r="H250" i="13"/>
  <c r="H251" i="13"/>
  <c r="H252" i="13"/>
  <c r="H253" i="13"/>
  <c r="H254" i="13"/>
  <c r="H255" i="13"/>
  <c r="H256" i="13"/>
  <c r="H257" i="13"/>
  <c r="H258" i="13"/>
  <c r="H259" i="13"/>
  <c r="H260" i="13"/>
  <c r="H261" i="13"/>
  <c r="H445" i="13"/>
  <c r="H263" i="13"/>
  <c r="H264" i="13"/>
  <c r="H265" i="13"/>
  <c r="H266" i="13"/>
  <c r="H267" i="13"/>
  <c r="H268" i="13"/>
  <c r="H269" i="13"/>
  <c r="H270" i="13"/>
  <c r="H271" i="13"/>
  <c r="H272" i="13"/>
  <c r="H273" i="13"/>
  <c r="H274" i="13"/>
  <c r="H275" i="13"/>
  <c r="H276" i="13"/>
  <c r="H637" i="13"/>
  <c r="H638" i="13"/>
  <c r="H639" i="13"/>
  <c r="H640" i="13"/>
  <c r="H641" i="13"/>
  <c r="H642" i="13"/>
  <c r="H673" i="13"/>
  <c r="H678" i="13"/>
  <c r="H679" i="13"/>
  <c r="H680" i="13"/>
  <c r="H681" i="13"/>
  <c r="H682" i="13"/>
  <c r="H684" i="13"/>
  <c r="H290" i="13"/>
  <c r="H291" i="13"/>
  <c r="H292" i="13"/>
  <c r="H293" i="13"/>
  <c r="H294" i="13"/>
  <c r="H295" i="13"/>
  <c r="H296" i="13"/>
  <c r="H297" i="13"/>
  <c r="H298" i="13"/>
  <c r="H299" i="13"/>
  <c r="H300" i="13"/>
  <c r="H301" i="13"/>
  <c r="H302" i="13"/>
  <c r="H303" i="13"/>
  <c r="H304" i="13"/>
  <c r="H305" i="13"/>
  <c r="H306" i="13"/>
  <c r="H307" i="13"/>
  <c r="H308" i="13"/>
  <c r="H309" i="13"/>
  <c r="H310" i="13"/>
  <c r="H311" i="13"/>
  <c r="H312" i="13"/>
  <c r="H313" i="13"/>
  <c r="H314" i="13"/>
  <c r="H685" i="13"/>
  <c r="H316" i="13"/>
  <c r="H317" i="13"/>
  <c r="H318" i="13"/>
  <c r="H319" i="13"/>
  <c r="H320" i="13"/>
  <c r="H686" i="13"/>
  <c r="H322" i="13"/>
  <c r="H323" i="13"/>
  <c r="H324" i="13"/>
  <c r="H325" i="13"/>
  <c r="H687" i="13"/>
  <c r="H688" i="13"/>
  <c r="H328" i="13"/>
  <c r="H689" i="13"/>
  <c r="H330" i="13"/>
  <c r="H331" i="13"/>
  <c r="H332" i="13"/>
  <c r="H333" i="13"/>
  <c r="H334" i="13"/>
  <c r="H335" i="13"/>
  <c r="H336" i="13"/>
  <c r="H337" i="13"/>
  <c r="H338" i="13"/>
  <c r="H339" i="13"/>
  <c r="H340" i="13"/>
  <c r="H341" i="13"/>
  <c r="H342" i="13"/>
  <c r="H690" i="13"/>
  <c r="H344" i="13"/>
  <c r="H345" i="13"/>
  <c r="H346" i="13"/>
  <c r="H347" i="13"/>
  <c r="H348" i="13"/>
  <c r="H349" i="13"/>
  <c r="H350" i="13"/>
  <c r="H351" i="13"/>
  <c r="H352" i="13"/>
  <c r="H353" i="13"/>
  <c r="H354" i="13"/>
  <c r="H146" i="13"/>
  <c r="H356" i="13"/>
  <c r="H357" i="13"/>
  <c r="H358" i="13"/>
  <c r="H359" i="13"/>
  <c r="H360" i="13"/>
  <c r="H361" i="13"/>
  <c r="H147" i="13"/>
  <c r="H363" i="13"/>
  <c r="H364" i="13"/>
  <c r="H365" i="13"/>
  <c r="H366" i="13"/>
  <c r="H367" i="13"/>
  <c r="H368" i="13"/>
  <c r="H171" i="13"/>
  <c r="H370" i="13"/>
  <c r="H503" i="13"/>
  <c r="H372" i="13"/>
  <c r="H373" i="13"/>
  <c r="H374" i="13"/>
  <c r="H375" i="13"/>
  <c r="H376" i="13"/>
  <c r="H504" i="13"/>
  <c r="H378" i="13"/>
  <c r="H379" i="13"/>
  <c r="H380" i="13"/>
  <c r="H381" i="13"/>
  <c r="H382" i="13"/>
  <c r="H383" i="13"/>
  <c r="H384" i="13"/>
  <c r="H385" i="13"/>
  <c r="H386" i="13"/>
  <c r="H387" i="13"/>
  <c r="H388" i="13"/>
  <c r="H389" i="13"/>
  <c r="H390" i="13"/>
  <c r="H391" i="13"/>
  <c r="H392" i="13"/>
  <c r="H393" i="13"/>
  <c r="H394" i="13"/>
  <c r="H395" i="13"/>
  <c r="H396" i="13"/>
  <c r="H424" i="13"/>
  <c r="H398" i="13"/>
  <c r="H399" i="13"/>
  <c r="H400" i="13"/>
  <c r="H401" i="13"/>
  <c r="H402" i="13"/>
  <c r="H403" i="13"/>
  <c r="H404" i="13"/>
  <c r="H405" i="13"/>
  <c r="H406" i="13"/>
  <c r="H407" i="13"/>
  <c r="H408" i="13"/>
  <c r="H409" i="13"/>
  <c r="H410" i="13"/>
  <c r="H411" i="13"/>
  <c r="H412" i="13"/>
  <c r="H413" i="13"/>
  <c r="H414" i="13"/>
  <c r="H415" i="13"/>
  <c r="H416" i="13"/>
  <c r="H417" i="13"/>
  <c r="H418" i="13"/>
  <c r="H419" i="13"/>
  <c r="H3" i="13"/>
  <c r="H4" i="13"/>
  <c r="H64" i="13"/>
  <c r="H67" i="13"/>
  <c r="H70" i="13"/>
  <c r="H73" i="13"/>
  <c r="H76" i="13"/>
  <c r="H79" i="13"/>
  <c r="H82" i="13"/>
  <c r="H85" i="13"/>
  <c r="H88" i="13"/>
  <c r="H89" i="13"/>
  <c r="H94" i="13"/>
  <c r="H433" i="13"/>
  <c r="H434" i="13"/>
  <c r="H435" i="13"/>
  <c r="H436" i="13"/>
  <c r="H437" i="13"/>
  <c r="H438" i="13"/>
  <c r="H439" i="13"/>
  <c r="H95" i="13"/>
  <c r="H121" i="13"/>
  <c r="H122" i="13"/>
  <c r="H123" i="13"/>
  <c r="H139" i="13"/>
  <c r="H145" i="13"/>
  <c r="H446" i="13"/>
  <c r="H447" i="13"/>
  <c r="H448" i="13"/>
  <c r="H449" i="13"/>
  <c r="H450" i="13"/>
  <c r="H451" i="13"/>
  <c r="H452" i="13"/>
  <c r="H453" i="13"/>
  <c r="H454" i="13"/>
  <c r="H289" i="13"/>
  <c r="H456" i="13"/>
  <c r="H315" i="13"/>
  <c r="H458" i="13"/>
  <c r="H459" i="13"/>
  <c r="H460" i="13"/>
  <c r="H461" i="13"/>
  <c r="H462" i="13"/>
  <c r="H463" i="13"/>
  <c r="H321" i="13"/>
  <c r="H465" i="13"/>
  <c r="H466" i="13"/>
  <c r="H467" i="13"/>
  <c r="H468" i="13"/>
  <c r="H469" i="13"/>
  <c r="H470" i="13"/>
  <c r="H471" i="13"/>
  <c r="H472" i="13"/>
  <c r="H326" i="13"/>
  <c r="H474" i="13"/>
  <c r="H537" i="13"/>
  <c r="H476" i="13"/>
  <c r="H477" i="13"/>
  <c r="H478" i="13"/>
  <c r="H479" i="13"/>
  <c r="H480" i="13"/>
  <c r="H481" i="13"/>
  <c r="H482" i="13"/>
  <c r="H483" i="13"/>
  <c r="H484" i="13"/>
  <c r="H485" i="13"/>
  <c r="H486" i="13"/>
  <c r="H487" i="13"/>
  <c r="H488" i="13"/>
  <c r="H489" i="13"/>
  <c r="H490" i="13"/>
  <c r="H491" i="13"/>
  <c r="H492" i="13"/>
  <c r="H538" i="13"/>
  <c r="H539" i="13"/>
  <c r="H540" i="13"/>
  <c r="H541" i="13"/>
  <c r="H542" i="13"/>
  <c r="H543" i="13"/>
  <c r="H544" i="13"/>
  <c r="H545" i="13"/>
  <c r="H552" i="13"/>
  <c r="H557" i="13"/>
  <c r="H569" i="13"/>
  <c r="H583" i="13"/>
  <c r="H584" i="13"/>
  <c r="H585" i="13"/>
  <c r="H507" i="13"/>
  <c r="H508" i="13"/>
  <c r="H509" i="13"/>
  <c r="H510" i="13"/>
  <c r="H511" i="13"/>
  <c r="H512" i="13"/>
  <c r="H513" i="13"/>
  <c r="H514" i="13"/>
  <c r="H515" i="13"/>
  <c r="H516" i="13"/>
  <c r="H517" i="13"/>
  <c r="H518" i="13"/>
  <c r="H519" i="13"/>
  <c r="H520" i="13"/>
  <c r="H521" i="13"/>
  <c r="H522" i="13"/>
  <c r="H523" i="13"/>
  <c r="H524" i="13"/>
  <c r="H525" i="13"/>
  <c r="H526" i="13"/>
  <c r="H527" i="13"/>
  <c r="H528" i="13"/>
  <c r="H529" i="13"/>
  <c r="H530" i="13"/>
  <c r="H586" i="13"/>
  <c r="H587" i="13"/>
  <c r="H588" i="13"/>
  <c r="H589" i="13"/>
  <c r="H590" i="13"/>
  <c r="H591" i="13"/>
  <c r="H592" i="13"/>
  <c r="H593" i="13"/>
  <c r="H594" i="13"/>
  <c r="H595" i="13"/>
  <c r="H625" i="13"/>
  <c r="H630" i="13"/>
  <c r="H631" i="13"/>
  <c r="H632" i="13"/>
  <c r="H633" i="13"/>
  <c r="H546" i="13"/>
  <c r="H547" i="13"/>
  <c r="H548" i="13"/>
  <c r="H549" i="13"/>
  <c r="H550" i="13"/>
  <c r="H551" i="13"/>
  <c r="H502" i="13"/>
  <c r="H553" i="13"/>
  <c r="H554" i="13"/>
  <c r="H555" i="13"/>
  <c r="H556" i="13"/>
  <c r="H634" i="13"/>
  <c r="H558" i="13"/>
  <c r="H559" i="13"/>
  <c r="H560" i="13"/>
  <c r="H561" i="13"/>
  <c r="H562" i="13"/>
  <c r="H563" i="13"/>
  <c r="H564" i="13"/>
  <c r="H565" i="13"/>
  <c r="H566" i="13"/>
  <c r="H567" i="13"/>
  <c r="H568" i="13"/>
  <c r="H636" i="13"/>
  <c r="H570" i="13"/>
  <c r="H571" i="13"/>
  <c r="H572" i="13"/>
  <c r="H573" i="13"/>
  <c r="H574" i="13"/>
  <c r="H575" i="13"/>
  <c r="H576" i="13"/>
  <c r="H577" i="13"/>
  <c r="H578" i="13"/>
  <c r="H579" i="13"/>
  <c r="H580" i="13"/>
  <c r="H581" i="13"/>
  <c r="H582" i="13"/>
  <c r="H262" i="13"/>
  <c r="H277" i="13"/>
  <c r="H278" i="13"/>
  <c r="H279" i="13"/>
  <c r="H280" i="13"/>
  <c r="H281" i="13"/>
  <c r="H282" i="13"/>
  <c r="H283" i="13"/>
  <c r="H284" i="13"/>
  <c r="H285" i="13"/>
  <c r="H286" i="13"/>
  <c r="H287" i="13"/>
  <c r="H288" i="13"/>
  <c r="H596" i="13"/>
  <c r="H597" i="13"/>
  <c r="H598" i="13"/>
  <c r="H599" i="13"/>
  <c r="H600" i="13"/>
  <c r="H601" i="13"/>
  <c r="H602" i="13"/>
  <c r="H603" i="13"/>
  <c r="H604" i="13"/>
  <c r="H605" i="13"/>
  <c r="H606" i="13"/>
  <c r="H607" i="13"/>
  <c r="H608" i="13"/>
  <c r="H609" i="13"/>
  <c r="H610" i="13"/>
  <c r="H611" i="13"/>
  <c r="H612" i="13"/>
  <c r="H613" i="13"/>
  <c r="H614" i="13"/>
  <c r="H615" i="13"/>
  <c r="H616" i="13"/>
  <c r="H617" i="13"/>
  <c r="H618" i="13"/>
  <c r="H619" i="13"/>
  <c r="H620" i="13"/>
  <c r="H621" i="13"/>
  <c r="H622" i="13"/>
  <c r="H623" i="13"/>
  <c r="H624" i="13"/>
  <c r="H187" i="13"/>
  <c r="H626" i="13"/>
  <c r="H627" i="13"/>
  <c r="H628" i="13"/>
  <c r="H629" i="13"/>
  <c r="H188" i="13"/>
  <c r="H189" i="13"/>
  <c r="H199" i="13"/>
  <c r="H200" i="13"/>
  <c r="H201" i="13"/>
  <c r="H635" i="13"/>
  <c r="H208" i="13"/>
  <c r="H209" i="13"/>
  <c r="H210" i="13"/>
  <c r="H218" i="13"/>
  <c r="H226" i="13"/>
  <c r="H234" i="13"/>
  <c r="H246" i="13"/>
  <c r="H643" i="13"/>
  <c r="H644" i="13"/>
  <c r="H645" i="13"/>
  <c r="H646" i="13"/>
  <c r="H647" i="13"/>
  <c r="H648" i="13"/>
  <c r="H649" i="13"/>
  <c r="H650" i="13"/>
  <c r="H651" i="13"/>
  <c r="H652" i="13"/>
  <c r="H653" i="13"/>
  <c r="H654" i="13"/>
  <c r="H655" i="13"/>
  <c r="H656" i="13"/>
  <c r="H657" i="13"/>
  <c r="H658" i="13"/>
  <c r="H659" i="13"/>
  <c r="H660" i="13"/>
  <c r="H661" i="13"/>
  <c r="H662" i="13"/>
  <c r="H663" i="13"/>
  <c r="H664" i="13"/>
  <c r="H665" i="13"/>
  <c r="H666" i="13"/>
  <c r="H667" i="13"/>
  <c r="H668" i="13"/>
  <c r="H669" i="13"/>
  <c r="H670" i="13"/>
  <c r="H671" i="13"/>
  <c r="H672" i="13"/>
  <c r="H327" i="13"/>
  <c r="H674" i="13"/>
  <c r="H675" i="13"/>
  <c r="H676" i="13"/>
  <c r="H677" i="13"/>
  <c r="H329" i="13"/>
  <c r="H343" i="13"/>
  <c r="H355" i="13"/>
  <c r="H362" i="13"/>
  <c r="H369" i="13"/>
  <c r="H683" i="13"/>
  <c r="H371" i="13"/>
  <c r="H377" i="13"/>
  <c r="H397" i="13"/>
  <c r="H420" i="13"/>
  <c r="H421" i="13"/>
  <c r="H422" i="13"/>
  <c r="H423" i="13"/>
  <c r="H691" i="13"/>
</calcChain>
</file>

<file path=xl/sharedStrings.xml><?xml version="1.0" encoding="utf-8"?>
<sst xmlns="http://schemas.openxmlformats.org/spreadsheetml/2006/main" count="5993" uniqueCount="228">
  <si>
    <t xml:space="preserve"> </t>
  </si>
  <si>
    <t>RPA</t>
  </si>
  <si>
    <t>R4CC</t>
  </si>
  <si>
    <t>Company</t>
  </si>
  <si>
    <t>Interviews</t>
  </si>
  <si>
    <t>Consortium</t>
  </si>
  <si>
    <t>Substance</t>
  </si>
  <si>
    <t>EC number</t>
  </si>
  <si>
    <t>Constituents</t>
  </si>
  <si>
    <t>Process</t>
  </si>
  <si>
    <t>Intermediate use</t>
  </si>
  <si>
    <t>Output</t>
  </si>
  <si>
    <t>Fate</t>
  </si>
  <si>
    <t>Concawe</t>
  </si>
  <si>
    <t>Gas oils (petroleum), heavy vacuum</t>
  </si>
  <si>
    <t>265-058-3</t>
  </si>
  <si>
    <t>Benzo[k]fluoranthene</t>
  </si>
  <si>
    <t xml:space="preserve">Fluid catalytic cracking </t>
  </si>
  <si>
    <t>Y</t>
  </si>
  <si>
    <t>Fuels</t>
  </si>
  <si>
    <t>Likely converted</t>
  </si>
  <si>
    <t>Likely present/created</t>
  </si>
  <si>
    <t>Anthracene</t>
  </si>
  <si>
    <t>Likely present</t>
  </si>
  <si>
    <t>Oxidative Solvent Extraction</t>
  </si>
  <si>
    <t>N</t>
  </si>
  <si>
    <t>Substances</t>
  </si>
  <si>
    <t>N/A</t>
  </si>
  <si>
    <t>Dewaxing</t>
  </si>
  <si>
    <t>Distillates (petroleum), light catalytic cracked</t>
  </si>
  <si>
    <t>265-060-4</t>
  </si>
  <si>
    <t>Clarified oils (petroleum), catalytic cracked</t>
  </si>
  <si>
    <t>265-064-6</t>
  </si>
  <si>
    <t>No conclusion</t>
  </si>
  <si>
    <t>Residues (petroleum), hydrocracked</t>
  </si>
  <si>
    <t>265-076-1</t>
  </si>
  <si>
    <t>Hydrocracking</t>
  </si>
  <si>
    <t>Distillates (petroleum), full-range straight-run middle</t>
  </si>
  <si>
    <t>272-341-5</t>
  </si>
  <si>
    <t>Fluid  Catalytic Cracking</t>
  </si>
  <si>
    <t>Perfumes, fragrances, cosmetics &amp; personal care products</t>
  </si>
  <si>
    <t>Treating and blending</t>
  </si>
  <si>
    <t>Distillates (petroleum), hydrodesulfurized middle</t>
  </si>
  <si>
    <t>265-183-3</t>
  </si>
  <si>
    <t>Hydrodesulphurisation</t>
  </si>
  <si>
    <t>Lubricants &amp; Greases</t>
  </si>
  <si>
    <t>Not clear</t>
  </si>
  <si>
    <t>Fluoranthene</t>
  </si>
  <si>
    <t>Adhesives &amp; Sealants</t>
  </si>
  <si>
    <t>Polishes &amp; Waxes</t>
  </si>
  <si>
    <t>Anti-freeze</t>
  </si>
  <si>
    <t>Coating</t>
  </si>
  <si>
    <t>Rubber Production &amp; Processing</t>
  </si>
  <si>
    <t>Phenanthrene</t>
  </si>
  <si>
    <t>4-pentylbiphenyl</t>
  </si>
  <si>
    <t>1,3,5-tripropylbenzene</t>
  </si>
  <si>
    <t>Fluorene</t>
  </si>
  <si>
    <t>2,4-dimethylheptyldecahydronaphthalene</t>
  </si>
  <si>
    <t>Residues (petroleum), atmospheric</t>
  </si>
  <si>
    <t>269-777-3</t>
  </si>
  <si>
    <t>Hydroconversion</t>
  </si>
  <si>
    <t>Desulphurisation</t>
  </si>
  <si>
    <t>Partially converted</t>
  </si>
  <si>
    <t>Thermal Cracking/ Visbreaking</t>
  </si>
  <si>
    <t>Coking</t>
  </si>
  <si>
    <t>Residues (petroleum), catalytic cracking</t>
  </si>
  <si>
    <t>295-511-0</t>
  </si>
  <si>
    <t>Fluid catalytic cracking</t>
  </si>
  <si>
    <t>Distillates (petroleum), heavy hydrocracked</t>
  </si>
  <si>
    <t>265-077-7</t>
  </si>
  <si>
    <t xml:space="preserve">Y (or steam cracking) </t>
  </si>
  <si>
    <t>N/A (cat/steam cracked streams not used in such products)</t>
  </si>
  <si>
    <t>Metal Working Fluids</t>
  </si>
  <si>
    <t>Heat Transfer Fluids</t>
  </si>
  <si>
    <t>Hydraulic Fluids</t>
  </si>
  <si>
    <t>Plant Protection Products</t>
  </si>
  <si>
    <t xml:space="preserve">Agriculture, Forestry &amp; Fishing </t>
  </si>
  <si>
    <t>Printing &amp; Recorded Media Reproduction</t>
  </si>
  <si>
    <t>Unknown</t>
  </si>
  <si>
    <t>Residues (petroleum), atm. Tower</t>
  </si>
  <si>
    <t>265-045-2</t>
  </si>
  <si>
    <t>Deasphalting</t>
  </si>
  <si>
    <t>Y - Vacuum distilled first</t>
  </si>
  <si>
    <t>Distillates (petroleum), vacuum</t>
  </si>
  <si>
    <t>274-685-1</t>
  </si>
  <si>
    <t>Residual oils (petroleum), solvent deasphalted</t>
  </si>
  <si>
    <t>265-096-0</t>
  </si>
  <si>
    <t>Used for hydrocracking</t>
  </si>
  <si>
    <t>Distillates (petroleum), petroleum residues vacuum</t>
  </si>
  <si>
    <t>273-263-4</t>
  </si>
  <si>
    <t>Vacuum Distillation</t>
  </si>
  <si>
    <t>LOA</t>
  </si>
  <si>
    <t>Residues (petroleum), steam cracked</t>
  </si>
  <si>
    <t>265-193-8</t>
  </si>
  <si>
    <t>Blending</t>
  </si>
  <si>
    <t>Benz[a]anthracene</t>
  </si>
  <si>
    <t>Fluid Catalytic Cracking</t>
  </si>
  <si>
    <t>Benzene, ethylenated, residues</t>
  </si>
  <si>
    <t>273-494-0</t>
  </si>
  <si>
    <t>Distillates (petroleum), light steam-cracked naphtha</t>
  </si>
  <si>
    <t>270-662-5</t>
  </si>
  <si>
    <t>Tar, coal, high-temp.</t>
  </si>
  <si>
    <t>266-024-0</t>
  </si>
  <si>
    <t xml:space="preserve">Distillation </t>
  </si>
  <si>
    <t>Y (Art. 18(4))</t>
  </si>
  <si>
    <t>Coal tar fractions</t>
  </si>
  <si>
    <t>Yes</t>
  </si>
  <si>
    <t>Likely destroyed/converted further down the supply chain</t>
  </si>
  <si>
    <t>Metal ore reduction</t>
  </si>
  <si>
    <t>Metal</t>
  </si>
  <si>
    <t>No</t>
  </si>
  <si>
    <t>Pyrolysis</t>
  </si>
  <si>
    <t>Carbon black</t>
  </si>
  <si>
    <t>Gasification</t>
  </si>
  <si>
    <t>Not in use</t>
  </si>
  <si>
    <t>Supercritical Fluid Extraction</t>
  </si>
  <si>
    <t>Distillates (coal tar) heavy oils</t>
  </si>
  <si>
    <t>292-607-4</t>
  </si>
  <si>
    <t>Coke</t>
  </si>
  <si>
    <t>Pitch, coal tar, high-temp.</t>
  </si>
  <si>
    <t>266-028-2</t>
  </si>
  <si>
    <t>Hydrogenation</t>
  </si>
  <si>
    <t>Carbonisation</t>
  </si>
  <si>
    <t>Carbonisation/pyrolisis</t>
  </si>
  <si>
    <t>Metals &amp; Minerals Production/ Coke/carbon black</t>
  </si>
  <si>
    <t>Likely destroyed</t>
  </si>
  <si>
    <t>Graphitisation</t>
  </si>
  <si>
    <t>Graphite</t>
  </si>
  <si>
    <t>Anthracene oil, anthracene paste</t>
  </si>
  <si>
    <t>292-603-2</t>
  </si>
  <si>
    <t>Crystallisation</t>
  </si>
  <si>
    <t>Distillates (coal tar), heavy</t>
  </si>
  <si>
    <t>266-027-7</t>
  </si>
  <si>
    <t>Distillates (coal tar), heavy athracene oils</t>
  </si>
  <si>
    <t>Y (Art. 17)</t>
  </si>
  <si>
    <t>Anthracene oil</t>
  </si>
  <si>
    <t>292-602-7</t>
  </si>
  <si>
    <t>Polymerisation</t>
  </si>
  <si>
    <t>Inks &amp; Toners</t>
  </si>
  <si>
    <t>Heat Treatment</t>
  </si>
  <si>
    <t>Textile, Leather &amp; Fur Production</t>
  </si>
  <si>
    <t>Substances - carbon black, coke</t>
  </si>
  <si>
    <t>Metals &amp; Minerals Production</t>
  </si>
  <si>
    <t>Catalytic Hydrogenation</t>
  </si>
  <si>
    <t>Dibenzofuran</t>
  </si>
  <si>
    <t>not in use</t>
  </si>
  <si>
    <t>Kerosine (petroleum)</t>
  </si>
  <si>
    <t>232-366-4</t>
  </si>
  <si>
    <t>Catalytic Hydrotreatment</t>
  </si>
  <si>
    <t>Kerosine (petroleum), hydrodesulfurized</t>
  </si>
  <si>
    <t>265-184-9</t>
  </si>
  <si>
    <t>Naphtha (petroleum), heavy catalytic cracked</t>
  </si>
  <si>
    <t>265-055-7</t>
  </si>
  <si>
    <t xml:space="preserve">Anthracene oil, anthracene-low </t>
  </si>
  <si>
    <t>292-604-8</t>
  </si>
  <si>
    <t>Pyrolisis</t>
  </si>
  <si>
    <t>Distillates (coal tar), naphthalene oils</t>
  </si>
  <si>
    <t>283-484-8</t>
  </si>
  <si>
    <t>Napthtalene</t>
  </si>
  <si>
    <t xml:space="preserve">Aromatic hydrocarbons, distn. residues, naphthalene-rich </t>
  </si>
  <si>
    <t>308-487-4</t>
  </si>
  <si>
    <t>Catalytic cracking</t>
  </si>
  <si>
    <t>Coatings</t>
  </si>
  <si>
    <t>1-methylphenanthrene</t>
  </si>
  <si>
    <t>Diethylbiphenyl</t>
  </si>
  <si>
    <t>Fuel oil, redisual</t>
  </si>
  <si>
    <t>270-675-6</t>
  </si>
  <si>
    <t>Municipal Supply</t>
  </si>
  <si>
    <t>Sewage Treatment</t>
  </si>
  <si>
    <t>Not present (extracted)</t>
  </si>
  <si>
    <t>Distillates (petroleum), light thermal cracked</t>
  </si>
  <si>
    <t>265-084-5</t>
  </si>
  <si>
    <t>2-methylfluorene</t>
  </si>
  <si>
    <t>N (cat or steam cracking)</t>
  </si>
  <si>
    <t>Y (or steam cracking)</t>
  </si>
  <si>
    <t xml:space="preserve">Air Care </t>
  </si>
  <si>
    <t>Washing &amp; Cleaning</t>
  </si>
  <si>
    <t>Welding &amp; Soldering</t>
  </si>
  <si>
    <t>yes</t>
  </si>
  <si>
    <t>no</t>
  </si>
  <si>
    <t>Deasphalting - deleted by R4CC</t>
  </si>
  <si>
    <t>2,3,4,5-Tetramethyldecane</t>
  </si>
  <si>
    <t>? (not a transformation process)</t>
  </si>
  <si>
    <t>N (blended into fuel oil)</t>
  </si>
  <si>
    <t>N (no C14 in this product)</t>
  </si>
  <si>
    <t>No (C14 not in residue)</t>
  </si>
  <si>
    <t>3-methyltridecane</t>
  </si>
  <si>
    <t>N (blended into diesel)</t>
  </si>
  <si>
    <t>N (used as fuel)</t>
  </si>
  <si>
    <t>N (only residue is deasphalted)</t>
  </si>
  <si>
    <t>Intermediate conclusion</t>
  </si>
  <si>
    <t>Presence conclusion</t>
  </si>
  <si>
    <t>Vapour pressure (Pa)</t>
  </si>
  <si>
    <t>Water solubility (mg/l)</t>
  </si>
  <si>
    <t>Air</t>
  </si>
  <si>
    <t>Water</t>
  </si>
  <si>
    <t>Soil</t>
  </si>
  <si>
    <t>Waste</t>
  </si>
  <si>
    <t>SPERC 03: Intermediate</t>
  </si>
  <si>
    <t>SPERC 01: Manufacture of substances</t>
  </si>
  <si>
    <t>SPERC 13: Use as fuel - industrial</t>
  </si>
  <si>
    <t>0.001%0%</t>
  </si>
  <si>
    <t>SPERC 13: Use as fuel - professional</t>
  </si>
  <si>
    <t>SPERC 13: Use as fuel - consumer</t>
  </si>
  <si>
    <t>SPERC 08: Lubricants, industrial: Covers the use of formulated lubricants in closed and open systems including transfer operations, operation of machinery/engines and similar articles, reworking on reject articles, equipment maintenance and disposal of wastes.</t>
  </si>
  <si>
    <t>SPERC 08: Lubricants, professional (high release): Covers the use of formulated lubricants in open systems including transfer operations, application, operation of engines and similar articles, reworking on reject articles, equipment maintenance and disposal of waste oil.</t>
  </si>
  <si>
    <t>SPERC 08: Lubricanrs, professional - low exposure, Covers the professional use of formulated lubricants in closed or contained systems including transfer operations, application, operation of engines and similar articles, reworking on reject articles, equipment maintenance and disposal of waste oil.</t>
  </si>
  <si>
    <t>SPERC 08: Consumer - high release</t>
  </si>
  <si>
    <t>SPERC 08: Consumer - low release</t>
  </si>
  <si>
    <t>SPERC 13: Use as fuel: industrial</t>
  </si>
  <si>
    <t>SPERC 13: Use as fuel: professional</t>
  </si>
  <si>
    <t>SPERC 13: Use as fuel: consumer</t>
  </si>
  <si>
    <r>
      <t>SPERC 12: Agrochemical uses</t>
    </r>
    <r>
      <rPr>
        <b/>
        <sz val="11"/>
        <color rgb="FFFF0000"/>
        <rFont val="Calibri"/>
        <family val="2"/>
        <scheme val="minor"/>
      </rPr>
      <t xml:space="preserve"> (biocidal product) </t>
    </r>
    <r>
      <rPr>
        <sz val="11"/>
        <rFont val="Calibri"/>
        <family val="2"/>
        <scheme val="minor"/>
      </rPr>
      <t xml:space="preserve">- professional - </t>
    </r>
    <r>
      <rPr>
        <b/>
        <sz val="11"/>
        <color rgb="FFFF0000"/>
        <rFont val="Calibri"/>
        <family val="2"/>
        <scheme val="minor"/>
      </rPr>
      <t>biocidal product</t>
    </r>
  </si>
  <si>
    <r>
      <t>SPERC 12: Agrochemical uses (</t>
    </r>
    <r>
      <rPr>
        <b/>
        <sz val="11"/>
        <color rgb="FFFF0000"/>
        <rFont val="Calibri"/>
        <family val="2"/>
        <scheme val="minor"/>
      </rPr>
      <t>biocidal products</t>
    </r>
    <r>
      <rPr>
        <sz val="11"/>
        <rFont val="Calibri"/>
        <family val="2"/>
        <scheme val="minor"/>
      </rPr>
      <t>) - consumer</t>
    </r>
  </si>
  <si>
    <t>SPERC 03: Uses in coatings - industrial</t>
  </si>
  <si>
    <t>SPERC 03: Uses in coatings - professional</t>
  </si>
  <si>
    <t>SPERC 03: Uses in coatings - consumer</t>
  </si>
  <si>
    <t>0.1% to 1.7%</t>
  </si>
  <si>
    <t>SPERC 14: Functional fluids - consumer</t>
  </si>
  <si>
    <t>SPERC 9: Metal working fluids - industrial</t>
  </si>
  <si>
    <t>SPERC 9: Functional fluids - industrial</t>
  </si>
  <si>
    <t>SPERC 9: Metal working fluids - consumer</t>
  </si>
  <si>
    <t>SPERC 15: De-icing - professional</t>
  </si>
  <si>
    <t>SPERC 15: De-icing - consumer</t>
  </si>
  <si>
    <t>SPERC 19: Rubber production and processing</t>
  </si>
  <si>
    <t>SPERC 6: Cleaning agents, industrial</t>
  </si>
  <si>
    <t>SPERC 6: Cleaning agents, professional</t>
  </si>
  <si>
    <t>SPERC 6: Cleaning agents, consumer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</si>
</sst>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0000"/>
    <numFmt numFmtId="165" formatCode="0.000000000"/>
    <numFmt numFmtId="166" formatCode="0.000000000000"/>
    <numFmt numFmtId="167" formatCode="0.0000000000"/>
    <numFmt numFmtId="168" formatCode="#,##0.0000000000000"/>
    <numFmt numFmtId="169" formatCode="#,##0.000"/>
    <numFmt numFmtId="170" formatCode="0.000%"/>
    <numFmt numFmtId="171" formatCode="0.0%"/>
    <numFmt numFmtId="172" formatCode="0.0000%"/>
    <numFmt numFmtId="173" formatCode="0.00000%"/>
  </numFmts>
  <fonts count="6" x14ac:knownFonts="1">
    <font>
      <sz val="11"/>
      <color theme="1"/>
      <name val="Calibri"/>
      <family val="2"/>
      <scheme val="minor"/>
    </font>
    <font>
      <sz val="11"/>
      <name val="Calibri"/>
      <family val="2"/>
      <scheme val="minor"/>
    </font>
    <font>
      <sz val="11"/>
      <color rgb="FFFF0000"/>
      <name val="Calibri"/>
      <family val="2"/>
      <scheme val="minor"/>
    </font>
    <font>
      <b/>
      <sz val="11"/>
      <color rgb="FFFF0000"/>
      <name val="Calibri"/>
      <family val="2"/>
      <scheme val="minor"/>
    </font>
    <font>
      <sz val="11"/>
      <color rgb="FF006100"/>
      <name val="Calibri"/>
      <family val="2"/>
      <scheme val="minor"/>
    </font>
    <font>
      <sz val="11"/>
      <color theme="1"/>
      <name val="Calibri"/>
      <family val="2"/>
      <charset val="238"/>
      <scheme val="minor"/>
    </font>
  </fonts>
  <fills count="16">
    <fill>
      <patternFill patternType="none"/>
    </fill>
    <fill>
      <patternFill patternType="gray125"/>
    </fill>
    <fill>
      <patternFill patternType="solid">
        <fgColor rgb="FFFFFF00"/>
        <bgColor indexed="64"/>
      </patternFill>
    </fill>
    <fill>
      <patternFill patternType="solid">
        <fgColor rgb="FFFF9999"/>
        <bgColor indexed="64"/>
      </patternFill>
    </fill>
    <fill>
      <patternFill patternType="solid">
        <fgColor rgb="FFC6EFCE"/>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rgb="FFCCFFFF"/>
        <bgColor indexed="64"/>
      </patternFill>
    </fill>
    <fill>
      <patternFill patternType="solid">
        <fgColor rgb="FFCCFFCC"/>
        <bgColor indexed="64"/>
      </patternFill>
    </fill>
    <fill>
      <patternFill patternType="solid">
        <fgColor rgb="FFFFCCFF"/>
        <bgColor indexed="64"/>
      </patternFill>
    </fill>
    <fill>
      <patternFill patternType="solid">
        <fgColor rgb="FF9966FF"/>
        <bgColor indexed="64"/>
      </patternFill>
    </fill>
    <fill>
      <patternFill patternType="solid">
        <fgColor theme="6" tint="0.79998168889431442"/>
        <bgColor indexed="64"/>
      </patternFill>
    </fill>
    <fill>
      <patternFill patternType="solid">
        <fgColor theme="6" tint="0.59999389629810485"/>
        <bgColor indexed="64"/>
      </patternFill>
    </fill>
  </fills>
  <borders count="3">
    <border>
      <left/>
      <right/>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4" fillId="4" borderId="0" applyNumberFormat="0" applyBorder="0" applyAlignment="0" applyProtection="0"/>
    <xf numFmtId="0" fontId="5" fillId="0" borderId="0"/>
  </cellStyleXfs>
  <cellXfs count="101">
    <xf numFmtId="0" fontId="0" fillId="0" borderId="0" xfId="0"/>
    <xf numFmtId="0" fontId="1" fillId="0" borderId="0" xfId="0" applyFont="1" applyAlignment="1">
      <alignment horizontal="left" vertical="center"/>
    </xf>
    <xf numFmtId="0" fontId="1" fillId="0" borderId="0" xfId="0" applyFont="1" applyAlignment="1">
      <alignment horizontal="left"/>
    </xf>
    <xf numFmtId="0" fontId="1" fillId="0" borderId="0" xfId="0" applyFont="1" applyBorder="1" applyAlignment="1">
      <alignment horizontal="left" vertical="center"/>
    </xf>
    <xf numFmtId="0" fontId="1" fillId="0" borderId="0" xfId="0" applyFont="1" applyBorder="1" applyAlignment="1">
      <alignment horizontal="left"/>
    </xf>
    <xf numFmtId="0" fontId="2" fillId="2" borderId="0" xfId="0" applyFont="1" applyFill="1" applyAlignment="1">
      <alignment horizontal="left"/>
    </xf>
    <xf numFmtId="0" fontId="1" fillId="2" borderId="0" xfId="0" applyFont="1" applyFill="1" applyAlignment="1">
      <alignment horizontal="left"/>
    </xf>
    <xf numFmtId="0" fontId="4" fillId="4" borderId="0" xfId="1" applyAlignment="1">
      <alignment horizontal="left"/>
    </xf>
    <xf numFmtId="0" fontId="0" fillId="0" borderId="2" xfId="0" applyFont="1" applyBorder="1" applyAlignment="1">
      <alignment vertical="center" wrapText="1"/>
    </xf>
    <xf numFmtId="165" fontId="1" fillId="0" borderId="0" xfId="0" applyNumberFormat="1" applyFont="1" applyAlignment="1">
      <alignment horizontal="left"/>
    </xf>
    <xf numFmtId="166" fontId="1" fillId="0" borderId="0" xfId="0" applyNumberFormat="1" applyFont="1" applyAlignment="1">
      <alignment horizontal="left"/>
    </xf>
    <xf numFmtId="167" fontId="1" fillId="0" borderId="0" xfId="0" applyNumberFormat="1" applyFont="1" applyAlignment="1">
      <alignment horizontal="left"/>
    </xf>
    <xf numFmtId="164" fontId="1" fillId="0" borderId="0" xfId="0" applyNumberFormat="1" applyFont="1" applyAlignment="1">
      <alignment horizontal="left"/>
    </xf>
    <xf numFmtId="168" fontId="1" fillId="0" borderId="0" xfId="0" applyNumberFormat="1" applyFont="1" applyAlignment="1">
      <alignment horizontal="left"/>
    </xf>
    <xf numFmtId="169" fontId="1" fillId="0" borderId="0" xfId="0" applyNumberFormat="1" applyFont="1" applyAlignment="1">
      <alignment horizontal="left"/>
    </xf>
    <xf numFmtId="0" fontId="1" fillId="5" borderId="0" xfId="0" applyFont="1" applyFill="1" applyAlignment="1">
      <alignment horizontal="left"/>
    </xf>
    <xf numFmtId="9" fontId="1" fillId="5" borderId="0" xfId="0" applyNumberFormat="1" applyFont="1" applyFill="1" applyAlignment="1">
      <alignment horizontal="left"/>
    </xf>
    <xf numFmtId="170" fontId="1" fillId="5" borderId="0" xfId="0" applyNumberFormat="1" applyFont="1" applyFill="1" applyAlignment="1">
      <alignment horizontal="left"/>
    </xf>
    <xf numFmtId="171" fontId="1" fillId="5" borderId="0" xfId="0" applyNumberFormat="1" applyFont="1" applyFill="1" applyAlignment="1">
      <alignment horizontal="left"/>
    </xf>
    <xf numFmtId="170" fontId="2" fillId="5" borderId="0" xfId="0" applyNumberFormat="1" applyFont="1" applyFill="1" applyAlignment="1">
      <alignment horizontal="left"/>
    </xf>
    <xf numFmtId="0" fontId="1" fillId="6" borderId="0" xfId="0" applyFont="1" applyFill="1" applyAlignment="1">
      <alignment horizontal="left"/>
    </xf>
    <xf numFmtId="170" fontId="1" fillId="6" borderId="0" xfId="0" applyNumberFormat="1" applyFont="1" applyFill="1" applyAlignment="1">
      <alignment horizontal="left"/>
    </xf>
    <xf numFmtId="10" fontId="1" fillId="6" borderId="0" xfId="0" applyNumberFormat="1" applyFont="1" applyFill="1" applyAlignment="1">
      <alignment horizontal="left"/>
    </xf>
    <xf numFmtId="171" fontId="1" fillId="6" borderId="0" xfId="0" applyNumberFormat="1" applyFont="1" applyFill="1" applyAlignment="1">
      <alignment horizontal="left"/>
    </xf>
    <xf numFmtId="170" fontId="2" fillId="6" borderId="0" xfId="0" applyNumberFormat="1" applyFont="1" applyFill="1" applyAlignment="1">
      <alignment horizontal="left"/>
    </xf>
    <xf numFmtId="0" fontId="1" fillId="7" borderId="0" xfId="0" applyFont="1" applyFill="1" applyAlignment="1">
      <alignment horizontal="left"/>
    </xf>
    <xf numFmtId="10" fontId="1" fillId="7" borderId="0" xfId="0" applyNumberFormat="1" applyFont="1" applyFill="1" applyAlignment="1">
      <alignment horizontal="left"/>
    </xf>
    <xf numFmtId="9" fontId="1" fillId="7" borderId="0" xfId="0" applyNumberFormat="1" applyFont="1" applyFill="1" applyAlignment="1">
      <alignment horizontal="left"/>
    </xf>
    <xf numFmtId="171" fontId="1" fillId="7" borderId="0" xfId="0" applyNumberFormat="1" applyFont="1" applyFill="1" applyAlignment="1">
      <alignment horizontal="left"/>
    </xf>
    <xf numFmtId="172" fontId="1" fillId="7" borderId="0" xfId="0" applyNumberFormat="1" applyFont="1" applyFill="1" applyAlignment="1">
      <alignment horizontal="left"/>
    </xf>
    <xf numFmtId="170" fontId="1" fillId="7" borderId="0" xfId="0" applyNumberFormat="1" applyFont="1" applyFill="1" applyAlignment="1">
      <alignment horizontal="left"/>
    </xf>
    <xf numFmtId="173" fontId="1" fillId="7" borderId="0" xfId="0" applyNumberFormat="1" applyFont="1" applyFill="1" applyAlignment="1">
      <alignment horizontal="left"/>
    </xf>
    <xf numFmtId="0" fontId="1" fillId="8" borderId="0" xfId="0" applyFont="1" applyFill="1" applyAlignment="1">
      <alignment horizontal="left"/>
    </xf>
    <xf numFmtId="0" fontId="1" fillId="8" borderId="0" xfId="0" applyFont="1" applyFill="1" applyAlignment="1">
      <alignment horizontal="center"/>
    </xf>
    <xf numFmtId="171" fontId="1" fillId="8" borderId="0" xfId="0" applyNumberFormat="1" applyFont="1" applyFill="1" applyAlignment="1">
      <alignment horizontal="left"/>
    </xf>
    <xf numFmtId="171" fontId="2" fillId="8" borderId="0" xfId="0" applyNumberFormat="1" applyFont="1" applyFill="1" applyAlignment="1">
      <alignment horizontal="left"/>
    </xf>
    <xf numFmtId="9" fontId="1" fillId="8" borderId="0" xfId="0" applyNumberFormat="1" applyFont="1" applyFill="1" applyAlignment="1">
      <alignment horizontal="left"/>
    </xf>
    <xf numFmtId="10" fontId="1" fillId="8" borderId="0" xfId="0" applyNumberFormat="1" applyFont="1" applyFill="1" applyAlignment="1">
      <alignment horizontal="left"/>
    </xf>
    <xf numFmtId="172" fontId="1" fillId="8" borderId="0" xfId="0" applyNumberFormat="1" applyFont="1" applyFill="1" applyAlignment="1">
      <alignment horizontal="left"/>
    </xf>
    <xf numFmtId="9" fontId="2" fillId="8" borderId="0" xfId="0" applyNumberFormat="1" applyFont="1" applyFill="1" applyAlignment="1">
      <alignment horizontal="left"/>
    </xf>
    <xf numFmtId="10" fontId="2" fillId="8" borderId="0" xfId="0" applyNumberFormat="1" applyFont="1" applyFill="1" applyAlignment="1">
      <alignment horizontal="left"/>
    </xf>
    <xf numFmtId="9" fontId="3" fillId="8" borderId="0" xfId="0" applyNumberFormat="1" applyFont="1" applyFill="1" applyAlignment="1">
      <alignment horizontal="left"/>
    </xf>
    <xf numFmtId="0" fontId="1" fillId="9" borderId="0" xfId="0" applyFont="1" applyFill="1" applyAlignment="1">
      <alignment horizontal="center"/>
    </xf>
    <xf numFmtId="0" fontId="1" fillId="9" borderId="0" xfId="0" applyFont="1" applyFill="1" applyAlignment="1">
      <alignment horizontal="left"/>
    </xf>
    <xf numFmtId="9" fontId="1" fillId="9" borderId="0" xfId="0" applyNumberFormat="1" applyFont="1" applyFill="1" applyAlignment="1">
      <alignment horizontal="left"/>
    </xf>
    <xf numFmtId="171" fontId="1" fillId="9" borderId="0" xfId="0" applyNumberFormat="1" applyFont="1" applyFill="1" applyAlignment="1">
      <alignment horizontal="left"/>
    </xf>
    <xf numFmtId="10" fontId="1" fillId="9" borderId="0" xfId="0" applyNumberFormat="1" applyFont="1" applyFill="1" applyAlignment="1">
      <alignment horizontal="left"/>
    </xf>
    <xf numFmtId="170" fontId="1" fillId="9" borderId="0" xfId="0" applyNumberFormat="1" applyFont="1" applyFill="1" applyAlignment="1">
      <alignment horizontal="left"/>
    </xf>
    <xf numFmtId="172" fontId="1" fillId="9" borderId="0" xfId="0" applyNumberFormat="1" applyFont="1" applyFill="1" applyAlignment="1">
      <alignment horizontal="left"/>
    </xf>
    <xf numFmtId="0" fontId="1" fillId="10" borderId="0" xfId="0" applyFont="1" applyFill="1" applyAlignment="1">
      <alignment horizontal="left"/>
    </xf>
    <xf numFmtId="0" fontId="1" fillId="10" borderId="0" xfId="0" applyFont="1" applyFill="1" applyAlignment="1">
      <alignment horizontal="center"/>
    </xf>
    <xf numFmtId="171" fontId="1" fillId="10" borderId="0" xfId="0" applyNumberFormat="1" applyFont="1" applyFill="1" applyAlignment="1">
      <alignment horizontal="left"/>
    </xf>
    <xf numFmtId="9" fontId="1" fillId="10" borderId="0" xfId="0" applyNumberFormat="1" applyFont="1" applyFill="1" applyAlignment="1">
      <alignment horizontal="left"/>
    </xf>
    <xf numFmtId="170" fontId="1" fillId="10" borderId="0" xfId="0" applyNumberFormat="1" applyFont="1" applyFill="1" applyAlignment="1">
      <alignment horizontal="left"/>
    </xf>
    <xf numFmtId="170" fontId="2" fillId="10" borderId="0" xfId="0" applyNumberFormat="1" applyFont="1" applyFill="1" applyAlignment="1">
      <alignment horizontal="left"/>
    </xf>
    <xf numFmtId="9" fontId="2" fillId="10" borderId="0" xfId="0" applyNumberFormat="1" applyFont="1" applyFill="1" applyAlignment="1">
      <alignment horizontal="left"/>
    </xf>
    <xf numFmtId="0" fontId="1" fillId="11" borderId="0" xfId="0" applyFont="1" applyFill="1" applyAlignment="1">
      <alignment horizontal="left"/>
    </xf>
    <xf numFmtId="0" fontId="1" fillId="11" borderId="0" xfId="0" applyFont="1" applyFill="1" applyAlignment="1">
      <alignment horizontal="center"/>
    </xf>
    <xf numFmtId="171" fontId="1" fillId="11" borderId="0" xfId="0" applyNumberFormat="1" applyFont="1" applyFill="1" applyAlignment="1">
      <alignment horizontal="left"/>
    </xf>
    <xf numFmtId="9" fontId="1" fillId="11" borderId="0" xfId="0" applyNumberFormat="1" applyFont="1" applyFill="1" applyAlignment="1">
      <alignment horizontal="left"/>
    </xf>
    <xf numFmtId="172" fontId="1" fillId="11" borderId="0" xfId="0" applyNumberFormat="1" applyFont="1" applyFill="1" applyAlignment="1">
      <alignment horizontal="left"/>
    </xf>
    <xf numFmtId="172" fontId="2" fillId="11" borderId="0" xfId="0" applyNumberFormat="1" applyFont="1" applyFill="1" applyAlignment="1">
      <alignment horizontal="left"/>
    </xf>
    <xf numFmtId="0" fontId="1" fillId="12" borderId="0" xfId="0" applyFont="1" applyFill="1" applyAlignment="1">
      <alignment horizontal="left"/>
    </xf>
    <xf numFmtId="0" fontId="1" fillId="12" borderId="0" xfId="0" applyFont="1" applyFill="1" applyAlignment="1">
      <alignment horizontal="center"/>
    </xf>
    <xf numFmtId="171" fontId="1" fillId="12" borderId="0" xfId="0" applyNumberFormat="1" applyFont="1" applyFill="1" applyAlignment="1">
      <alignment horizontal="left"/>
    </xf>
    <xf numFmtId="9" fontId="1" fillId="12" borderId="0" xfId="0" applyNumberFormat="1" applyFont="1" applyFill="1" applyAlignment="1">
      <alignment horizontal="left"/>
    </xf>
    <xf numFmtId="0" fontId="1" fillId="13" borderId="0" xfId="0" applyFont="1" applyFill="1" applyAlignment="1">
      <alignment horizontal="left"/>
    </xf>
    <xf numFmtId="0" fontId="1" fillId="13" borderId="0" xfId="0" applyFont="1" applyFill="1" applyAlignment="1">
      <alignment horizontal="center"/>
    </xf>
    <xf numFmtId="171" fontId="1" fillId="13" borderId="0" xfId="0" applyNumberFormat="1" applyFont="1" applyFill="1" applyAlignment="1">
      <alignment horizontal="left"/>
    </xf>
    <xf numFmtId="9" fontId="1" fillId="13" borderId="0" xfId="0" applyNumberFormat="1" applyFont="1" applyFill="1" applyAlignment="1">
      <alignment horizontal="left"/>
    </xf>
    <xf numFmtId="10" fontId="1" fillId="13" borderId="0" xfId="0" applyNumberFormat="1" applyFont="1" applyFill="1" applyAlignment="1">
      <alignment horizontal="left"/>
    </xf>
    <xf numFmtId="170" fontId="1" fillId="13" borderId="0" xfId="0" applyNumberFormat="1" applyFont="1" applyFill="1" applyAlignment="1">
      <alignment horizontal="left"/>
    </xf>
    <xf numFmtId="170" fontId="2" fillId="13" borderId="0" xfId="0" applyNumberFormat="1" applyFont="1" applyFill="1" applyAlignment="1">
      <alignment horizontal="left"/>
    </xf>
    <xf numFmtId="0" fontId="1" fillId="3" borderId="0" xfId="0" applyFont="1" applyFill="1" applyAlignment="1">
      <alignment horizontal="left"/>
    </xf>
    <xf numFmtId="171" fontId="1" fillId="3" borderId="0" xfId="0" applyNumberFormat="1" applyFont="1" applyFill="1" applyAlignment="1">
      <alignment horizontal="left"/>
    </xf>
    <xf numFmtId="9" fontId="1" fillId="3" borderId="0" xfId="0" applyNumberFormat="1" applyFont="1" applyFill="1" applyAlignment="1">
      <alignment horizontal="left"/>
    </xf>
    <xf numFmtId="172" fontId="1" fillId="3" borderId="0" xfId="0" applyNumberFormat="1" applyFont="1" applyFill="1" applyAlignment="1">
      <alignment horizontal="left"/>
    </xf>
    <xf numFmtId="173" fontId="1" fillId="3" borderId="0" xfId="0" applyNumberFormat="1" applyFont="1" applyFill="1" applyAlignment="1">
      <alignment horizontal="left"/>
    </xf>
    <xf numFmtId="173" fontId="2" fillId="3" borderId="0" xfId="0" applyNumberFormat="1" applyFont="1" applyFill="1" applyAlignment="1">
      <alignment horizontal="left"/>
    </xf>
    <xf numFmtId="9" fontId="2" fillId="3" borderId="0" xfId="0" applyNumberFormat="1" applyFont="1" applyFill="1" applyAlignment="1">
      <alignment horizontal="left"/>
    </xf>
    <xf numFmtId="9" fontId="2" fillId="13" borderId="0" xfId="0" applyNumberFormat="1" applyFont="1" applyFill="1" applyAlignment="1">
      <alignment horizontal="left"/>
    </xf>
    <xf numFmtId="9" fontId="2" fillId="12" borderId="0" xfId="0" applyNumberFormat="1" applyFont="1" applyFill="1" applyAlignment="1">
      <alignment horizontal="left"/>
    </xf>
    <xf numFmtId="9" fontId="2" fillId="11" borderId="0" xfId="0" applyNumberFormat="1" applyFont="1" applyFill="1" applyAlignment="1">
      <alignment horizontal="left"/>
    </xf>
    <xf numFmtId="0" fontId="1" fillId="14" borderId="0" xfId="0" applyFont="1" applyFill="1" applyAlignment="1">
      <alignment horizontal="left"/>
    </xf>
    <xf numFmtId="0" fontId="1" fillId="14" borderId="0" xfId="0" applyFont="1" applyFill="1" applyAlignment="1">
      <alignment horizontal="center"/>
    </xf>
    <xf numFmtId="171" fontId="1" fillId="14" borderId="0" xfId="0" applyNumberFormat="1" applyFont="1" applyFill="1" applyAlignment="1">
      <alignment horizontal="left"/>
    </xf>
    <xf numFmtId="170" fontId="1" fillId="14" borderId="0" xfId="0" applyNumberFormat="1" applyFont="1" applyFill="1" applyAlignment="1">
      <alignment horizontal="left"/>
    </xf>
    <xf numFmtId="172" fontId="1" fillId="14" borderId="0" xfId="0" applyNumberFormat="1" applyFont="1" applyFill="1" applyAlignment="1">
      <alignment horizontal="left"/>
    </xf>
    <xf numFmtId="9" fontId="1" fillId="14" borderId="0" xfId="0" applyNumberFormat="1" applyFont="1" applyFill="1" applyAlignment="1">
      <alignment horizontal="left"/>
    </xf>
    <xf numFmtId="9" fontId="2" fillId="14" borderId="0" xfId="0" applyNumberFormat="1" applyFont="1" applyFill="1" applyAlignment="1">
      <alignment horizontal="left"/>
    </xf>
    <xf numFmtId="10" fontId="2" fillId="14" borderId="0" xfId="0" applyNumberFormat="1" applyFont="1" applyFill="1" applyAlignment="1">
      <alignment horizontal="left"/>
    </xf>
    <xf numFmtId="0" fontId="1" fillId="15" borderId="0" xfId="0" applyFont="1" applyFill="1" applyAlignment="1">
      <alignment horizontal="left"/>
    </xf>
    <xf numFmtId="0" fontId="1" fillId="15" borderId="0" xfId="0" applyFont="1" applyFill="1" applyAlignment="1">
      <alignment horizontal="center"/>
    </xf>
    <xf numFmtId="171" fontId="1" fillId="15" borderId="0" xfId="0" applyNumberFormat="1" applyFont="1" applyFill="1" applyAlignment="1">
      <alignment horizontal="left"/>
    </xf>
    <xf numFmtId="9" fontId="2" fillId="15" borderId="0" xfId="0" applyNumberFormat="1" applyFont="1" applyFill="1" applyAlignment="1">
      <alignment horizontal="left"/>
    </xf>
    <xf numFmtId="9" fontId="1" fillId="15" borderId="0" xfId="0" applyNumberFormat="1" applyFont="1" applyFill="1" applyAlignment="1">
      <alignment horizontal="left"/>
    </xf>
    <xf numFmtId="0" fontId="1" fillId="0" borderId="1" xfId="0" applyFont="1" applyBorder="1" applyAlignment="1">
      <alignment horizontal="left"/>
    </xf>
    <xf numFmtId="0" fontId="1" fillId="5" borderId="0" xfId="0" applyFont="1" applyFill="1" applyAlignment="1">
      <alignment horizontal="left"/>
    </xf>
    <xf numFmtId="0" fontId="1" fillId="6" borderId="0" xfId="0" applyFont="1" applyFill="1" applyAlignment="1">
      <alignment horizontal="center"/>
    </xf>
    <xf numFmtId="0" fontId="1" fillId="7" borderId="0" xfId="0" applyFont="1" applyFill="1" applyAlignment="1">
      <alignment horizontal="center"/>
    </xf>
    <xf numFmtId="0" fontId="1" fillId="3" borderId="0" xfId="0" applyFont="1" applyFill="1" applyAlignment="1">
      <alignment horizontal="left"/>
    </xf>
  </cellXfs>
  <cellStyles count="3">
    <cellStyle name="Gut" xfId="1" builtinId="26"/>
    <cellStyle name="Normal 2" xfId="2" xr:uid="{F727EEB4-664C-47F4-95F9-D1B8A22E35D5}"/>
    <cellStyle name="Standard" xfId="0" builtinId="0"/>
  </cellStyles>
  <dxfs count="0"/>
  <tableStyles count="0" defaultTableStyle="TableStyleMedium2" defaultPivotStyle="PivotStyleLight16"/>
  <colors>
    <mruColors>
      <color rgb="FFCCFFFF"/>
      <color rgb="FFCCFFCC"/>
      <color rgb="FFFFCCFF"/>
      <color rgb="FF9966FF"/>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D5135-D4C6-4248-90D5-B6D07E1C1990}">
  <sheetPr filterMode="1"/>
  <dimension ref="A1:DY691"/>
  <sheetViews>
    <sheetView tabSelected="1" zoomScale="70" zoomScaleNormal="70" workbookViewId="0">
      <pane ySplit="2" topLeftCell="A3" activePane="bottomLeft" state="frozenSplit"/>
      <selection pane="bottomLeft" activeCell="B2" sqref="B2"/>
    </sheetView>
  </sheetViews>
  <sheetFormatPr baseColWidth="10" defaultColWidth="8.85546875" defaultRowHeight="15" x14ac:dyDescent="0.25"/>
  <cols>
    <col min="1" max="1" width="9.28515625" style="2" customWidth="1"/>
    <col min="2" max="4" width="16.28515625" style="2" customWidth="1"/>
    <col min="5" max="5" width="20.140625" style="2" customWidth="1"/>
    <col min="6" max="6" width="16.28515625" style="2" customWidth="1"/>
    <col min="7" max="7" width="15.5703125" style="2" customWidth="1"/>
    <col min="8" max="8" width="9.85546875" style="7" customWidth="1"/>
    <col min="9" max="9" width="9.140625" style="2" hidden="1" customWidth="1"/>
    <col min="10" max="10" width="7.85546875" style="2" hidden="1" customWidth="1"/>
    <col min="11" max="11" width="5" style="2" hidden="1" customWidth="1"/>
    <col min="12" max="12" width="16.7109375" style="2" customWidth="1"/>
    <col min="13" max="13" width="28.28515625" style="7" hidden="1" customWidth="1"/>
    <col min="14" max="14" width="16.28515625" style="2" hidden="1" customWidth="1"/>
    <col min="15" max="15" width="14.7109375" style="2" hidden="1" customWidth="1"/>
    <col min="16" max="17" width="17" style="2" hidden="1" customWidth="1"/>
    <col min="18" max="18" width="8.85546875" style="2"/>
    <col min="19" max="19" width="10.28515625" style="2" customWidth="1"/>
    <col min="20" max="21" width="8.85546875" style="2"/>
    <col min="22" max="25" width="8.85546875" style="2" hidden="1" customWidth="1"/>
    <col min="26" max="26" width="8.85546875" style="32" customWidth="1"/>
    <col min="27" max="27" width="10.42578125" style="32" customWidth="1"/>
    <col min="28" max="33" width="8.85546875" style="32" customWidth="1"/>
    <col min="34" max="37" width="8.85546875" style="49" customWidth="1"/>
    <col min="38" max="38" width="8.85546875" style="73"/>
    <col min="39" max="39" width="11.7109375" style="73" customWidth="1"/>
    <col min="40" max="40" width="7.140625" style="73" customWidth="1"/>
    <col min="41" max="42" width="8.85546875" style="73"/>
    <col min="43" max="43" width="11.7109375" style="73" customWidth="1"/>
    <col min="44" max="44" width="10.7109375" style="73" customWidth="1"/>
    <col min="45" max="49" width="8.85546875" style="73"/>
    <col min="50" max="53" width="8.85546875" style="66"/>
    <col min="54" max="61" width="8.85546875" style="62"/>
    <col min="62" max="62" width="8.85546875" style="56"/>
    <col min="63" max="63" width="10.42578125" style="56" customWidth="1"/>
    <col min="64" max="69" width="8.85546875" style="56"/>
    <col min="70" max="70" width="8.85546875" style="83"/>
    <col min="71" max="71" width="11.140625" style="83" customWidth="1"/>
    <col min="72" max="77" width="8.85546875" style="83"/>
    <col min="78" max="85" width="8.85546875" style="49"/>
    <col min="86" max="93" width="8.85546875" style="91"/>
    <col min="94" max="98" width="0" style="2" hidden="1" customWidth="1"/>
    <col min="99" max="99" width="10.28515625" style="2" hidden="1" customWidth="1"/>
    <col min="100" max="100" width="10.7109375" style="2" hidden="1" customWidth="1"/>
    <col min="101" max="102" width="0" style="2" hidden="1" customWidth="1"/>
    <col min="103" max="103" width="10.85546875" style="2" hidden="1" customWidth="1"/>
    <col min="104" max="105" width="0" style="2" hidden="1" customWidth="1"/>
    <col min="106" max="117" width="8.85546875" style="32"/>
    <col min="118" max="122" width="8.85546875" style="25"/>
    <col min="123" max="123" width="11.85546875" style="25" customWidth="1"/>
    <col min="124" max="126" width="8.85546875" style="25"/>
    <col min="127" max="127" width="11.140625" style="25" bestFit="1" customWidth="1"/>
    <col min="128" max="129" width="8.85546875" style="25"/>
    <col min="130" max="16384" width="8.85546875" style="2"/>
  </cols>
  <sheetData>
    <row r="1" spans="1:129" ht="14.85" x14ac:dyDescent="0.25">
      <c r="B1" s="2" t="s">
        <v>0</v>
      </c>
      <c r="H1" s="7" t="s">
        <v>190</v>
      </c>
      <c r="I1" s="2" t="s">
        <v>2</v>
      </c>
      <c r="J1" s="2" t="s">
        <v>3</v>
      </c>
      <c r="K1" s="2" t="s">
        <v>4</v>
      </c>
      <c r="M1" s="7" t="s">
        <v>191</v>
      </c>
      <c r="N1" s="2" t="s">
        <v>1</v>
      </c>
      <c r="O1" s="2" t="s">
        <v>2</v>
      </c>
      <c r="P1" s="2" t="s">
        <v>3</v>
      </c>
      <c r="Q1" s="2" t="s">
        <v>4</v>
      </c>
      <c r="R1" s="97" t="s">
        <v>198</v>
      </c>
      <c r="S1" s="97"/>
      <c r="T1" s="97"/>
      <c r="U1" s="97"/>
      <c r="V1" s="98" t="s">
        <v>199</v>
      </c>
      <c r="W1" s="98"/>
      <c r="X1" s="98"/>
      <c r="Y1" s="98"/>
      <c r="Z1" s="32" t="s">
        <v>204</v>
      </c>
      <c r="AA1" s="33"/>
      <c r="AB1" s="33"/>
      <c r="AC1" s="33"/>
      <c r="AD1" s="32" t="s">
        <v>205</v>
      </c>
      <c r="AE1" s="33"/>
      <c r="AF1" s="33"/>
      <c r="AG1" s="33"/>
      <c r="AH1" s="49" t="s">
        <v>214</v>
      </c>
      <c r="AI1" s="50"/>
      <c r="AJ1" s="50"/>
      <c r="AK1" s="50"/>
      <c r="AL1" s="100" t="s">
        <v>225</v>
      </c>
      <c r="AM1" s="100"/>
      <c r="AN1" s="100"/>
      <c r="AO1" s="100"/>
      <c r="AP1" s="100" t="s">
        <v>226</v>
      </c>
      <c r="AQ1" s="100"/>
      <c r="AR1" s="100"/>
      <c r="AS1" s="100"/>
      <c r="AT1" s="100" t="s">
        <v>227</v>
      </c>
      <c r="AU1" s="100"/>
      <c r="AV1" s="100"/>
      <c r="AW1" s="100"/>
      <c r="AX1" s="66" t="s">
        <v>224</v>
      </c>
      <c r="AY1" s="67"/>
      <c r="AZ1" s="67"/>
      <c r="BA1" s="67"/>
      <c r="BB1" s="62" t="s">
        <v>222</v>
      </c>
      <c r="BC1" s="63"/>
      <c r="BD1" s="63"/>
      <c r="BE1" s="63"/>
      <c r="BF1" s="62" t="s">
        <v>223</v>
      </c>
      <c r="BG1" s="63"/>
      <c r="BH1" s="63"/>
      <c r="BI1" s="63"/>
      <c r="BJ1" s="56" t="s">
        <v>219</v>
      </c>
      <c r="BK1" s="57"/>
      <c r="BL1" s="57"/>
      <c r="BM1" s="57"/>
      <c r="BN1" s="56" t="s">
        <v>221</v>
      </c>
      <c r="BO1" s="57"/>
      <c r="BP1" s="57"/>
      <c r="BQ1" s="57"/>
      <c r="BR1" s="83" t="s">
        <v>220</v>
      </c>
      <c r="BS1" s="84"/>
      <c r="BT1" s="84"/>
      <c r="BU1" s="84"/>
      <c r="BV1" s="83" t="s">
        <v>218</v>
      </c>
      <c r="BW1" s="84"/>
      <c r="BX1" s="84"/>
      <c r="BY1" s="84"/>
      <c r="BZ1" s="49" t="s">
        <v>215</v>
      </c>
      <c r="CA1" s="50"/>
      <c r="CB1" s="50"/>
      <c r="CC1" s="50"/>
      <c r="CD1" s="49" t="s">
        <v>216</v>
      </c>
      <c r="CE1" s="50"/>
      <c r="CF1" s="50"/>
      <c r="CG1" s="50"/>
      <c r="CH1" s="91" t="s">
        <v>212</v>
      </c>
      <c r="CI1" s="92"/>
      <c r="CJ1" s="92"/>
      <c r="CK1" s="92"/>
      <c r="CL1" s="91" t="s">
        <v>213</v>
      </c>
      <c r="CM1" s="92"/>
      <c r="CN1" s="92"/>
      <c r="CO1" s="92"/>
      <c r="CP1" s="43" t="s">
        <v>209</v>
      </c>
      <c r="CQ1" s="42"/>
      <c r="CR1" s="42"/>
      <c r="CS1" s="42"/>
      <c r="CT1" s="43" t="s">
        <v>210</v>
      </c>
      <c r="CU1" s="42"/>
      <c r="CV1" s="42"/>
      <c r="CW1" s="42"/>
      <c r="CX1" s="43" t="s">
        <v>211</v>
      </c>
      <c r="CY1" s="42"/>
      <c r="CZ1" s="42"/>
      <c r="DA1" s="42"/>
      <c r="DB1" s="32" t="s">
        <v>206</v>
      </c>
      <c r="DC1" s="33"/>
      <c r="DD1" s="33"/>
      <c r="DE1" s="33"/>
      <c r="DF1" s="32" t="s">
        <v>207</v>
      </c>
      <c r="DG1" s="33"/>
      <c r="DH1" s="33"/>
      <c r="DI1" s="33"/>
      <c r="DJ1" s="32" t="s">
        <v>208</v>
      </c>
      <c r="DK1" s="33"/>
      <c r="DL1" s="33"/>
      <c r="DM1" s="33"/>
      <c r="DN1" s="99" t="s">
        <v>200</v>
      </c>
      <c r="DO1" s="99"/>
      <c r="DP1" s="99"/>
      <c r="DQ1" s="99"/>
      <c r="DR1" s="99" t="s">
        <v>202</v>
      </c>
      <c r="DS1" s="99"/>
      <c r="DT1" s="99"/>
      <c r="DU1" s="99"/>
      <c r="DV1" s="99" t="s">
        <v>203</v>
      </c>
      <c r="DW1" s="99"/>
      <c r="DX1" s="99"/>
      <c r="DY1" s="99"/>
    </row>
    <row r="2" spans="1:129" ht="29.65" x14ac:dyDescent="0.25">
      <c r="A2" s="2" t="s">
        <v>5</v>
      </c>
      <c r="B2" s="2" t="s">
        <v>6</v>
      </c>
      <c r="C2" s="2" t="s">
        <v>7</v>
      </c>
      <c r="D2" s="2" t="s">
        <v>8</v>
      </c>
      <c r="E2" s="8" t="s">
        <v>192</v>
      </c>
      <c r="F2" s="8" t="s">
        <v>193</v>
      </c>
      <c r="G2" s="2" t="s">
        <v>9</v>
      </c>
      <c r="H2" s="7" t="s">
        <v>10</v>
      </c>
      <c r="I2" s="2" t="s">
        <v>10</v>
      </c>
      <c r="J2" s="2" t="s">
        <v>10</v>
      </c>
      <c r="K2" s="2" t="s">
        <v>10</v>
      </c>
      <c r="L2" s="2" t="s">
        <v>11</v>
      </c>
      <c r="N2" s="2" t="s">
        <v>12</v>
      </c>
      <c r="O2" s="2" t="s">
        <v>12</v>
      </c>
      <c r="P2" s="2" t="s">
        <v>12</v>
      </c>
      <c r="Q2" s="2" t="s">
        <v>12</v>
      </c>
      <c r="R2" s="15" t="s">
        <v>194</v>
      </c>
      <c r="S2" s="15" t="s">
        <v>195</v>
      </c>
      <c r="T2" s="15" t="s">
        <v>196</v>
      </c>
      <c r="U2" s="15" t="s">
        <v>197</v>
      </c>
      <c r="V2" s="20" t="s">
        <v>194</v>
      </c>
      <c r="W2" s="20" t="s">
        <v>195</v>
      </c>
      <c r="X2" s="20" t="s">
        <v>196</v>
      </c>
      <c r="Y2" s="20" t="s">
        <v>197</v>
      </c>
      <c r="Z2" s="32" t="s">
        <v>194</v>
      </c>
      <c r="AA2" s="32" t="s">
        <v>195</v>
      </c>
      <c r="AB2" s="32" t="s">
        <v>196</v>
      </c>
      <c r="AC2" s="32" t="s">
        <v>197</v>
      </c>
      <c r="AD2" s="32" t="s">
        <v>194</v>
      </c>
      <c r="AE2" s="32" t="s">
        <v>195</v>
      </c>
      <c r="AF2" s="32" t="s">
        <v>196</v>
      </c>
      <c r="AG2" s="32" t="s">
        <v>197</v>
      </c>
      <c r="AH2" s="49" t="s">
        <v>194</v>
      </c>
      <c r="AI2" s="49" t="s">
        <v>195</v>
      </c>
      <c r="AJ2" s="49" t="s">
        <v>196</v>
      </c>
      <c r="AK2" s="49" t="s">
        <v>197</v>
      </c>
      <c r="AL2" s="73" t="s">
        <v>194</v>
      </c>
      <c r="AM2" s="73" t="s">
        <v>195</v>
      </c>
      <c r="AN2" s="73" t="s">
        <v>196</v>
      </c>
      <c r="AO2" s="73" t="s">
        <v>197</v>
      </c>
      <c r="AP2" s="73" t="s">
        <v>194</v>
      </c>
      <c r="AQ2" s="73" t="s">
        <v>195</v>
      </c>
      <c r="AR2" s="73" t="s">
        <v>196</v>
      </c>
      <c r="AS2" s="73" t="s">
        <v>197</v>
      </c>
      <c r="AT2" s="73" t="s">
        <v>194</v>
      </c>
      <c r="AU2" s="73" t="s">
        <v>195</v>
      </c>
      <c r="AV2" s="73" t="s">
        <v>196</v>
      </c>
      <c r="AW2" s="73" t="s">
        <v>197</v>
      </c>
      <c r="AX2" s="66" t="s">
        <v>194</v>
      </c>
      <c r="AY2" s="66" t="s">
        <v>195</v>
      </c>
      <c r="AZ2" s="66" t="s">
        <v>196</v>
      </c>
      <c r="BA2" s="66" t="s">
        <v>197</v>
      </c>
      <c r="BB2" s="62" t="s">
        <v>194</v>
      </c>
      <c r="BC2" s="62" t="s">
        <v>195</v>
      </c>
      <c r="BD2" s="62" t="s">
        <v>196</v>
      </c>
      <c r="BE2" s="62" t="s">
        <v>197</v>
      </c>
      <c r="BF2" s="62" t="s">
        <v>194</v>
      </c>
      <c r="BG2" s="62" t="s">
        <v>195</v>
      </c>
      <c r="BH2" s="62" t="s">
        <v>196</v>
      </c>
      <c r="BI2" s="62" t="s">
        <v>197</v>
      </c>
      <c r="BJ2" s="56" t="s">
        <v>194</v>
      </c>
      <c r="BK2" s="56" t="s">
        <v>195</v>
      </c>
      <c r="BL2" s="56" t="s">
        <v>196</v>
      </c>
      <c r="BM2" s="56" t="s">
        <v>197</v>
      </c>
      <c r="BN2" s="56" t="s">
        <v>194</v>
      </c>
      <c r="BO2" s="56" t="s">
        <v>195</v>
      </c>
      <c r="BP2" s="56" t="s">
        <v>196</v>
      </c>
      <c r="BQ2" s="56" t="s">
        <v>197</v>
      </c>
      <c r="BR2" s="83" t="s">
        <v>194</v>
      </c>
      <c r="BS2" s="83" t="s">
        <v>195</v>
      </c>
      <c r="BT2" s="83" t="s">
        <v>196</v>
      </c>
      <c r="BU2" s="83" t="s">
        <v>197</v>
      </c>
      <c r="BV2" s="83" t="s">
        <v>194</v>
      </c>
      <c r="BW2" s="83" t="s">
        <v>195</v>
      </c>
      <c r="BX2" s="83" t="s">
        <v>196</v>
      </c>
      <c r="BY2" s="83" t="s">
        <v>197</v>
      </c>
      <c r="BZ2" s="49" t="s">
        <v>194</v>
      </c>
      <c r="CA2" s="49" t="s">
        <v>195</v>
      </c>
      <c r="CB2" s="49" t="s">
        <v>196</v>
      </c>
      <c r="CC2" s="49" t="s">
        <v>197</v>
      </c>
      <c r="CD2" s="49" t="s">
        <v>194</v>
      </c>
      <c r="CE2" s="49" t="s">
        <v>195</v>
      </c>
      <c r="CF2" s="49" t="s">
        <v>196</v>
      </c>
      <c r="CG2" s="49" t="s">
        <v>197</v>
      </c>
      <c r="CH2" s="91" t="s">
        <v>194</v>
      </c>
      <c r="CI2" s="91" t="s">
        <v>195</v>
      </c>
      <c r="CJ2" s="91" t="s">
        <v>196</v>
      </c>
      <c r="CK2" s="91" t="s">
        <v>197</v>
      </c>
      <c r="CL2" s="91" t="s">
        <v>194</v>
      </c>
      <c r="CM2" s="91" t="s">
        <v>195</v>
      </c>
      <c r="CN2" s="91" t="s">
        <v>196</v>
      </c>
      <c r="CO2" s="91" t="s">
        <v>197</v>
      </c>
      <c r="CP2" s="43" t="s">
        <v>194</v>
      </c>
      <c r="CQ2" s="43" t="s">
        <v>195</v>
      </c>
      <c r="CR2" s="43" t="s">
        <v>196</v>
      </c>
      <c r="CS2" s="43" t="s">
        <v>197</v>
      </c>
      <c r="CT2" s="43" t="s">
        <v>194</v>
      </c>
      <c r="CU2" s="43" t="s">
        <v>195</v>
      </c>
      <c r="CV2" s="43" t="s">
        <v>196</v>
      </c>
      <c r="CW2" s="43" t="s">
        <v>197</v>
      </c>
      <c r="CX2" s="43" t="s">
        <v>194</v>
      </c>
      <c r="CY2" s="43" t="s">
        <v>195</v>
      </c>
      <c r="CZ2" s="43" t="s">
        <v>196</v>
      </c>
      <c r="DA2" s="43" t="s">
        <v>197</v>
      </c>
      <c r="DB2" s="32" t="s">
        <v>194</v>
      </c>
      <c r="DC2" s="32" t="s">
        <v>195</v>
      </c>
      <c r="DD2" s="32" t="s">
        <v>196</v>
      </c>
      <c r="DE2" s="32" t="s">
        <v>197</v>
      </c>
      <c r="DF2" s="32" t="s">
        <v>194</v>
      </c>
      <c r="DG2" s="32" t="s">
        <v>195</v>
      </c>
      <c r="DH2" s="32" t="s">
        <v>196</v>
      </c>
      <c r="DI2" s="32" t="s">
        <v>197</v>
      </c>
      <c r="DJ2" s="32" t="s">
        <v>194</v>
      </c>
      <c r="DK2" s="32" t="s">
        <v>195</v>
      </c>
      <c r="DL2" s="32" t="s">
        <v>196</v>
      </c>
      <c r="DM2" s="32" t="s">
        <v>197</v>
      </c>
      <c r="DN2" s="25" t="s">
        <v>194</v>
      </c>
      <c r="DO2" s="25" t="s">
        <v>195</v>
      </c>
      <c r="DP2" s="25" t="s">
        <v>196</v>
      </c>
      <c r="DQ2" s="25" t="s">
        <v>197</v>
      </c>
      <c r="DR2" s="25" t="s">
        <v>194</v>
      </c>
      <c r="DS2" s="25" t="s">
        <v>195</v>
      </c>
      <c r="DT2" s="25" t="s">
        <v>196</v>
      </c>
      <c r="DU2" s="25" t="s">
        <v>197</v>
      </c>
      <c r="DV2" s="25" t="s">
        <v>194</v>
      </c>
      <c r="DW2" s="25" t="s">
        <v>195</v>
      </c>
      <c r="DX2" s="25" t="s">
        <v>196</v>
      </c>
      <c r="DY2" s="25" t="s">
        <v>197</v>
      </c>
    </row>
    <row r="3" spans="1:129" ht="14.85" x14ac:dyDescent="0.25">
      <c r="A3" s="2" t="s">
        <v>13</v>
      </c>
      <c r="B3" s="2" t="s">
        <v>68</v>
      </c>
      <c r="C3" s="2" t="s">
        <v>69</v>
      </c>
      <c r="D3" s="2" t="s">
        <v>55</v>
      </c>
      <c r="E3" s="2">
        <v>0.47599999999999998</v>
      </c>
      <c r="F3" s="2">
        <v>9.9599999999999994E-2</v>
      </c>
      <c r="G3" s="2" t="s">
        <v>17</v>
      </c>
      <c r="H3" s="7" t="str">
        <f t="shared" ref="H3:H66" si="0">IF(OR(I3="Y", I3="Y (Art. 18(4))", I3="Y (Art. 17)", J3="Y",J3="Y (or steam cracking)", J3="Y - Vacuum distilled first", K3="Y"), "Conclusion:Yes", "Conclusion:No")</f>
        <v>Conclusion:Yes</v>
      </c>
      <c r="J3" s="2" t="s">
        <v>18</v>
      </c>
      <c r="L3" s="2" t="s">
        <v>45</v>
      </c>
      <c r="M3" s="7" t="str">
        <f>IF(OR(N3="Likely present", O3="Likely present", O3="Yes", P3="Likely present/created", P3="Likely present", P3="Y"), "Conclusion:Yes", "Conclusion:No")</f>
        <v>Conclusion:Yes</v>
      </c>
      <c r="N3" s="2" t="s">
        <v>23</v>
      </c>
      <c r="P3" s="2" t="s">
        <v>71</v>
      </c>
      <c r="Q3" s="2" t="s">
        <v>46</v>
      </c>
      <c r="R3" s="16">
        <v>0</v>
      </c>
      <c r="S3" s="17">
        <v>1.0000000000000001E-5</v>
      </c>
      <c r="T3" s="18">
        <v>1E-3</v>
      </c>
      <c r="U3" s="16">
        <v>0.05</v>
      </c>
      <c r="V3" s="21">
        <v>1.0000000000000001E-5</v>
      </c>
      <c r="W3" s="21">
        <v>1.0000000000000001E-5</v>
      </c>
      <c r="X3" s="22">
        <v>1E-3</v>
      </c>
      <c r="Y3" s="23">
        <v>2E-3</v>
      </c>
      <c r="Z3" s="34"/>
      <c r="AA3" s="34"/>
      <c r="AB3" s="34"/>
      <c r="AC3" s="34"/>
      <c r="AD3" s="34"/>
      <c r="AE3" s="34"/>
      <c r="AF3" s="34"/>
      <c r="AG3" s="34"/>
      <c r="AH3" s="51"/>
      <c r="AI3" s="51"/>
      <c r="AJ3" s="51"/>
      <c r="AK3" s="51"/>
      <c r="AL3" s="74"/>
      <c r="AM3" s="74"/>
      <c r="AN3" s="74"/>
      <c r="AO3" s="74"/>
      <c r="AP3" s="74"/>
      <c r="AQ3" s="74"/>
      <c r="AR3" s="74"/>
      <c r="AS3" s="74"/>
      <c r="AT3" s="74"/>
      <c r="AU3" s="74"/>
      <c r="AV3" s="74"/>
      <c r="AW3" s="74"/>
      <c r="AX3" s="68"/>
      <c r="AY3" s="68"/>
      <c r="AZ3" s="68"/>
      <c r="BA3" s="68"/>
      <c r="BB3" s="64"/>
      <c r="BC3" s="64"/>
      <c r="BD3" s="64"/>
      <c r="BE3" s="64"/>
      <c r="BF3" s="64"/>
      <c r="BG3" s="64"/>
      <c r="BH3" s="64"/>
      <c r="BI3" s="64"/>
      <c r="BJ3" s="58"/>
      <c r="BK3" s="58"/>
      <c r="BL3" s="58"/>
      <c r="BM3" s="58"/>
      <c r="BN3" s="58"/>
      <c r="BO3" s="58"/>
      <c r="BP3" s="58"/>
      <c r="BQ3" s="58"/>
      <c r="BR3" s="85"/>
      <c r="BS3" s="85"/>
      <c r="BT3" s="85"/>
      <c r="BU3" s="85"/>
      <c r="BV3" s="85"/>
      <c r="BW3" s="85"/>
      <c r="BX3" s="85"/>
      <c r="BY3" s="85"/>
      <c r="BZ3" s="51"/>
      <c r="CA3" s="51"/>
      <c r="CB3" s="51"/>
      <c r="CC3" s="51"/>
      <c r="CD3" s="51"/>
      <c r="CE3" s="51"/>
      <c r="CF3" s="51"/>
      <c r="CG3" s="51"/>
      <c r="CH3" s="93"/>
      <c r="CI3" s="93"/>
      <c r="CJ3" s="93"/>
      <c r="CK3" s="93"/>
      <c r="CL3" s="93"/>
      <c r="CM3" s="93"/>
      <c r="CN3" s="93"/>
      <c r="CO3" s="93"/>
      <c r="CP3" s="45">
        <v>6.0000000000000001E-3</v>
      </c>
      <c r="CQ3" s="47">
        <v>1.0000000000000001E-5</v>
      </c>
      <c r="CR3" s="44">
        <v>0</v>
      </c>
      <c r="CS3" s="45">
        <v>0.02</v>
      </c>
      <c r="CT3" s="45">
        <v>5.0000000000000001E-3</v>
      </c>
      <c r="CU3" s="48">
        <v>9.9999999999999995E-7</v>
      </c>
      <c r="CV3" s="47">
        <v>2.5000000000000001E-4</v>
      </c>
      <c r="CW3" s="44">
        <v>0.02</v>
      </c>
      <c r="CX3" s="46">
        <v>1E-4</v>
      </c>
      <c r="CY3" s="48">
        <v>1.9999999999999999E-6</v>
      </c>
      <c r="CZ3" s="47">
        <v>5.0000000000000002E-5</v>
      </c>
      <c r="DA3" s="44">
        <v>0.02</v>
      </c>
      <c r="DB3" s="34"/>
      <c r="DC3" s="34"/>
      <c r="DD3" s="34"/>
      <c r="DE3" s="34"/>
      <c r="DF3" s="34"/>
      <c r="DG3" s="34"/>
      <c r="DH3" s="34"/>
      <c r="DI3" s="34"/>
      <c r="DJ3" s="34"/>
      <c r="DK3" s="34"/>
      <c r="DL3" s="34"/>
      <c r="DM3" s="34"/>
      <c r="DN3" s="28">
        <v>6.0000000000000001E-3</v>
      </c>
      <c r="DO3" s="25" t="s">
        <v>201</v>
      </c>
      <c r="DQ3" s="27">
        <v>0.02</v>
      </c>
      <c r="DR3" s="28">
        <v>5.0000000000000001E-3</v>
      </c>
      <c r="DS3" s="29">
        <v>9.9999999999999995E-7</v>
      </c>
      <c r="DT3" s="30">
        <v>2.5000000000000001E-4</v>
      </c>
      <c r="DU3" s="27">
        <v>0.02</v>
      </c>
      <c r="DV3" s="26">
        <v>1E-4</v>
      </c>
      <c r="DW3" s="31">
        <v>1.9999999999999999E-7</v>
      </c>
      <c r="DX3" s="30">
        <v>5.0000000000000002E-5</v>
      </c>
      <c r="DY3" s="27">
        <v>0.02</v>
      </c>
    </row>
    <row r="4" spans="1:129" ht="14.85" x14ac:dyDescent="0.25">
      <c r="A4" s="2" t="s">
        <v>13</v>
      </c>
      <c r="B4" s="2" t="s">
        <v>68</v>
      </c>
      <c r="C4" s="2" t="s">
        <v>69</v>
      </c>
      <c r="D4" s="2" t="s">
        <v>55</v>
      </c>
      <c r="E4" s="2">
        <v>0.47599999999999998</v>
      </c>
      <c r="F4" s="2">
        <v>9.9599999999999994E-2</v>
      </c>
      <c r="G4" s="2" t="s">
        <v>17</v>
      </c>
      <c r="H4" s="7" t="str">
        <f t="shared" si="0"/>
        <v>Conclusion:Yes</v>
      </c>
      <c r="J4" s="2" t="s">
        <v>18</v>
      </c>
      <c r="L4" s="2" t="s">
        <v>48</v>
      </c>
      <c r="M4" s="7" t="str">
        <f>IF(OR(N4="Likely present", O4="Likely present", O4="Yes", P4="Likely present/created", P4="Likely present", P4="Y"), "Conclusion:Yes", "Conclusion:No")</f>
        <v>Conclusion:Yes</v>
      </c>
      <c r="N4" s="2" t="s">
        <v>23</v>
      </c>
      <c r="P4" s="2" t="s">
        <v>71</v>
      </c>
      <c r="R4" s="16">
        <v>0</v>
      </c>
      <c r="S4" s="17">
        <v>1.0000000000000001E-5</v>
      </c>
      <c r="T4" s="18">
        <v>1E-3</v>
      </c>
      <c r="U4" s="16">
        <v>0.05</v>
      </c>
      <c r="V4" s="21">
        <v>1.0000000000000001E-5</v>
      </c>
      <c r="W4" s="21">
        <v>1.0000000000000001E-5</v>
      </c>
      <c r="X4" s="22">
        <v>1E-3</v>
      </c>
      <c r="Y4" s="23">
        <v>2E-3</v>
      </c>
      <c r="Z4" s="34"/>
      <c r="AA4" s="34"/>
      <c r="AB4" s="34"/>
      <c r="AC4" s="34"/>
      <c r="AD4" s="34"/>
      <c r="AE4" s="34"/>
      <c r="AF4" s="34"/>
      <c r="AG4" s="34"/>
      <c r="AH4" s="51"/>
      <c r="AI4" s="51"/>
      <c r="AJ4" s="51"/>
      <c r="AK4" s="51"/>
      <c r="AL4" s="74"/>
      <c r="AM4" s="74"/>
      <c r="AN4" s="74"/>
      <c r="AO4" s="74"/>
      <c r="AP4" s="74"/>
      <c r="AQ4" s="74"/>
      <c r="AR4" s="74"/>
      <c r="AS4" s="74"/>
      <c r="AT4" s="74"/>
      <c r="AU4" s="74"/>
      <c r="AV4" s="74"/>
      <c r="AW4" s="74"/>
      <c r="AX4" s="68"/>
      <c r="AY4" s="68"/>
      <c r="AZ4" s="68"/>
      <c r="BA4" s="68"/>
      <c r="BB4" s="64"/>
      <c r="BC4" s="64"/>
      <c r="BD4" s="64"/>
      <c r="BE4" s="64"/>
      <c r="BF4" s="64"/>
      <c r="BG4" s="64"/>
      <c r="BH4" s="64"/>
      <c r="BI4" s="64"/>
      <c r="BJ4" s="58"/>
      <c r="BK4" s="58"/>
      <c r="BL4" s="58"/>
      <c r="BM4" s="58"/>
      <c r="BN4" s="58"/>
      <c r="BO4" s="58"/>
      <c r="BP4" s="58"/>
      <c r="BQ4" s="58"/>
      <c r="BR4" s="85"/>
      <c r="BS4" s="85"/>
      <c r="BT4" s="85"/>
      <c r="BU4" s="85"/>
      <c r="BV4" s="85"/>
      <c r="BW4" s="85"/>
      <c r="BX4" s="85"/>
      <c r="BY4" s="85"/>
      <c r="BZ4" s="51"/>
      <c r="CA4" s="51"/>
      <c r="CB4" s="51"/>
      <c r="CC4" s="51"/>
      <c r="CD4" s="51"/>
      <c r="CE4" s="51"/>
      <c r="CF4" s="51"/>
      <c r="CG4" s="51"/>
      <c r="CH4" s="93"/>
      <c r="CI4" s="93"/>
      <c r="CJ4" s="93"/>
      <c r="CK4" s="93"/>
      <c r="CL4" s="93"/>
      <c r="CM4" s="93"/>
      <c r="CN4" s="93"/>
      <c r="CO4" s="93"/>
      <c r="CP4" s="45">
        <v>6.0000000000000001E-3</v>
      </c>
      <c r="CQ4" s="47">
        <v>1.0000000000000001E-5</v>
      </c>
      <c r="CR4" s="44">
        <v>0</v>
      </c>
      <c r="CS4" s="45">
        <v>0.02</v>
      </c>
      <c r="CT4" s="45">
        <v>5.0000000000000001E-3</v>
      </c>
      <c r="CU4" s="48">
        <v>9.9999999999999995E-7</v>
      </c>
      <c r="CV4" s="47">
        <v>2.5000000000000001E-4</v>
      </c>
      <c r="CW4" s="44">
        <v>0.02</v>
      </c>
      <c r="CX4" s="46">
        <v>1E-4</v>
      </c>
      <c r="CY4" s="48">
        <v>1.9999999999999999E-6</v>
      </c>
      <c r="CZ4" s="47">
        <v>5.0000000000000002E-5</v>
      </c>
      <c r="DA4" s="44">
        <v>0.02</v>
      </c>
      <c r="DB4" s="34"/>
      <c r="DC4" s="34"/>
      <c r="DD4" s="34"/>
      <c r="DE4" s="34"/>
      <c r="DF4" s="34"/>
      <c r="DG4" s="34"/>
      <c r="DH4" s="34"/>
      <c r="DI4" s="34"/>
      <c r="DJ4" s="34"/>
      <c r="DK4" s="34"/>
      <c r="DL4" s="34"/>
      <c r="DM4" s="34"/>
      <c r="DN4" s="28">
        <v>6.0000000000000001E-3</v>
      </c>
      <c r="DO4" s="25" t="s">
        <v>201</v>
      </c>
      <c r="DQ4" s="27">
        <v>0.02</v>
      </c>
      <c r="DR4" s="28">
        <v>5.0000000000000001E-3</v>
      </c>
      <c r="DS4" s="29">
        <v>9.9999999999999995E-7</v>
      </c>
      <c r="DT4" s="30">
        <v>2.5000000000000001E-4</v>
      </c>
      <c r="DU4" s="27">
        <v>0.02</v>
      </c>
      <c r="DV4" s="26">
        <v>1E-4</v>
      </c>
      <c r="DW4" s="31">
        <v>1.9999999999999999E-7</v>
      </c>
      <c r="DX4" s="30">
        <v>5.0000000000000002E-5</v>
      </c>
      <c r="DY4" s="27">
        <v>0.02</v>
      </c>
    </row>
    <row r="5" spans="1:129" ht="14.85" hidden="1" x14ac:dyDescent="0.25">
      <c r="A5" s="2" t="s">
        <v>13</v>
      </c>
      <c r="B5" s="2" t="s">
        <v>14</v>
      </c>
      <c r="C5" s="2" t="s">
        <v>15</v>
      </c>
      <c r="D5" s="2" t="s">
        <v>16</v>
      </c>
      <c r="G5" s="2" t="s">
        <v>24</v>
      </c>
      <c r="H5" s="2" t="str">
        <f t="shared" si="0"/>
        <v>Conclusion:No</v>
      </c>
      <c r="J5" s="2" t="s">
        <v>25</v>
      </c>
      <c r="L5" s="2" t="s">
        <v>26</v>
      </c>
      <c r="M5" s="2"/>
      <c r="N5" s="2" t="s">
        <v>23</v>
      </c>
      <c r="P5" s="2" t="s">
        <v>27</v>
      </c>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DB5" s="2"/>
      <c r="DC5" s="2"/>
      <c r="DD5" s="2"/>
      <c r="DE5" s="2"/>
      <c r="DF5" s="2"/>
      <c r="DG5" s="2"/>
      <c r="DH5" s="2"/>
      <c r="DI5" s="2"/>
      <c r="DJ5" s="2"/>
      <c r="DK5" s="2"/>
      <c r="DL5" s="2"/>
      <c r="DM5" s="2"/>
      <c r="DN5" s="2"/>
      <c r="DO5" s="2"/>
      <c r="DP5" s="2"/>
      <c r="DQ5" s="2"/>
      <c r="DR5" s="2"/>
      <c r="DS5" s="2"/>
      <c r="DT5" s="2"/>
      <c r="DU5" s="2"/>
      <c r="DV5" s="2"/>
      <c r="DW5" s="2"/>
      <c r="DX5" s="2"/>
      <c r="DY5" s="2"/>
    </row>
    <row r="6" spans="1:129" ht="14.85" hidden="1" x14ac:dyDescent="0.25">
      <c r="A6" s="2" t="s">
        <v>13</v>
      </c>
      <c r="B6" s="2" t="s">
        <v>14</v>
      </c>
      <c r="C6" s="2" t="s">
        <v>15</v>
      </c>
      <c r="D6" s="2" t="s">
        <v>22</v>
      </c>
      <c r="G6" s="2" t="s">
        <v>24</v>
      </c>
      <c r="H6" s="2" t="str">
        <f t="shared" si="0"/>
        <v>Conclusion:No</v>
      </c>
      <c r="J6" s="2" t="s">
        <v>25</v>
      </c>
      <c r="L6" s="2" t="s">
        <v>26</v>
      </c>
      <c r="M6" s="2"/>
      <c r="N6" s="2" t="s">
        <v>23</v>
      </c>
      <c r="P6" s="2" t="s">
        <v>27</v>
      </c>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DB6" s="2"/>
      <c r="DC6" s="2"/>
      <c r="DD6" s="2"/>
      <c r="DE6" s="2"/>
      <c r="DF6" s="2"/>
      <c r="DG6" s="2"/>
      <c r="DH6" s="2"/>
      <c r="DI6" s="2"/>
      <c r="DJ6" s="2"/>
      <c r="DK6" s="2"/>
      <c r="DL6" s="2"/>
      <c r="DM6" s="2"/>
      <c r="DN6" s="2"/>
      <c r="DO6" s="2"/>
      <c r="DP6" s="2"/>
      <c r="DQ6" s="2"/>
      <c r="DR6" s="2"/>
      <c r="DS6" s="2"/>
      <c r="DT6" s="2"/>
      <c r="DU6" s="2"/>
      <c r="DV6" s="2"/>
      <c r="DW6" s="2"/>
      <c r="DX6" s="2"/>
      <c r="DY6" s="2"/>
    </row>
    <row r="7" spans="1:129" ht="14.85" hidden="1" x14ac:dyDescent="0.25">
      <c r="A7" s="2" t="s">
        <v>13</v>
      </c>
      <c r="B7" s="2" t="s">
        <v>14</v>
      </c>
      <c r="C7" s="2" t="s">
        <v>15</v>
      </c>
      <c r="D7" s="2" t="s">
        <v>16</v>
      </c>
      <c r="G7" s="2" t="s">
        <v>28</v>
      </c>
      <c r="H7" s="2" t="str">
        <f t="shared" si="0"/>
        <v>Conclusion:No</v>
      </c>
      <c r="J7" s="2" t="s">
        <v>25</v>
      </c>
      <c r="M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DB7" s="2"/>
      <c r="DC7" s="2"/>
      <c r="DD7" s="2"/>
      <c r="DE7" s="2"/>
      <c r="DF7" s="2"/>
      <c r="DG7" s="2"/>
      <c r="DH7" s="2"/>
      <c r="DI7" s="2"/>
      <c r="DJ7" s="2"/>
      <c r="DK7" s="2"/>
      <c r="DL7" s="2"/>
      <c r="DM7" s="2"/>
      <c r="DN7" s="2"/>
      <c r="DO7" s="2"/>
      <c r="DP7" s="2"/>
      <c r="DQ7" s="2"/>
      <c r="DR7" s="2"/>
      <c r="DS7" s="2"/>
      <c r="DT7" s="2"/>
      <c r="DU7" s="2"/>
      <c r="DV7" s="2"/>
      <c r="DW7" s="2"/>
      <c r="DX7" s="2"/>
      <c r="DY7" s="2"/>
    </row>
    <row r="8" spans="1:129" ht="14.85" hidden="1" x14ac:dyDescent="0.25">
      <c r="A8" s="2" t="s">
        <v>13</v>
      </c>
      <c r="B8" s="2" t="s">
        <v>14</v>
      </c>
      <c r="C8" s="2" t="s">
        <v>15</v>
      </c>
      <c r="D8" s="2" t="s">
        <v>22</v>
      </c>
      <c r="G8" s="2" t="s">
        <v>28</v>
      </c>
      <c r="H8" s="2" t="str">
        <f t="shared" si="0"/>
        <v>Conclusion:No</v>
      </c>
      <c r="J8" s="2" t="s">
        <v>25</v>
      </c>
      <c r="M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DB8" s="2"/>
      <c r="DC8" s="2"/>
      <c r="DD8" s="2"/>
      <c r="DE8" s="2"/>
      <c r="DF8" s="2"/>
      <c r="DG8" s="2"/>
      <c r="DH8" s="2"/>
      <c r="DI8" s="2"/>
      <c r="DJ8" s="2"/>
      <c r="DK8" s="2"/>
      <c r="DL8" s="2"/>
      <c r="DM8" s="2"/>
      <c r="DN8" s="2"/>
      <c r="DO8" s="2"/>
      <c r="DP8" s="2"/>
      <c r="DQ8" s="2"/>
      <c r="DR8" s="2"/>
      <c r="DS8" s="2"/>
      <c r="DT8" s="2"/>
      <c r="DU8" s="2"/>
      <c r="DV8" s="2"/>
      <c r="DW8" s="2"/>
      <c r="DX8" s="2"/>
      <c r="DY8" s="2"/>
    </row>
    <row r="9" spans="1:129" ht="14.85" hidden="1" x14ac:dyDescent="0.25">
      <c r="A9" s="2" t="s">
        <v>13</v>
      </c>
      <c r="B9" s="2" t="s">
        <v>29</v>
      </c>
      <c r="C9" s="2" t="s">
        <v>30</v>
      </c>
      <c r="D9" s="2" t="s">
        <v>22</v>
      </c>
      <c r="G9" s="2" t="s">
        <v>17</v>
      </c>
      <c r="H9" s="2" t="str">
        <f t="shared" si="0"/>
        <v>Conclusion:No</v>
      </c>
      <c r="J9" s="2" t="s">
        <v>25</v>
      </c>
      <c r="L9" s="2" t="s">
        <v>19</v>
      </c>
      <c r="M9" s="2"/>
      <c r="N9" s="2" t="s">
        <v>23</v>
      </c>
      <c r="P9" s="2" t="s">
        <v>27</v>
      </c>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DB9" s="2"/>
      <c r="DC9" s="2"/>
      <c r="DD9" s="2"/>
      <c r="DE9" s="2"/>
      <c r="DF9" s="2"/>
      <c r="DG9" s="2"/>
      <c r="DH9" s="2"/>
      <c r="DI9" s="2"/>
      <c r="DJ9" s="2"/>
      <c r="DK9" s="2"/>
      <c r="DL9" s="2"/>
      <c r="DM9" s="2"/>
      <c r="DN9" s="2"/>
      <c r="DO9" s="2"/>
      <c r="DP9" s="2"/>
      <c r="DQ9" s="2"/>
      <c r="DR9" s="2"/>
      <c r="DS9" s="2"/>
      <c r="DT9" s="2"/>
      <c r="DU9" s="2"/>
      <c r="DV9" s="2"/>
      <c r="DW9" s="2"/>
      <c r="DX9" s="2"/>
      <c r="DY9" s="2"/>
    </row>
    <row r="10" spans="1:129" ht="14.85" hidden="1" x14ac:dyDescent="0.25">
      <c r="A10" s="2" t="s">
        <v>13</v>
      </c>
      <c r="B10" s="2" t="s">
        <v>29</v>
      </c>
      <c r="C10" s="2" t="s">
        <v>30</v>
      </c>
      <c r="D10" s="2" t="s">
        <v>22</v>
      </c>
      <c r="G10" s="2" t="s">
        <v>17</v>
      </c>
      <c r="H10" s="2" t="str">
        <f t="shared" si="0"/>
        <v>Conclusion:No</v>
      </c>
      <c r="J10" s="2" t="s">
        <v>25</v>
      </c>
      <c r="L10" s="2" t="s">
        <v>26</v>
      </c>
      <c r="M10" s="2"/>
      <c r="N10" s="2" t="s">
        <v>23</v>
      </c>
      <c r="P10" s="2" t="s">
        <v>27</v>
      </c>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DB10" s="2"/>
      <c r="DC10" s="2"/>
      <c r="DD10" s="2"/>
      <c r="DE10" s="2"/>
      <c r="DF10" s="2"/>
      <c r="DG10" s="2"/>
      <c r="DH10" s="2"/>
      <c r="DI10" s="2"/>
      <c r="DJ10" s="2"/>
      <c r="DK10" s="2"/>
      <c r="DL10" s="2"/>
      <c r="DM10" s="2"/>
      <c r="DN10" s="2"/>
      <c r="DO10" s="2"/>
      <c r="DP10" s="2"/>
      <c r="DQ10" s="2"/>
      <c r="DR10" s="2"/>
      <c r="DS10" s="2"/>
      <c r="DT10" s="2"/>
      <c r="DU10" s="2"/>
      <c r="DV10" s="2"/>
      <c r="DW10" s="2"/>
      <c r="DX10" s="2"/>
      <c r="DY10" s="2"/>
    </row>
    <row r="11" spans="1:129" ht="14.85" hidden="1" x14ac:dyDescent="0.25">
      <c r="A11" s="2" t="s">
        <v>13</v>
      </c>
      <c r="B11" s="2" t="s">
        <v>31</v>
      </c>
      <c r="C11" s="2" t="s">
        <v>32</v>
      </c>
      <c r="D11" s="2" t="s">
        <v>16</v>
      </c>
      <c r="G11" s="2" t="s">
        <v>17</v>
      </c>
      <c r="H11" s="2" t="str">
        <f t="shared" si="0"/>
        <v>Conclusion:No</v>
      </c>
      <c r="J11" s="2" t="s">
        <v>25</v>
      </c>
      <c r="L11" s="2" t="s">
        <v>26</v>
      </c>
      <c r="M11" s="2"/>
      <c r="N11" s="2" t="s">
        <v>33</v>
      </c>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DB11" s="2"/>
      <c r="DC11" s="2"/>
      <c r="DD11" s="2"/>
      <c r="DE11" s="2"/>
      <c r="DF11" s="2"/>
      <c r="DG11" s="2"/>
      <c r="DH11" s="2"/>
      <c r="DI11" s="2"/>
      <c r="DJ11" s="2"/>
      <c r="DK11" s="2"/>
      <c r="DL11" s="2"/>
      <c r="DM11" s="2"/>
      <c r="DN11" s="2"/>
      <c r="DO11" s="2"/>
      <c r="DP11" s="2"/>
      <c r="DQ11" s="2"/>
      <c r="DR11" s="2"/>
      <c r="DS11" s="2"/>
      <c r="DT11" s="2"/>
      <c r="DU11" s="2"/>
      <c r="DV11" s="2"/>
      <c r="DW11" s="2"/>
      <c r="DX11" s="2"/>
      <c r="DY11" s="2"/>
    </row>
    <row r="12" spans="1:129" ht="14.85" hidden="1" x14ac:dyDescent="0.25">
      <c r="A12" s="2" t="s">
        <v>13</v>
      </c>
      <c r="B12" s="2" t="s">
        <v>31</v>
      </c>
      <c r="C12" s="2" t="s">
        <v>32</v>
      </c>
      <c r="D12" s="2" t="s">
        <v>22</v>
      </c>
      <c r="G12" s="2" t="s">
        <v>17</v>
      </c>
      <c r="H12" s="2" t="str">
        <f t="shared" si="0"/>
        <v>Conclusion:No</v>
      </c>
      <c r="J12" s="2" t="s">
        <v>25</v>
      </c>
      <c r="L12" s="2" t="s">
        <v>19</v>
      </c>
      <c r="M12" s="2"/>
      <c r="N12" s="2" t="s">
        <v>23</v>
      </c>
      <c r="P12" s="2" t="s">
        <v>27</v>
      </c>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DB12" s="2"/>
      <c r="DC12" s="2"/>
      <c r="DD12" s="2"/>
      <c r="DE12" s="2"/>
      <c r="DF12" s="2"/>
      <c r="DG12" s="2"/>
      <c r="DH12" s="2"/>
      <c r="DI12" s="2"/>
      <c r="DJ12" s="2"/>
      <c r="DK12" s="2"/>
      <c r="DL12" s="2"/>
      <c r="DM12" s="2"/>
      <c r="DN12" s="2"/>
      <c r="DO12" s="2"/>
      <c r="DP12" s="2"/>
      <c r="DQ12" s="2"/>
      <c r="DR12" s="2"/>
      <c r="DS12" s="2"/>
      <c r="DT12" s="2"/>
      <c r="DU12" s="2"/>
      <c r="DV12" s="2"/>
      <c r="DW12" s="2"/>
      <c r="DX12" s="2"/>
      <c r="DY12" s="2"/>
    </row>
    <row r="13" spans="1:129" ht="14.85" hidden="1" x14ac:dyDescent="0.25">
      <c r="A13" s="2" t="s">
        <v>13</v>
      </c>
      <c r="B13" s="2" t="s">
        <v>31</v>
      </c>
      <c r="C13" s="2" t="s">
        <v>32</v>
      </c>
      <c r="D13" s="2" t="s">
        <v>22</v>
      </c>
      <c r="G13" s="2" t="s">
        <v>17</v>
      </c>
      <c r="H13" s="2" t="str">
        <f t="shared" si="0"/>
        <v>Conclusion:No</v>
      </c>
      <c r="J13" s="2" t="s">
        <v>25</v>
      </c>
      <c r="L13" s="2" t="s">
        <v>26</v>
      </c>
      <c r="M13" s="2"/>
      <c r="N13" s="2" t="s">
        <v>23</v>
      </c>
      <c r="P13" s="2" t="s">
        <v>27</v>
      </c>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DB13" s="2"/>
      <c r="DC13" s="2"/>
      <c r="DD13" s="2"/>
      <c r="DE13" s="2"/>
      <c r="DF13" s="2"/>
      <c r="DG13" s="2"/>
      <c r="DH13" s="2"/>
      <c r="DI13" s="2"/>
      <c r="DJ13" s="2"/>
      <c r="DK13" s="2"/>
      <c r="DL13" s="2"/>
      <c r="DM13" s="2"/>
      <c r="DN13" s="2"/>
      <c r="DO13" s="2"/>
      <c r="DP13" s="2"/>
      <c r="DQ13" s="2"/>
      <c r="DR13" s="2"/>
      <c r="DS13" s="2"/>
      <c r="DT13" s="2"/>
      <c r="DU13" s="2"/>
      <c r="DV13" s="2"/>
      <c r="DW13" s="2"/>
      <c r="DX13" s="2"/>
      <c r="DY13" s="2"/>
    </row>
    <row r="14" spans="1:129" ht="14.85" hidden="1" x14ac:dyDescent="0.25">
      <c r="A14" s="2" t="s">
        <v>13</v>
      </c>
      <c r="B14" s="2" t="s">
        <v>34</v>
      </c>
      <c r="C14" s="2" t="s">
        <v>35</v>
      </c>
      <c r="D14" s="2" t="s">
        <v>16</v>
      </c>
      <c r="G14" s="2" t="s">
        <v>36</v>
      </c>
      <c r="H14" s="2" t="str">
        <f t="shared" si="0"/>
        <v>Conclusion:No</v>
      </c>
      <c r="J14" s="2" t="s">
        <v>25</v>
      </c>
      <c r="L14" s="2" t="s">
        <v>26</v>
      </c>
      <c r="M14" s="2"/>
      <c r="N14" s="2" t="s">
        <v>23</v>
      </c>
      <c r="P14" s="2" t="s">
        <v>27</v>
      </c>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DB14" s="2"/>
      <c r="DC14" s="2"/>
      <c r="DD14" s="2"/>
      <c r="DE14" s="2"/>
      <c r="DF14" s="2"/>
      <c r="DG14" s="2"/>
      <c r="DH14" s="2"/>
      <c r="DI14" s="2"/>
      <c r="DJ14" s="2"/>
      <c r="DK14" s="2"/>
      <c r="DL14" s="2"/>
      <c r="DM14" s="2"/>
      <c r="DN14" s="2"/>
      <c r="DO14" s="2"/>
      <c r="DP14" s="2"/>
      <c r="DQ14" s="2"/>
      <c r="DR14" s="2"/>
      <c r="DS14" s="2"/>
      <c r="DT14" s="2"/>
      <c r="DU14" s="2"/>
      <c r="DV14" s="2"/>
      <c r="DW14" s="2"/>
      <c r="DX14" s="2"/>
      <c r="DY14" s="2"/>
    </row>
    <row r="15" spans="1:129" ht="14.85" hidden="1" x14ac:dyDescent="0.25">
      <c r="A15" s="2" t="s">
        <v>13</v>
      </c>
      <c r="B15" s="2" t="s">
        <v>34</v>
      </c>
      <c r="C15" s="2" t="s">
        <v>35</v>
      </c>
      <c r="D15" s="2" t="s">
        <v>22</v>
      </c>
      <c r="G15" s="2" t="s">
        <v>36</v>
      </c>
      <c r="H15" s="2" t="str">
        <f t="shared" si="0"/>
        <v>Conclusion:No</v>
      </c>
      <c r="J15" s="2" t="s">
        <v>25</v>
      </c>
      <c r="L15" s="2" t="s">
        <v>26</v>
      </c>
      <c r="M15" s="2"/>
      <c r="N15" s="2" t="s">
        <v>23</v>
      </c>
      <c r="P15" s="2" t="s">
        <v>27</v>
      </c>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DB15" s="2"/>
      <c r="DC15" s="2"/>
      <c r="DD15" s="2"/>
      <c r="DE15" s="2"/>
      <c r="DF15" s="2"/>
      <c r="DG15" s="2"/>
      <c r="DH15" s="2"/>
      <c r="DI15" s="2"/>
      <c r="DJ15" s="2"/>
      <c r="DK15" s="2"/>
      <c r="DL15" s="2"/>
      <c r="DM15" s="2"/>
      <c r="DN15" s="2"/>
      <c r="DO15" s="2"/>
      <c r="DP15" s="2"/>
      <c r="DQ15" s="2"/>
      <c r="DR15" s="2"/>
      <c r="DS15" s="2"/>
      <c r="DT15" s="2"/>
      <c r="DU15" s="2"/>
      <c r="DV15" s="2"/>
      <c r="DW15" s="2"/>
      <c r="DX15" s="2"/>
      <c r="DY15" s="2"/>
    </row>
    <row r="16" spans="1:129" ht="14.85" hidden="1" x14ac:dyDescent="0.25">
      <c r="A16" s="2" t="s">
        <v>13</v>
      </c>
      <c r="B16" s="2" t="s">
        <v>37</v>
      </c>
      <c r="C16" s="2" t="s">
        <v>38</v>
      </c>
      <c r="D16" s="2" t="s">
        <v>22</v>
      </c>
      <c r="G16" s="2" t="s">
        <v>39</v>
      </c>
      <c r="H16" s="2" t="str">
        <f t="shared" si="0"/>
        <v>Conclusion:No</v>
      </c>
      <c r="J16" s="2" t="s">
        <v>25</v>
      </c>
      <c r="L16" s="2" t="s">
        <v>19</v>
      </c>
      <c r="M16" s="2"/>
      <c r="N16" s="2" t="s">
        <v>23</v>
      </c>
      <c r="P16" s="2" t="s">
        <v>23</v>
      </c>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DB16" s="2"/>
      <c r="DC16" s="2"/>
      <c r="DD16" s="2"/>
      <c r="DE16" s="2"/>
      <c r="DF16" s="2"/>
      <c r="DG16" s="2"/>
      <c r="DH16" s="2"/>
      <c r="DI16" s="2"/>
      <c r="DJ16" s="2"/>
      <c r="DK16" s="2"/>
      <c r="DL16" s="2"/>
      <c r="DM16" s="2"/>
      <c r="DN16" s="2"/>
      <c r="DO16" s="2"/>
      <c r="DP16" s="2"/>
      <c r="DQ16" s="2"/>
      <c r="DR16" s="2"/>
      <c r="DS16" s="2"/>
      <c r="DT16" s="2"/>
      <c r="DU16" s="2"/>
      <c r="DV16" s="2"/>
      <c r="DW16" s="2"/>
      <c r="DX16" s="2"/>
      <c r="DY16" s="2"/>
    </row>
    <row r="17" spans="1:17" s="2" customFormat="1" ht="14.85" hidden="1" x14ac:dyDescent="0.25">
      <c r="A17" s="2" t="s">
        <v>13</v>
      </c>
      <c r="B17" s="2" t="s">
        <v>37</v>
      </c>
      <c r="C17" s="2" t="s">
        <v>38</v>
      </c>
      <c r="D17" s="2" t="s">
        <v>22</v>
      </c>
      <c r="G17" s="2" t="s">
        <v>39</v>
      </c>
      <c r="H17" s="2" t="str">
        <f t="shared" si="0"/>
        <v>Conclusion:No</v>
      </c>
      <c r="J17" s="2" t="s">
        <v>25</v>
      </c>
      <c r="L17" s="2" t="s">
        <v>40</v>
      </c>
      <c r="N17" s="2" t="s">
        <v>23</v>
      </c>
      <c r="P17" s="2" t="s">
        <v>27</v>
      </c>
    </row>
    <row r="18" spans="1:17" s="2" customFormat="1" ht="14.85" hidden="1" x14ac:dyDescent="0.25">
      <c r="A18" s="2" t="s">
        <v>13</v>
      </c>
      <c r="B18" s="2" t="s">
        <v>37</v>
      </c>
      <c r="C18" s="2" t="s">
        <v>38</v>
      </c>
      <c r="D18" s="2" t="s">
        <v>22</v>
      </c>
      <c r="G18" s="2" t="s">
        <v>39</v>
      </c>
      <c r="H18" s="2" t="str">
        <f t="shared" si="0"/>
        <v>Conclusion:No</v>
      </c>
      <c r="J18" s="2" t="s">
        <v>25</v>
      </c>
      <c r="L18" s="2" t="s">
        <v>26</v>
      </c>
      <c r="N18" s="2" t="s">
        <v>23</v>
      </c>
      <c r="P18" s="2" t="s">
        <v>27</v>
      </c>
    </row>
    <row r="19" spans="1:17" s="2" customFormat="1" ht="14.85" hidden="1" x14ac:dyDescent="0.25">
      <c r="A19" s="2" t="s">
        <v>13</v>
      </c>
      <c r="B19" s="2" t="s">
        <v>37</v>
      </c>
      <c r="C19" s="2" t="s">
        <v>38</v>
      </c>
      <c r="D19" s="2" t="s">
        <v>22</v>
      </c>
      <c r="G19" s="2" t="s">
        <v>41</v>
      </c>
      <c r="H19" s="7" t="str">
        <f t="shared" si="0"/>
        <v>Conclusion:Yes</v>
      </c>
      <c r="J19" s="2" t="s">
        <v>18</v>
      </c>
      <c r="M19" s="7" t="str">
        <f>IF(OR(N19="Likely present", O19="Likely present", O19="Yes", P19="Likely present/created", P19="Likely present", P19="Y"), "Conclusion:Yes", "Conclusion:No")</f>
        <v>Conclusion:No</v>
      </c>
    </row>
    <row r="20" spans="1:17" s="2" customFormat="1" ht="14.85" hidden="1" x14ac:dyDescent="0.25">
      <c r="A20" s="2" t="s">
        <v>13</v>
      </c>
      <c r="B20" s="2" t="s">
        <v>42</v>
      </c>
      <c r="C20" s="2" t="s">
        <v>43</v>
      </c>
      <c r="D20" s="2" t="s">
        <v>16</v>
      </c>
      <c r="G20" s="2" t="s">
        <v>44</v>
      </c>
      <c r="H20" s="2" t="str">
        <f t="shared" si="0"/>
        <v>Conclusion:No</v>
      </c>
      <c r="J20" s="2" t="s">
        <v>25</v>
      </c>
      <c r="L20" s="2" t="s">
        <v>45</v>
      </c>
      <c r="N20" s="2" t="s">
        <v>23</v>
      </c>
      <c r="P20" s="2" t="s">
        <v>27</v>
      </c>
      <c r="Q20" s="2" t="s">
        <v>46</v>
      </c>
    </row>
    <row r="21" spans="1:17" s="2" customFormat="1" ht="14.85" hidden="1" x14ac:dyDescent="0.25">
      <c r="A21" s="2" t="s">
        <v>13</v>
      </c>
      <c r="B21" s="2" t="s">
        <v>42</v>
      </c>
      <c r="C21" s="2" t="s">
        <v>43</v>
      </c>
      <c r="D21" s="2" t="s">
        <v>47</v>
      </c>
      <c r="G21" s="2" t="s">
        <v>44</v>
      </c>
      <c r="H21" s="2" t="str">
        <f t="shared" si="0"/>
        <v>Conclusion:No</v>
      </c>
      <c r="J21" s="2" t="s">
        <v>25</v>
      </c>
      <c r="L21" s="2" t="s">
        <v>45</v>
      </c>
      <c r="N21" s="2" t="s">
        <v>20</v>
      </c>
      <c r="P21" s="2" t="s">
        <v>27</v>
      </c>
      <c r="Q21" s="2" t="s">
        <v>46</v>
      </c>
    </row>
    <row r="22" spans="1:17" s="2" customFormat="1" ht="14.85" hidden="1" x14ac:dyDescent="0.25">
      <c r="A22" s="2" t="s">
        <v>13</v>
      </c>
      <c r="B22" s="2" t="s">
        <v>42</v>
      </c>
      <c r="C22" s="2" t="s">
        <v>43</v>
      </c>
      <c r="D22" s="2" t="s">
        <v>16</v>
      </c>
      <c r="G22" s="2" t="s">
        <v>44</v>
      </c>
      <c r="H22" s="2" t="str">
        <f t="shared" si="0"/>
        <v>Conclusion:No</v>
      </c>
      <c r="J22" s="2" t="s">
        <v>25</v>
      </c>
      <c r="L22" s="2" t="s">
        <v>48</v>
      </c>
      <c r="N22" s="2" t="s">
        <v>23</v>
      </c>
      <c r="P22" s="2" t="s">
        <v>27</v>
      </c>
    </row>
    <row r="23" spans="1:17" s="2" customFormat="1" ht="14.85" hidden="1" x14ac:dyDescent="0.25">
      <c r="A23" s="2" t="s">
        <v>13</v>
      </c>
      <c r="B23" s="2" t="s">
        <v>42</v>
      </c>
      <c r="C23" s="2" t="s">
        <v>43</v>
      </c>
      <c r="D23" s="2" t="s">
        <v>47</v>
      </c>
      <c r="G23" s="2" t="s">
        <v>44</v>
      </c>
      <c r="H23" s="2" t="str">
        <f t="shared" si="0"/>
        <v>Conclusion:No</v>
      </c>
      <c r="J23" s="2" t="s">
        <v>25</v>
      </c>
      <c r="L23" s="2" t="s">
        <v>48</v>
      </c>
      <c r="N23" s="2" t="s">
        <v>20</v>
      </c>
      <c r="P23" s="2" t="s">
        <v>27</v>
      </c>
    </row>
    <row r="24" spans="1:17" s="2" customFormat="1" ht="14.85" hidden="1" x14ac:dyDescent="0.25">
      <c r="A24" s="2" t="s">
        <v>13</v>
      </c>
      <c r="B24" s="2" t="s">
        <v>42</v>
      </c>
      <c r="C24" s="2" t="s">
        <v>43</v>
      </c>
      <c r="D24" s="2" t="s">
        <v>16</v>
      </c>
      <c r="G24" s="2" t="s">
        <v>44</v>
      </c>
      <c r="H24" s="2" t="str">
        <f t="shared" si="0"/>
        <v>Conclusion:No</v>
      </c>
      <c r="J24" s="2" t="s">
        <v>25</v>
      </c>
      <c r="L24" s="2" t="s">
        <v>49</v>
      </c>
      <c r="N24" s="2" t="s">
        <v>23</v>
      </c>
      <c r="P24" s="2" t="s">
        <v>27</v>
      </c>
      <c r="Q24" s="2" t="s">
        <v>46</v>
      </c>
    </row>
    <row r="25" spans="1:17" s="2" customFormat="1" ht="14.85" hidden="1" x14ac:dyDescent="0.25">
      <c r="A25" s="2" t="s">
        <v>13</v>
      </c>
      <c r="B25" s="2" t="s">
        <v>42</v>
      </c>
      <c r="C25" s="2" t="s">
        <v>43</v>
      </c>
      <c r="D25" s="2" t="s">
        <v>47</v>
      </c>
      <c r="G25" s="2" t="s">
        <v>44</v>
      </c>
      <c r="H25" s="2" t="str">
        <f t="shared" si="0"/>
        <v>Conclusion:No</v>
      </c>
      <c r="J25" s="2" t="s">
        <v>25</v>
      </c>
      <c r="L25" s="2" t="s">
        <v>49</v>
      </c>
      <c r="N25" s="2" t="s">
        <v>20</v>
      </c>
      <c r="P25" s="2" t="s">
        <v>27</v>
      </c>
      <c r="Q25" s="2" t="s">
        <v>46</v>
      </c>
    </row>
    <row r="26" spans="1:17" s="2" customFormat="1" ht="14.85" hidden="1" x14ac:dyDescent="0.25">
      <c r="A26" s="2" t="s">
        <v>13</v>
      </c>
      <c r="B26" s="2" t="s">
        <v>42</v>
      </c>
      <c r="C26" s="2" t="s">
        <v>43</v>
      </c>
      <c r="D26" s="2" t="s">
        <v>16</v>
      </c>
      <c r="G26" s="2" t="s">
        <v>44</v>
      </c>
      <c r="H26" s="2" t="str">
        <f t="shared" si="0"/>
        <v>Conclusion:No</v>
      </c>
      <c r="J26" s="2" t="s">
        <v>25</v>
      </c>
      <c r="L26" s="2" t="s">
        <v>50</v>
      </c>
      <c r="N26" s="2" t="s">
        <v>23</v>
      </c>
      <c r="P26" s="2" t="s">
        <v>27</v>
      </c>
    </row>
    <row r="27" spans="1:17" s="2" customFormat="1" ht="14.85" hidden="1" x14ac:dyDescent="0.25">
      <c r="A27" s="2" t="s">
        <v>13</v>
      </c>
      <c r="B27" s="2" t="s">
        <v>42</v>
      </c>
      <c r="C27" s="2" t="s">
        <v>43</v>
      </c>
      <c r="D27" s="2" t="s">
        <v>47</v>
      </c>
      <c r="G27" s="2" t="s">
        <v>44</v>
      </c>
      <c r="H27" s="2" t="str">
        <f t="shared" si="0"/>
        <v>Conclusion:No</v>
      </c>
      <c r="J27" s="2" t="s">
        <v>25</v>
      </c>
      <c r="L27" s="2" t="s">
        <v>50</v>
      </c>
      <c r="N27" s="2" t="s">
        <v>20</v>
      </c>
      <c r="P27" s="2" t="s">
        <v>27</v>
      </c>
    </row>
    <row r="28" spans="1:17" s="2" customFormat="1" ht="14.85" hidden="1" x14ac:dyDescent="0.25">
      <c r="A28" s="2" t="s">
        <v>13</v>
      </c>
      <c r="B28" s="2" t="s">
        <v>42</v>
      </c>
      <c r="C28" s="2" t="s">
        <v>43</v>
      </c>
      <c r="D28" s="2" t="s">
        <v>16</v>
      </c>
      <c r="G28" s="2" t="s">
        <v>44</v>
      </c>
      <c r="H28" s="2" t="str">
        <f t="shared" si="0"/>
        <v>Conclusion:No</v>
      </c>
      <c r="J28" s="2" t="s">
        <v>25</v>
      </c>
      <c r="L28" s="2" t="s">
        <v>51</v>
      </c>
      <c r="N28" s="2" t="s">
        <v>23</v>
      </c>
      <c r="P28" s="2" t="s">
        <v>27</v>
      </c>
    </row>
    <row r="29" spans="1:17" s="2" customFormat="1" ht="14.85" hidden="1" x14ac:dyDescent="0.25">
      <c r="A29" s="2" t="s">
        <v>13</v>
      </c>
      <c r="B29" s="2" t="s">
        <v>42</v>
      </c>
      <c r="C29" s="2" t="s">
        <v>43</v>
      </c>
      <c r="D29" s="2" t="s">
        <v>47</v>
      </c>
      <c r="G29" s="2" t="s">
        <v>44</v>
      </c>
      <c r="H29" s="2" t="str">
        <f t="shared" si="0"/>
        <v>Conclusion:No</v>
      </c>
      <c r="J29" s="2" t="s">
        <v>25</v>
      </c>
      <c r="L29" s="2" t="s">
        <v>51</v>
      </c>
      <c r="N29" s="2" t="s">
        <v>20</v>
      </c>
      <c r="P29" s="2" t="s">
        <v>27</v>
      </c>
    </row>
    <row r="30" spans="1:17" s="2" customFormat="1" ht="14.85" hidden="1" x14ac:dyDescent="0.25">
      <c r="A30" s="2" t="s">
        <v>13</v>
      </c>
      <c r="B30" s="2" t="s">
        <v>42</v>
      </c>
      <c r="C30" s="2" t="s">
        <v>43</v>
      </c>
      <c r="D30" s="2" t="s">
        <v>16</v>
      </c>
      <c r="G30" s="2" t="s">
        <v>44</v>
      </c>
      <c r="H30" s="2" t="str">
        <f t="shared" si="0"/>
        <v>Conclusion:No</v>
      </c>
      <c r="J30" s="2" t="s">
        <v>25</v>
      </c>
      <c r="L30" s="2" t="s">
        <v>26</v>
      </c>
      <c r="N30" s="2" t="s">
        <v>23</v>
      </c>
      <c r="P30" s="2" t="s">
        <v>27</v>
      </c>
    </row>
    <row r="31" spans="1:17" s="2" customFormat="1" ht="14.85" hidden="1" x14ac:dyDescent="0.25">
      <c r="A31" s="2" t="s">
        <v>13</v>
      </c>
      <c r="B31" s="2" t="s">
        <v>42</v>
      </c>
      <c r="C31" s="2" t="s">
        <v>43</v>
      </c>
      <c r="D31" s="2" t="s">
        <v>47</v>
      </c>
      <c r="G31" s="2" t="s">
        <v>44</v>
      </c>
      <c r="H31" s="2" t="str">
        <f t="shared" si="0"/>
        <v>Conclusion:No</v>
      </c>
      <c r="J31" s="2" t="s">
        <v>25</v>
      </c>
      <c r="L31" s="2" t="s">
        <v>26</v>
      </c>
      <c r="N31" s="2" t="s">
        <v>20</v>
      </c>
      <c r="P31" s="2" t="s">
        <v>27</v>
      </c>
    </row>
    <row r="32" spans="1:17" s="2" customFormat="1" ht="14.85" hidden="1" x14ac:dyDescent="0.25">
      <c r="A32" s="2" t="s">
        <v>13</v>
      </c>
      <c r="B32" s="2" t="s">
        <v>42</v>
      </c>
      <c r="C32" s="2" t="s">
        <v>43</v>
      </c>
      <c r="D32" s="2" t="s">
        <v>16</v>
      </c>
      <c r="G32" s="2" t="s">
        <v>44</v>
      </c>
      <c r="H32" s="2" t="str">
        <f t="shared" si="0"/>
        <v>Conclusion:No</v>
      </c>
      <c r="J32" s="2" t="s">
        <v>25</v>
      </c>
      <c r="L32" s="2" t="s">
        <v>52</v>
      </c>
      <c r="N32" s="2" t="s">
        <v>23</v>
      </c>
      <c r="P32" s="2" t="s">
        <v>27</v>
      </c>
    </row>
    <row r="33" spans="1:16" s="2" customFormat="1" ht="14.85" hidden="1" x14ac:dyDescent="0.25">
      <c r="A33" s="2" t="s">
        <v>13</v>
      </c>
      <c r="B33" s="2" t="s">
        <v>42</v>
      </c>
      <c r="C33" s="2" t="s">
        <v>43</v>
      </c>
      <c r="D33" s="2" t="s">
        <v>47</v>
      </c>
      <c r="G33" s="2" t="s">
        <v>44</v>
      </c>
      <c r="H33" s="2" t="str">
        <f t="shared" si="0"/>
        <v>Conclusion:No</v>
      </c>
      <c r="J33" s="2" t="s">
        <v>25</v>
      </c>
      <c r="L33" s="2" t="s">
        <v>52</v>
      </c>
      <c r="N33" s="2" t="s">
        <v>20</v>
      </c>
      <c r="P33" s="2" t="s">
        <v>27</v>
      </c>
    </row>
    <row r="34" spans="1:16" s="2" customFormat="1" ht="14.85" hidden="1" x14ac:dyDescent="0.25">
      <c r="A34" s="2" t="s">
        <v>13</v>
      </c>
      <c r="B34" s="2" t="s">
        <v>42</v>
      </c>
      <c r="C34" s="2" t="s">
        <v>43</v>
      </c>
      <c r="D34" s="2" t="s">
        <v>53</v>
      </c>
      <c r="H34" s="2" t="str">
        <f t="shared" si="0"/>
        <v>Conclusion:No</v>
      </c>
      <c r="L34" s="2" t="s">
        <v>52</v>
      </c>
      <c r="N34" s="2" t="s">
        <v>23</v>
      </c>
    </row>
    <row r="35" spans="1:16" s="2" customFormat="1" ht="14.85" hidden="1" x14ac:dyDescent="0.25">
      <c r="A35" s="2" t="s">
        <v>13</v>
      </c>
      <c r="B35" s="2" t="s">
        <v>42</v>
      </c>
      <c r="C35" s="2" t="s">
        <v>43</v>
      </c>
      <c r="D35" s="2" t="s">
        <v>54</v>
      </c>
      <c r="H35" s="2" t="str">
        <f t="shared" si="0"/>
        <v>Conclusion:No</v>
      </c>
      <c r="L35" s="2" t="s">
        <v>52</v>
      </c>
      <c r="N35" s="2" t="s">
        <v>23</v>
      </c>
    </row>
    <row r="36" spans="1:16" s="2" customFormat="1" ht="14.85" hidden="1" x14ac:dyDescent="0.25">
      <c r="A36" s="2" t="s">
        <v>13</v>
      </c>
      <c r="B36" s="2" t="s">
        <v>42</v>
      </c>
      <c r="C36" s="2" t="s">
        <v>43</v>
      </c>
      <c r="D36" s="2" t="s">
        <v>55</v>
      </c>
      <c r="H36" s="2" t="str">
        <f t="shared" si="0"/>
        <v>Conclusion:No</v>
      </c>
      <c r="L36" s="2" t="s">
        <v>52</v>
      </c>
      <c r="N36" s="2" t="s">
        <v>23</v>
      </c>
    </row>
    <row r="37" spans="1:16" s="2" customFormat="1" ht="14.85" hidden="1" x14ac:dyDescent="0.25">
      <c r="A37" s="2" t="s">
        <v>13</v>
      </c>
      <c r="B37" s="2" t="s">
        <v>42</v>
      </c>
      <c r="C37" s="2" t="s">
        <v>43</v>
      </c>
      <c r="D37" s="2" t="s">
        <v>56</v>
      </c>
      <c r="H37" s="2" t="str">
        <f t="shared" si="0"/>
        <v>Conclusion:No</v>
      </c>
      <c r="L37" s="2" t="s">
        <v>52</v>
      </c>
      <c r="N37" s="2" t="s">
        <v>23</v>
      </c>
    </row>
    <row r="38" spans="1:16" s="2" customFormat="1" ht="14.85" hidden="1" x14ac:dyDescent="0.25">
      <c r="A38" s="2" t="s">
        <v>13</v>
      </c>
      <c r="B38" s="2" t="s">
        <v>42</v>
      </c>
      <c r="C38" s="2" t="s">
        <v>43</v>
      </c>
      <c r="D38" s="2" t="s">
        <v>57</v>
      </c>
      <c r="H38" s="2" t="str">
        <f t="shared" si="0"/>
        <v>Conclusion:No</v>
      </c>
      <c r="L38" s="2" t="s">
        <v>52</v>
      </c>
      <c r="N38" s="2" t="s">
        <v>23</v>
      </c>
    </row>
    <row r="39" spans="1:16" s="2" customFormat="1" ht="14.85" hidden="1" x14ac:dyDescent="0.25">
      <c r="A39" s="2" t="s">
        <v>13</v>
      </c>
      <c r="B39" s="2" t="s">
        <v>58</v>
      </c>
      <c r="C39" s="2" t="s">
        <v>59</v>
      </c>
      <c r="D39" s="2" t="s">
        <v>16</v>
      </c>
      <c r="G39" s="2" t="s">
        <v>60</v>
      </c>
      <c r="H39" s="2" t="str">
        <f t="shared" si="0"/>
        <v>Conclusion:No</v>
      </c>
      <c r="J39" s="2" t="s">
        <v>25</v>
      </c>
      <c r="L39" s="2" t="s">
        <v>19</v>
      </c>
      <c r="N39" s="2" t="s">
        <v>23</v>
      </c>
      <c r="P39" s="2" t="s">
        <v>27</v>
      </c>
    </row>
    <row r="40" spans="1:16" s="2" customFormat="1" ht="14.85" hidden="1" x14ac:dyDescent="0.25">
      <c r="A40" s="2" t="s">
        <v>13</v>
      </c>
      <c r="B40" s="2" t="s">
        <v>58</v>
      </c>
      <c r="C40" s="2" t="s">
        <v>59</v>
      </c>
      <c r="D40" s="2" t="s">
        <v>47</v>
      </c>
      <c r="G40" s="2" t="s">
        <v>60</v>
      </c>
      <c r="H40" s="2" t="str">
        <f t="shared" si="0"/>
        <v>Conclusion:No</v>
      </c>
      <c r="J40" s="2" t="s">
        <v>25</v>
      </c>
      <c r="L40" s="2" t="s">
        <v>19</v>
      </c>
      <c r="N40" s="2" t="s">
        <v>20</v>
      </c>
      <c r="P40" s="2" t="s">
        <v>27</v>
      </c>
    </row>
    <row r="41" spans="1:16" s="2" customFormat="1" ht="14.85" hidden="1" x14ac:dyDescent="0.25">
      <c r="A41" s="2" t="s">
        <v>13</v>
      </c>
      <c r="B41" s="2" t="s">
        <v>58</v>
      </c>
      <c r="C41" s="2" t="s">
        <v>59</v>
      </c>
      <c r="D41" s="2" t="s">
        <v>22</v>
      </c>
      <c r="G41" s="2" t="s">
        <v>60</v>
      </c>
      <c r="H41" s="2" t="str">
        <f t="shared" si="0"/>
        <v>Conclusion:No</v>
      </c>
      <c r="J41" s="2" t="s">
        <v>25</v>
      </c>
      <c r="L41" s="2" t="s">
        <v>19</v>
      </c>
      <c r="N41" s="2" t="s">
        <v>23</v>
      </c>
      <c r="P41" s="2" t="s">
        <v>27</v>
      </c>
    </row>
    <row r="42" spans="1:16" s="2" customFormat="1" ht="14.85" hidden="1" x14ac:dyDescent="0.25">
      <c r="A42" s="2" t="s">
        <v>13</v>
      </c>
      <c r="B42" s="2" t="s">
        <v>58</v>
      </c>
      <c r="C42" s="2" t="s">
        <v>59</v>
      </c>
      <c r="D42" s="2" t="s">
        <v>16</v>
      </c>
      <c r="G42" s="2" t="s">
        <v>61</v>
      </c>
      <c r="H42" s="2" t="str">
        <f t="shared" si="0"/>
        <v>Conclusion:No</v>
      </c>
      <c r="J42" s="2" t="s">
        <v>25</v>
      </c>
      <c r="L42" s="2" t="s">
        <v>26</v>
      </c>
      <c r="N42" s="2" t="s">
        <v>62</v>
      </c>
      <c r="P42" s="2" t="s">
        <v>27</v>
      </c>
    </row>
    <row r="43" spans="1:16" s="2" customFormat="1" ht="14.85" hidden="1" x14ac:dyDescent="0.25">
      <c r="A43" s="2" t="s">
        <v>13</v>
      </c>
      <c r="B43" s="2" t="s">
        <v>58</v>
      </c>
      <c r="C43" s="2" t="s">
        <v>59</v>
      </c>
      <c r="D43" s="2" t="s">
        <v>47</v>
      </c>
      <c r="G43" s="2" t="s">
        <v>61</v>
      </c>
      <c r="H43" s="2" t="str">
        <f t="shared" si="0"/>
        <v>Conclusion:No</v>
      </c>
      <c r="J43" s="2" t="s">
        <v>25</v>
      </c>
      <c r="L43" s="2" t="s">
        <v>26</v>
      </c>
      <c r="N43" s="2" t="s">
        <v>20</v>
      </c>
      <c r="P43" s="2" t="s">
        <v>27</v>
      </c>
    </row>
    <row r="44" spans="1:16" s="2" customFormat="1" ht="14.85" hidden="1" x14ac:dyDescent="0.25">
      <c r="A44" s="2" t="s">
        <v>13</v>
      </c>
      <c r="B44" s="2" t="s">
        <v>58</v>
      </c>
      <c r="C44" s="2" t="s">
        <v>59</v>
      </c>
      <c r="D44" s="2" t="s">
        <v>22</v>
      </c>
      <c r="G44" s="2" t="s">
        <v>61</v>
      </c>
      <c r="H44" s="2" t="str">
        <f t="shared" si="0"/>
        <v>Conclusion:No</v>
      </c>
      <c r="J44" s="2" t="s">
        <v>25</v>
      </c>
      <c r="L44" s="2" t="s">
        <v>26</v>
      </c>
      <c r="N44" s="2" t="s">
        <v>23</v>
      </c>
      <c r="P44" s="2" t="s">
        <v>27</v>
      </c>
    </row>
    <row r="45" spans="1:16" s="2" customFormat="1" ht="14.85" hidden="1" x14ac:dyDescent="0.25">
      <c r="A45" s="2" t="s">
        <v>13</v>
      </c>
      <c r="B45" s="2" t="s">
        <v>58</v>
      </c>
      <c r="C45" s="2" t="s">
        <v>59</v>
      </c>
      <c r="D45" s="2" t="s">
        <v>16</v>
      </c>
      <c r="G45" s="2" t="s">
        <v>63</v>
      </c>
      <c r="H45" s="2" t="str">
        <f t="shared" si="0"/>
        <v>Conclusion:No</v>
      </c>
      <c r="J45" s="2" t="s">
        <v>25</v>
      </c>
    </row>
    <row r="46" spans="1:16" s="2" customFormat="1" ht="14.85" hidden="1" x14ac:dyDescent="0.25">
      <c r="A46" s="2" t="s">
        <v>13</v>
      </c>
      <c r="B46" s="2" t="s">
        <v>58</v>
      </c>
      <c r="C46" s="2" t="s">
        <v>59</v>
      </c>
      <c r="D46" s="2" t="s">
        <v>47</v>
      </c>
      <c r="G46" s="2" t="s">
        <v>63</v>
      </c>
      <c r="H46" s="2" t="str">
        <f t="shared" si="0"/>
        <v>Conclusion:No</v>
      </c>
      <c r="J46" s="2" t="s">
        <v>25</v>
      </c>
    </row>
    <row r="47" spans="1:16" s="2" customFormat="1" ht="14.85" hidden="1" x14ac:dyDescent="0.25">
      <c r="A47" s="2" t="s">
        <v>13</v>
      </c>
      <c r="B47" s="2" t="s">
        <v>58</v>
      </c>
      <c r="C47" s="2" t="s">
        <v>59</v>
      </c>
      <c r="D47" s="2" t="s">
        <v>22</v>
      </c>
      <c r="G47" s="2" t="s">
        <v>63</v>
      </c>
      <c r="H47" s="2" t="str">
        <f t="shared" si="0"/>
        <v>Conclusion:No</v>
      </c>
      <c r="J47" s="2" t="s">
        <v>25</v>
      </c>
    </row>
    <row r="48" spans="1:16" s="2" customFormat="1" ht="14.85" hidden="1" x14ac:dyDescent="0.25">
      <c r="A48" s="2" t="s">
        <v>13</v>
      </c>
      <c r="B48" s="2" t="s">
        <v>58</v>
      </c>
      <c r="C48" s="2" t="s">
        <v>59</v>
      </c>
      <c r="D48" s="2" t="s">
        <v>16</v>
      </c>
      <c r="G48" s="2" t="s">
        <v>64</v>
      </c>
      <c r="H48" s="2" t="str">
        <f t="shared" si="0"/>
        <v>Conclusion:No</v>
      </c>
      <c r="J48" s="2" t="s">
        <v>25</v>
      </c>
    </row>
    <row r="49" spans="1:129" ht="14.85" hidden="1" x14ac:dyDescent="0.25">
      <c r="A49" s="2" t="s">
        <v>13</v>
      </c>
      <c r="B49" s="2" t="s">
        <v>58</v>
      </c>
      <c r="C49" s="2" t="s">
        <v>59</v>
      </c>
      <c r="D49" s="2" t="s">
        <v>47</v>
      </c>
      <c r="G49" s="2" t="s">
        <v>64</v>
      </c>
      <c r="H49" s="2" t="str">
        <f t="shared" si="0"/>
        <v>Conclusion:No</v>
      </c>
      <c r="J49" s="2" t="s">
        <v>25</v>
      </c>
      <c r="M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DB49" s="2"/>
      <c r="DC49" s="2"/>
      <c r="DD49" s="2"/>
      <c r="DE49" s="2"/>
      <c r="DF49" s="2"/>
      <c r="DG49" s="2"/>
      <c r="DH49" s="2"/>
      <c r="DI49" s="2"/>
      <c r="DJ49" s="2"/>
      <c r="DK49" s="2"/>
      <c r="DL49" s="2"/>
      <c r="DM49" s="2"/>
      <c r="DN49" s="2"/>
      <c r="DO49" s="2"/>
      <c r="DP49" s="2"/>
      <c r="DQ49" s="2"/>
      <c r="DR49" s="2"/>
      <c r="DS49" s="2"/>
      <c r="DT49" s="2"/>
      <c r="DU49" s="2"/>
      <c r="DV49" s="2"/>
      <c r="DW49" s="2"/>
      <c r="DX49" s="2"/>
      <c r="DY49" s="2"/>
    </row>
    <row r="50" spans="1:129" ht="14.85" hidden="1" x14ac:dyDescent="0.25">
      <c r="A50" s="2" t="s">
        <v>13</v>
      </c>
      <c r="B50" s="2" t="s">
        <v>58</v>
      </c>
      <c r="C50" s="2" t="s">
        <v>59</v>
      </c>
      <c r="D50" s="2" t="s">
        <v>22</v>
      </c>
      <c r="G50" s="2" t="s">
        <v>64</v>
      </c>
      <c r="H50" s="2" t="str">
        <f t="shared" si="0"/>
        <v>Conclusion:No</v>
      </c>
      <c r="J50" s="2" t="s">
        <v>25</v>
      </c>
      <c r="M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DB50" s="2"/>
      <c r="DC50" s="2"/>
      <c r="DD50" s="2"/>
      <c r="DE50" s="2"/>
      <c r="DF50" s="2"/>
      <c r="DG50" s="2"/>
      <c r="DH50" s="2"/>
      <c r="DI50" s="2"/>
      <c r="DJ50" s="2"/>
      <c r="DK50" s="2"/>
      <c r="DL50" s="2"/>
      <c r="DM50" s="2"/>
      <c r="DN50" s="2"/>
      <c r="DO50" s="2"/>
      <c r="DP50" s="2"/>
      <c r="DQ50" s="2"/>
      <c r="DR50" s="2"/>
      <c r="DS50" s="2"/>
      <c r="DT50" s="2"/>
      <c r="DU50" s="2"/>
      <c r="DV50" s="2"/>
      <c r="DW50" s="2"/>
      <c r="DX50" s="2"/>
      <c r="DY50" s="2"/>
    </row>
    <row r="51" spans="1:129" ht="14.85" hidden="1" x14ac:dyDescent="0.25">
      <c r="A51" s="2" t="s">
        <v>13</v>
      </c>
      <c r="B51" s="2" t="s">
        <v>65</v>
      </c>
      <c r="C51" s="2" t="s">
        <v>66</v>
      </c>
      <c r="D51" s="2" t="s">
        <v>16</v>
      </c>
      <c r="G51" s="2" t="s">
        <v>67</v>
      </c>
      <c r="H51" s="2" t="str">
        <f t="shared" si="0"/>
        <v>Conclusion:No</v>
      </c>
      <c r="J51" s="2" t="s">
        <v>25</v>
      </c>
      <c r="L51" s="2" t="s">
        <v>26</v>
      </c>
      <c r="M51" s="2"/>
      <c r="N51" s="2" t="s">
        <v>20</v>
      </c>
      <c r="P51" s="2" t="s">
        <v>27</v>
      </c>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DB51" s="2"/>
      <c r="DC51" s="2"/>
      <c r="DD51" s="2"/>
      <c r="DE51" s="2"/>
      <c r="DF51" s="2"/>
      <c r="DG51" s="2"/>
      <c r="DH51" s="2"/>
      <c r="DI51" s="2"/>
      <c r="DJ51" s="2"/>
      <c r="DK51" s="2"/>
      <c r="DL51" s="2"/>
      <c r="DM51" s="2"/>
      <c r="DN51" s="2"/>
      <c r="DO51" s="2"/>
      <c r="DP51" s="2"/>
      <c r="DQ51" s="2"/>
      <c r="DR51" s="2"/>
      <c r="DS51" s="2"/>
      <c r="DT51" s="2"/>
      <c r="DU51" s="2"/>
      <c r="DV51" s="2"/>
      <c r="DW51" s="2"/>
      <c r="DX51" s="2"/>
      <c r="DY51" s="2"/>
    </row>
    <row r="52" spans="1:129" ht="14.85" hidden="1" x14ac:dyDescent="0.25">
      <c r="A52" s="2" t="s">
        <v>13</v>
      </c>
      <c r="B52" s="2" t="s">
        <v>65</v>
      </c>
      <c r="C52" s="2" t="s">
        <v>66</v>
      </c>
      <c r="D52" s="2" t="s">
        <v>47</v>
      </c>
      <c r="G52" s="2" t="s">
        <v>67</v>
      </c>
      <c r="H52" s="2" t="str">
        <f t="shared" si="0"/>
        <v>Conclusion:No</v>
      </c>
      <c r="J52" s="2" t="s">
        <v>25</v>
      </c>
      <c r="L52" s="2" t="s">
        <v>26</v>
      </c>
      <c r="M52" s="2"/>
      <c r="N52" s="2" t="s">
        <v>20</v>
      </c>
      <c r="P52" s="2" t="s">
        <v>27</v>
      </c>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DB52" s="2"/>
      <c r="DC52" s="2"/>
      <c r="DD52" s="2"/>
      <c r="DE52" s="2"/>
      <c r="DF52" s="2"/>
      <c r="DG52" s="2"/>
      <c r="DH52" s="2"/>
      <c r="DI52" s="2"/>
      <c r="DJ52" s="2"/>
      <c r="DK52" s="2"/>
      <c r="DL52" s="2"/>
      <c r="DM52" s="2"/>
      <c r="DN52" s="2"/>
      <c r="DO52" s="2"/>
      <c r="DP52" s="2"/>
      <c r="DQ52" s="2"/>
      <c r="DR52" s="2"/>
      <c r="DS52" s="2"/>
      <c r="DT52" s="2"/>
      <c r="DU52" s="2"/>
      <c r="DV52" s="2"/>
      <c r="DW52" s="2"/>
      <c r="DX52" s="2"/>
      <c r="DY52" s="2"/>
    </row>
    <row r="53" spans="1:129" ht="14.85" hidden="1" x14ac:dyDescent="0.25">
      <c r="A53" s="2" t="s">
        <v>13</v>
      </c>
      <c r="B53" s="2" t="s">
        <v>65</v>
      </c>
      <c r="C53" s="2" t="s">
        <v>66</v>
      </c>
      <c r="D53" s="2" t="s">
        <v>22</v>
      </c>
      <c r="G53" s="2" t="s">
        <v>67</v>
      </c>
      <c r="H53" s="2" t="str">
        <f t="shared" si="0"/>
        <v>Conclusion:No</v>
      </c>
      <c r="J53" s="2" t="s">
        <v>25</v>
      </c>
      <c r="L53" s="2" t="s">
        <v>26</v>
      </c>
      <c r="M53" s="2"/>
      <c r="N53" s="2" t="s">
        <v>23</v>
      </c>
      <c r="P53" s="2" t="s">
        <v>27</v>
      </c>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DB53" s="2"/>
      <c r="DC53" s="2"/>
      <c r="DD53" s="2"/>
      <c r="DE53" s="2"/>
      <c r="DF53" s="2"/>
      <c r="DG53" s="2"/>
      <c r="DH53" s="2"/>
      <c r="DI53" s="2"/>
      <c r="DJ53" s="2"/>
      <c r="DK53" s="2"/>
      <c r="DL53" s="2"/>
      <c r="DM53" s="2"/>
      <c r="DN53" s="2"/>
      <c r="DO53" s="2"/>
      <c r="DP53" s="2"/>
      <c r="DQ53" s="2"/>
      <c r="DR53" s="2"/>
      <c r="DS53" s="2"/>
      <c r="DT53" s="2"/>
      <c r="DU53" s="2"/>
      <c r="DV53" s="2"/>
      <c r="DW53" s="2"/>
      <c r="DX53" s="2"/>
      <c r="DY53" s="2"/>
    </row>
    <row r="54" spans="1:129" ht="14.85" hidden="1" x14ac:dyDescent="0.25">
      <c r="A54" s="2" t="s">
        <v>13</v>
      </c>
      <c r="B54" s="2" t="s">
        <v>68</v>
      </c>
      <c r="C54" s="2" t="s">
        <v>69</v>
      </c>
      <c r="D54" s="2" t="s">
        <v>16</v>
      </c>
      <c r="G54" s="2" t="s">
        <v>17</v>
      </c>
      <c r="H54" s="2" t="str">
        <f t="shared" si="0"/>
        <v>Conclusion:No</v>
      </c>
      <c r="J54" s="2" t="s">
        <v>70</v>
      </c>
      <c r="L54" s="2" t="s">
        <v>45</v>
      </c>
      <c r="M54" s="2"/>
      <c r="N54" s="2" t="s">
        <v>20</v>
      </c>
      <c r="P54" s="2" t="s">
        <v>71</v>
      </c>
      <c r="Q54" s="2" t="s">
        <v>46</v>
      </c>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DB54" s="2"/>
      <c r="DC54" s="2"/>
      <c r="DD54" s="2"/>
      <c r="DE54" s="2"/>
      <c r="DF54" s="2"/>
      <c r="DG54" s="2"/>
      <c r="DH54" s="2"/>
      <c r="DI54" s="2"/>
      <c r="DJ54" s="2"/>
      <c r="DK54" s="2"/>
      <c r="DL54" s="2"/>
      <c r="DM54" s="2"/>
      <c r="DN54" s="2"/>
      <c r="DO54" s="2"/>
      <c r="DP54" s="2"/>
      <c r="DQ54" s="2"/>
      <c r="DR54" s="2"/>
      <c r="DS54" s="2"/>
      <c r="DT54" s="2"/>
      <c r="DU54" s="2"/>
      <c r="DV54" s="2"/>
      <c r="DW54" s="2"/>
      <c r="DX54" s="2"/>
      <c r="DY54" s="2"/>
    </row>
    <row r="55" spans="1:129" ht="14.85" hidden="1" x14ac:dyDescent="0.25">
      <c r="A55" s="2" t="s">
        <v>13</v>
      </c>
      <c r="B55" s="2" t="s">
        <v>68</v>
      </c>
      <c r="C55" s="2" t="s">
        <v>69</v>
      </c>
      <c r="D55" s="2" t="s">
        <v>47</v>
      </c>
      <c r="G55" s="2" t="s">
        <v>17</v>
      </c>
      <c r="H55" s="2" t="str">
        <f t="shared" si="0"/>
        <v>Conclusion:No</v>
      </c>
      <c r="J55" s="2" t="s">
        <v>70</v>
      </c>
      <c r="L55" s="2" t="s">
        <v>45</v>
      </c>
      <c r="M55" s="2"/>
      <c r="N55" s="2" t="s">
        <v>20</v>
      </c>
      <c r="P55" s="2" t="s">
        <v>71</v>
      </c>
      <c r="Q55" s="2" t="s">
        <v>46</v>
      </c>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DB55" s="2"/>
      <c r="DC55" s="2"/>
      <c r="DD55" s="2"/>
      <c r="DE55" s="2"/>
      <c r="DF55" s="2"/>
      <c r="DG55" s="2"/>
      <c r="DH55" s="2"/>
      <c r="DI55" s="2"/>
      <c r="DJ55" s="2"/>
      <c r="DK55" s="2"/>
      <c r="DL55" s="2"/>
      <c r="DM55" s="2"/>
      <c r="DN55" s="2"/>
      <c r="DO55" s="2"/>
      <c r="DP55" s="2"/>
      <c r="DQ55" s="2"/>
      <c r="DR55" s="2"/>
      <c r="DS55" s="2"/>
      <c r="DT55" s="2"/>
      <c r="DU55" s="2"/>
      <c r="DV55" s="2"/>
      <c r="DW55" s="2"/>
      <c r="DX55" s="2"/>
      <c r="DY55" s="2"/>
    </row>
    <row r="56" spans="1:129" ht="14.85" hidden="1" x14ac:dyDescent="0.25">
      <c r="A56" s="2" t="s">
        <v>13</v>
      </c>
      <c r="B56" s="2" t="s">
        <v>68</v>
      </c>
      <c r="C56" s="2" t="s">
        <v>69</v>
      </c>
      <c r="D56" s="2" t="s">
        <v>16</v>
      </c>
      <c r="G56" s="2" t="s">
        <v>17</v>
      </c>
      <c r="H56" s="7" t="str">
        <f t="shared" si="0"/>
        <v>Conclusion:Yes</v>
      </c>
      <c r="J56" s="2" t="s">
        <v>18</v>
      </c>
      <c r="L56" s="2" t="s">
        <v>48</v>
      </c>
      <c r="M56" s="7" t="str">
        <f t="shared" ref="M56:M89" si="1">IF(OR(N56="Likely present", O56="Likely present", O56="Yes", P56="Likely present/created", P56="Likely present", P56="Y"), "Conclusion:Yes", "Conclusion:No")</f>
        <v>Conclusion:No</v>
      </c>
      <c r="N56" s="2" t="s">
        <v>20</v>
      </c>
      <c r="P56" s="2" t="s">
        <v>71</v>
      </c>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DB56" s="2"/>
      <c r="DC56" s="2"/>
      <c r="DD56" s="2"/>
      <c r="DE56" s="2"/>
      <c r="DF56" s="2"/>
      <c r="DG56" s="2"/>
      <c r="DH56" s="2"/>
      <c r="DI56" s="2"/>
      <c r="DJ56" s="2"/>
      <c r="DK56" s="2"/>
      <c r="DL56" s="2"/>
      <c r="DM56" s="2"/>
      <c r="DN56" s="2"/>
      <c r="DO56" s="2"/>
      <c r="DP56" s="2"/>
      <c r="DQ56" s="2"/>
      <c r="DR56" s="2"/>
      <c r="DS56" s="2"/>
      <c r="DT56" s="2"/>
      <c r="DU56" s="2"/>
      <c r="DV56" s="2"/>
      <c r="DW56" s="2"/>
      <c r="DX56" s="2"/>
      <c r="DY56" s="2"/>
    </row>
    <row r="57" spans="1:129" ht="14.85" hidden="1" x14ac:dyDescent="0.25">
      <c r="A57" s="2" t="s">
        <v>13</v>
      </c>
      <c r="B57" s="2" t="s">
        <v>68</v>
      </c>
      <c r="C57" s="2" t="s">
        <v>69</v>
      </c>
      <c r="D57" s="2" t="s">
        <v>47</v>
      </c>
      <c r="G57" s="2" t="s">
        <v>17</v>
      </c>
      <c r="H57" s="7" t="str">
        <f t="shared" si="0"/>
        <v>Conclusion:Yes</v>
      </c>
      <c r="J57" s="2" t="s">
        <v>18</v>
      </c>
      <c r="L57" s="2" t="s">
        <v>48</v>
      </c>
      <c r="M57" s="7" t="str">
        <f t="shared" si="1"/>
        <v>Conclusion:No</v>
      </c>
      <c r="N57" s="2" t="s">
        <v>20</v>
      </c>
      <c r="P57" s="2" t="s">
        <v>71</v>
      </c>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DB57" s="2"/>
      <c r="DC57" s="2"/>
      <c r="DD57" s="2"/>
      <c r="DE57" s="2"/>
      <c r="DF57" s="2"/>
      <c r="DG57" s="2"/>
      <c r="DH57" s="2"/>
      <c r="DI57" s="2"/>
      <c r="DJ57" s="2"/>
      <c r="DK57" s="2"/>
      <c r="DL57" s="2"/>
      <c r="DM57" s="2"/>
      <c r="DN57" s="2"/>
      <c r="DO57" s="2"/>
      <c r="DP57" s="2"/>
      <c r="DQ57" s="2"/>
      <c r="DR57" s="2"/>
      <c r="DS57" s="2"/>
      <c r="DT57" s="2"/>
      <c r="DU57" s="2"/>
      <c r="DV57" s="2"/>
      <c r="DW57" s="2"/>
      <c r="DX57" s="2"/>
      <c r="DY57" s="2"/>
    </row>
    <row r="58" spans="1:129" ht="14.85" hidden="1" x14ac:dyDescent="0.25">
      <c r="A58" s="2" t="s">
        <v>13</v>
      </c>
      <c r="B58" s="2" t="s">
        <v>68</v>
      </c>
      <c r="C58" s="2" t="s">
        <v>69</v>
      </c>
      <c r="D58" s="2" t="s">
        <v>16</v>
      </c>
      <c r="G58" s="2" t="s">
        <v>17</v>
      </c>
      <c r="H58" s="7" t="str">
        <f t="shared" si="0"/>
        <v>Conclusion:Yes</v>
      </c>
      <c r="J58" s="2" t="s">
        <v>18</v>
      </c>
      <c r="L58" s="2" t="s">
        <v>49</v>
      </c>
      <c r="M58" s="7" t="str">
        <f t="shared" si="1"/>
        <v>Conclusion:No</v>
      </c>
      <c r="N58" s="2" t="s">
        <v>20</v>
      </c>
      <c r="P58" s="2" t="s">
        <v>71</v>
      </c>
      <c r="Q58" s="2" t="s">
        <v>46</v>
      </c>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DB58" s="2"/>
      <c r="DC58" s="2"/>
      <c r="DD58" s="2"/>
      <c r="DE58" s="2"/>
      <c r="DF58" s="2"/>
      <c r="DG58" s="2"/>
      <c r="DH58" s="2"/>
      <c r="DI58" s="2"/>
      <c r="DJ58" s="2"/>
      <c r="DK58" s="2"/>
      <c r="DL58" s="2"/>
      <c r="DM58" s="2"/>
      <c r="DN58" s="2"/>
      <c r="DO58" s="2"/>
      <c r="DP58" s="2"/>
      <c r="DQ58" s="2"/>
      <c r="DR58" s="2"/>
      <c r="DS58" s="2"/>
      <c r="DT58" s="2"/>
      <c r="DU58" s="2"/>
      <c r="DV58" s="2"/>
      <c r="DW58" s="2"/>
      <c r="DX58" s="2"/>
      <c r="DY58" s="2"/>
    </row>
    <row r="59" spans="1:129" ht="14.85" hidden="1" x14ac:dyDescent="0.25">
      <c r="A59" s="2" t="s">
        <v>13</v>
      </c>
      <c r="B59" s="2" t="s">
        <v>68</v>
      </c>
      <c r="C59" s="2" t="s">
        <v>69</v>
      </c>
      <c r="D59" s="2" t="s">
        <v>47</v>
      </c>
      <c r="G59" s="2" t="s">
        <v>17</v>
      </c>
      <c r="H59" s="7" t="str">
        <f t="shared" si="0"/>
        <v>Conclusion:Yes</v>
      </c>
      <c r="J59" s="2" t="s">
        <v>18</v>
      </c>
      <c r="L59" s="2" t="s">
        <v>49</v>
      </c>
      <c r="M59" s="7" t="str">
        <f t="shared" si="1"/>
        <v>Conclusion:No</v>
      </c>
      <c r="N59" s="2" t="s">
        <v>20</v>
      </c>
      <c r="P59" s="2" t="s">
        <v>71</v>
      </c>
      <c r="Q59" s="2" t="s">
        <v>46</v>
      </c>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DB59" s="2"/>
      <c r="DC59" s="2"/>
      <c r="DD59" s="2"/>
      <c r="DE59" s="2"/>
      <c r="DF59" s="2"/>
      <c r="DG59" s="2"/>
      <c r="DH59" s="2"/>
      <c r="DI59" s="2"/>
      <c r="DJ59" s="2"/>
      <c r="DK59" s="2"/>
      <c r="DL59" s="2"/>
      <c r="DM59" s="2"/>
      <c r="DN59" s="2"/>
      <c r="DO59" s="2"/>
      <c r="DP59" s="2"/>
      <c r="DQ59" s="2"/>
      <c r="DR59" s="2"/>
      <c r="DS59" s="2"/>
      <c r="DT59" s="2"/>
      <c r="DU59" s="2"/>
      <c r="DV59" s="2"/>
      <c r="DW59" s="2"/>
      <c r="DX59" s="2"/>
      <c r="DY59" s="2"/>
    </row>
    <row r="60" spans="1:129" ht="14.85" hidden="1" x14ac:dyDescent="0.25">
      <c r="A60" s="2" t="s">
        <v>13</v>
      </c>
      <c r="B60" s="2" t="s">
        <v>68</v>
      </c>
      <c r="C60" s="2" t="s">
        <v>69</v>
      </c>
      <c r="D60" s="2" t="s">
        <v>16</v>
      </c>
      <c r="G60" s="2" t="s">
        <v>17</v>
      </c>
      <c r="H60" s="7" t="str">
        <f t="shared" si="0"/>
        <v>Conclusion:Yes</v>
      </c>
      <c r="J60" s="2" t="s">
        <v>18</v>
      </c>
      <c r="L60" s="2" t="s">
        <v>51</v>
      </c>
      <c r="M60" s="7" t="str">
        <f t="shared" si="1"/>
        <v>Conclusion:No</v>
      </c>
      <c r="N60" s="2" t="s">
        <v>20</v>
      </c>
      <c r="P60" s="2" t="s">
        <v>71</v>
      </c>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DB60" s="2"/>
      <c r="DC60" s="2"/>
      <c r="DD60" s="2"/>
      <c r="DE60" s="2"/>
      <c r="DF60" s="2"/>
      <c r="DG60" s="2"/>
      <c r="DH60" s="2"/>
      <c r="DI60" s="2"/>
      <c r="DJ60" s="2"/>
      <c r="DK60" s="2"/>
      <c r="DL60" s="2"/>
      <c r="DM60" s="2"/>
      <c r="DN60" s="2"/>
      <c r="DO60" s="2"/>
      <c r="DP60" s="2"/>
      <c r="DQ60" s="2"/>
      <c r="DR60" s="2"/>
      <c r="DS60" s="2"/>
      <c r="DT60" s="2"/>
      <c r="DU60" s="2"/>
      <c r="DV60" s="2"/>
      <c r="DW60" s="2"/>
      <c r="DX60" s="2"/>
      <c r="DY60" s="2"/>
    </row>
    <row r="61" spans="1:129" ht="14.85" hidden="1" x14ac:dyDescent="0.25">
      <c r="A61" s="2" t="s">
        <v>13</v>
      </c>
      <c r="B61" s="2" t="s">
        <v>68</v>
      </c>
      <c r="C61" s="2" t="s">
        <v>69</v>
      </c>
      <c r="D61" s="2" t="s">
        <v>47</v>
      </c>
      <c r="G61" s="2" t="s">
        <v>17</v>
      </c>
      <c r="H61" s="7" t="str">
        <f t="shared" si="0"/>
        <v>Conclusion:Yes</v>
      </c>
      <c r="J61" s="2" t="s">
        <v>18</v>
      </c>
      <c r="L61" s="2" t="s">
        <v>51</v>
      </c>
      <c r="M61" s="7" t="str">
        <f t="shared" si="1"/>
        <v>Conclusion:No</v>
      </c>
      <c r="N61" s="2" t="s">
        <v>20</v>
      </c>
      <c r="P61" s="2" t="s">
        <v>71</v>
      </c>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DB61" s="2"/>
      <c r="DC61" s="2"/>
      <c r="DD61" s="2"/>
      <c r="DE61" s="2"/>
      <c r="DF61" s="2"/>
      <c r="DG61" s="2"/>
      <c r="DH61" s="2"/>
      <c r="DI61" s="2"/>
      <c r="DJ61" s="2"/>
      <c r="DK61" s="2"/>
      <c r="DL61" s="2"/>
      <c r="DM61" s="2"/>
      <c r="DN61" s="2"/>
      <c r="DO61" s="2"/>
      <c r="DP61" s="2"/>
      <c r="DQ61" s="2"/>
      <c r="DR61" s="2"/>
      <c r="DS61" s="2"/>
      <c r="DT61" s="2"/>
      <c r="DU61" s="2"/>
      <c r="DV61" s="2"/>
      <c r="DW61" s="2"/>
      <c r="DX61" s="2"/>
      <c r="DY61" s="2"/>
    </row>
    <row r="62" spans="1:129" ht="14.85" hidden="1" x14ac:dyDescent="0.25">
      <c r="A62" s="2" t="s">
        <v>13</v>
      </c>
      <c r="B62" s="2" t="s">
        <v>68</v>
      </c>
      <c r="C62" s="2" t="s">
        <v>69</v>
      </c>
      <c r="D62" s="2" t="s">
        <v>22</v>
      </c>
      <c r="G62" s="2" t="s">
        <v>17</v>
      </c>
      <c r="H62" s="7" t="str">
        <f t="shared" si="0"/>
        <v>Conclusion:Yes</v>
      </c>
      <c r="J62" s="2" t="s">
        <v>18</v>
      </c>
      <c r="L62" s="2" t="s">
        <v>50</v>
      </c>
      <c r="M62" s="7" t="str">
        <f t="shared" si="1"/>
        <v>Conclusion:No</v>
      </c>
      <c r="N62" s="2" t="s">
        <v>20</v>
      </c>
      <c r="P62" s="2" t="s">
        <v>71</v>
      </c>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DB62" s="2"/>
      <c r="DC62" s="2"/>
      <c r="DD62" s="2"/>
      <c r="DE62" s="2"/>
      <c r="DF62" s="2"/>
      <c r="DG62" s="2"/>
      <c r="DH62" s="2"/>
      <c r="DI62" s="2"/>
      <c r="DJ62" s="2"/>
      <c r="DK62" s="2"/>
      <c r="DL62" s="2"/>
      <c r="DM62" s="2"/>
      <c r="DN62" s="2"/>
      <c r="DO62" s="2"/>
      <c r="DP62" s="2"/>
      <c r="DQ62" s="2"/>
      <c r="DR62" s="2"/>
      <c r="DS62" s="2"/>
      <c r="DT62" s="2"/>
      <c r="DU62" s="2"/>
      <c r="DV62" s="2"/>
      <c r="DW62" s="2"/>
      <c r="DX62" s="2"/>
      <c r="DY62" s="2"/>
    </row>
    <row r="63" spans="1:129" ht="14.85" hidden="1" x14ac:dyDescent="0.25">
      <c r="A63" s="2" t="s">
        <v>13</v>
      </c>
      <c r="B63" s="2" t="s">
        <v>68</v>
      </c>
      <c r="C63" s="2" t="s">
        <v>69</v>
      </c>
      <c r="D63" s="2" t="s">
        <v>47</v>
      </c>
      <c r="G63" s="2" t="s">
        <v>17</v>
      </c>
      <c r="H63" s="7" t="str">
        <f t="shared" si="0"/>
        <v>Conclusion:Yes</v>
      </c>
      <c r="J63" s="2" t="s">
        <v>18</v>
      </c>
      <c r="L63" s="2" t="s">
        <v>50</v>
      </c>
      <c r="M63" s="7" t="str">
        <f t="shared" si="1"/>
        <v>Conclusion:No</v>
      </c>
      <c r="N63" s="2" t="s">
        <v>20</v>
      </c>
      <c r="P63" s="2" t="s">
        <v>71</v>
      </c>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DB63" s="2"/>
      <c r="DC63" s="2"/>
      <c r="DD63" s="2"/>
      <c r="DE63" s="2"/>
      <c r="DF63" s="2"/>
      <c r="DG63" s="2"/>
      <c r="DH63" s="2"/>
      <c r="DI63" s="2"/>
      <c r="DJ63" s="2"/>
      <c r="DK63" s="2"/>
      <c r="DL63" s="2"/>
      <c r="DM63" s="2"/>
      <c r="DN63" s="2"/>
      <c r="DO63" s="2"/>
      <c r="DP63" s="2"/>
      <c r="DQ63" s="2"/>
      <c r="DR63" s="2"/>
      <c r="DS63" s="2"/>
      <c r="DT63" s="2"/>
      <c r="DU63" s="2"/>
      <c r="DV63" s="2"/>
      <c r="DW63" s="2"/>
      <c r="DX63" s="2"/>
      <c r="DY63" s="2"/>
    </row>
    <row r="64" spans="1:129" ht="14.85" x14ac:dyDescent="0.25">
      <c r="A64" s="2" t="s">
        <v>13</v>
      </c>
      <c r="B64" s="2" t="s">
        <v>68</v>
      </c>
      <c r="C64" s="2" t="s">
        <v>69</v>
      </c>
      <c r="D64" s="2" t="s">
        <v>55</v>
      </c>
      <c r="E64" s="2">
        <v>0.47599999999999998</v>
      </c>
      <c r="F64" s="2">
        <v>9.9599999999999994E-2</v>
      </c>
      <c r="G64" s="2" t="s">
        <v>17</v>
      </c>
      <c r="H64" s="7" t="str">
        <f t="shared" si="0"/>
        <v>Conclusion:Yes</v>
      </c>
      <c r="J64" s="2" t="s">
        <v>18</v>
      </c>
      <c r="L64" s="2" t="s">
        <v>49</v>
      </c>
      <c r="M64" s="7" t="str">
        <f t="shared" si="1"/>
        <v>Conclusion:Yes</v>
      </c>
      <c r="N64" s="2" t="s">
        <v>23</v>
      </c>
      <c r="P64" s="2" t="s">
        <v>71</v>
      </c>
      <c r="Q64" s="2" t="s">
        <v>46</v>
      </c>
      <c r="R64" s="16">
        <v>0</v>
      </c>
      <c r="S64" s="17">
        <v>1.0000000000000001E-5</v>
      </c>
      <c r="T64" s="18">
        <v>1E-3</v>
      </c>
      <c r="U64" s="16">
        <v>0.05</v>
      </c>
      <c r="V64" s="21">
        <v>1.0000000000000001E-5</v>
      </c>
      <c r="W64" s="21">
        <v>1.0000000000000001E-5</v>
      </c>
      <c r="X64" s="22">
        <v>1E-4</v>
      </c>
      <c r="Y64" s="23">
        <v>2E-3</v>
      </c>
      <c r="Z64" s="34"/>
      <c r="AA64" s="34"/>
      <c r="AB64" s="34"/>
      <c r="AC64" s="34"/>
      <c r="AD64" s="34"/>
      <c r="AE64" s="34"/>
      <c r="AF64" s="34"/>
      <c r="AG64" s="34"/>
      <c r="AH64" s="51"/>
      <c r="AI64" s="51"/>
      <c r="AJ64" s="51"/>
      <c r="AK64" s="51"/>
      <c r="AL64" s="74"/>
      <c r="AM64" s="74"/>
      <c r="AN64" s="74"/>
      <c r="AO64" s="74"/>
      <c r="AP64" s="74"/>
      <c r="AQ64" s="74"/>
      <c r="AR64" s="74"/>
      <c r="AS64" s="74"/>
      <c r="AT64" s="74"/>
      <c r="AU64" s="74"/>
      <c r="AV64" s="74"/>
      <c r="AW64" s="74"/>
      <c r="AX64" s="68"/>
      <c r="AY64" s="68"/>
      <c r="AZ64" s="68"/>
      <c r="BA64" s="68"/>
      <c r="BB64" s="65">
        <v>0.95</v>
      </c>
      <c r="BC64" s="65">
        <v>0.01</v>
      </c>
      <c r="BD64" s="65">
        <v>0.04</v>
      </c>
      <c r="BE64" s="65">
        <v>0.1</v>
      </c>
      <c r="BF64" s="65">
        <v>0.95</v>
      </c>
      <c r="BG64" s="65">
        <v>0.01</v>
      </c>
      <c r="BH64" s="65">
        <v>0.04</v>
      </c>
      <c r="BI64" s="65">
        <v>0.1</v>
      </c>
      <c r="BJ64" s="58"/>
      <c r="BK64" s="58"/>
      <c r="BL64" s="58"/>
      <c r="BM64" s="58"/>
      <c r="BN64" s="58"/>
      <c r="BO64" s="58"/>
      <c r="BP64" s="58"/>
      <c r="BQ64" s="58"/>
      <c r="BR64" s="85"/>
      <c r="BS64" s="85"/>
      <c r="BT64" s="85"/>
      <c r="BU64" s="85"/>
      <c r="BV64" s="85"/>
      <c r="BW64" s="85"/>
      <c r="BX64" s="85"/>
      <c r="BY64" s="85"/>
      <c r="BZ64" s="51"/>
      <c r="CA64" s="51"/>
      <c r="CB64" s="51"/>
      <c r="CC64" s="51"/>
      <c r="CD64" s="51"/>
      <c r="CE64" s="51"/>
      <c r="CF64" s="51"/>
      <c r="CG64" s="51"/>
      <c r="CH64" s="93"/>
      <c r="CI64" s="93"/>
      <c r="CJ64" s="93"/>
      <c r="CK64" s="93"/>
      <c r="CL64" s="93"/>
      <c r="CM64" s="93"/>
      <c r="CN64" s="93"/>
      <c r="CO64" s="93"/>
      <c r="CP64" s="23"/>
      <c r="CQ64" s="23"/>
      <c r="CR64" s="23"/>
      <c r="CS64" s="23"/>
      <c r="CT64" s="23"/>
      <c r="CU64" s="23"/>
      <c r="CV64" s="23"/>
      <c r="CW64" s="23"/>
      <c r="CX64" s="23"/>
      <c r="CY64" s="23"/>
      <c r="CZ64" s="23"/>
      <c r="DA64" s="23"/>
      <c r="DB64" s="34"/>
      <c r="DC64" s="34"/>
      <c r="DD64" s="34"/>
      <c r="DE64" s="34"/>
      <c r="DF64" s="34"/>
      <c r="DG64" s="34"/>
      <c r="DH64" s="34"/>
      <c r="DI64" s="34"/>
      <c r="DJ64" s="34"/>
      <c r="DK64" s="34"/>
      <c r="DL64" s="34"/>
      <c r="DM64" s="34"/>
    </row>
    <row r="65" spans="1:129" ht="14.85" hidden="1" x14ac:dyDescent="0.25">
      <c r="A65" s="2" t="s">
        <v>13</v>
      </c>
      <c r="B65" s="2" t="s">
        <v>68</v>
      </c>
      <c r="C65" s="2" t="s">
        <v>69</v>
      </c>
      <c r="D65" s="2" t="s">
        <v>16</v>
      </c>
      <c r="G65" s="2" t="s">
        <v>17</v>
      </c>
      <c r="H65" s="7" t="str">
        <f t="shared" si="0"/>
        <v>Conclusion:Yes</v>
      </c>
      <c r="J65" s="2" t="s">
        <v>18</v>
      </c>
      <c r="L65" s="2" t="s">
        <v>72</v>
      </c>
      <c r="M65" s="7" t="str">
        <f t="shared" si="1"/>
        <v>Conclusion:No</v>
      </c>
      <c r="N65" s="2" t="s">
        <v>20</v>
      </c>
      <c r="P65" s="2" t="s">
        <v>71</v>
      </c>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DB65" s="2"/>
      <c r="DC65" s="2"/>
      <c r="DD65" s="2"/>
      <c r="DE65" s="2"/>
      <c r="DF65" s="2"/>
      <c r="DG65" s="2"/>
      <c r="DH65" s="2"/>
      <c r="DI65" s="2"/>
      <c r="DJ65" s="2"/>
      <c r="DK65" s="2"/>
      <c r="DL65" s="2"/>
      <c r="DM65" s="2"/>
      <c r="DN65" s="2"/>
      <c r="DO65" s="2"/>
      <c r="DP65" s="2"/>
      <c r="DQ65" s="2"/>
      <c r="DR65" s="2"/>
      <c r="DS65" s="2"/>
      <c r="DT65" s="2"/>
      <c r="DU65" s="2"/>
      <c r="DV65" s="2"/>
      <c r="DW65" s="2"/>
      <c r="DX65" s="2"/>
      <c r="DY65" s="2"/>
    </row>
    <row r="66" spans="1:129" ht="14.85" hidden="1" x14ac:dyDescent="0.25">
      <c r="A66" s="2" t="s">
        <v>13</v>
      </c>
      <c r="B66" s="2" t="s">
        <v>68</v>
      </c>
      <c r="C66" s="2" t="s">
        <v>69</v>
      </c>
      <c r="D66" s="2" t="s">
        <v>47</v>
      </c>
      <c r="G66" s="2" t="s">
        <v>17</v>
      </c>
      <c r="H66" s="7" t="str">
        <f t="shared" si="0"/>
        <v>Conclusion:Yes</v>
      </c>
      <c r="J66" s="2" t="s">
        <v>18</v>
      </c>
      <c r="L66" s="2" t="s">
        <v>72</v>
      </c>
      <c r="M66" s="7" t="str">
        <f t="shared" si="1"/>
        <v>Conclusion:No</v>
      </c>
      <c r="N66" s="2" t="s">
        <v>20</v>
      </c>
      <c r="P66" s="2" t="s">
        <v>71</v>
      </c>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DB66" s="2"/>
      <c r="DC66" s="2"/>
      <c r="DD66" s="2"/>
      <c r="DE66" s="2"/>
      <c r="DF66" s="2"/>
      <c r="DG66" s="2"/>
      <c r="DH66" s="2"/>
      <c r="DI66" s="2"/>
      <c r="DJ66" s="2"/>
      <c r="DK66" s="2"/>
      <c r="DL66" s="2"/>
      <c r="DM66" s="2"/>
      <c r="DN66" s="2"/>
      <c r="DO66" s="2"/>
      <c r="DP66" s="2"/>
      <c r="DQ66" s="2"/>
      <c r="DR66" s="2"/>
      <c r="DS66" s="2"/>
      <c r="DT66" s="2"/>
      <c r="DU66" s="2"/>
      <c r="DV66" s="2"/>
      <c r="DW66" s="2"/>
      <c r="DX66" s="2"/>
      <c r="DY66" s="2"/>
    </row>
    <row r="67" spans="1:129" ht="14.85" x14ac:dyDescent="0.25">
      <c r="A67" s="2" t="s">
        <v>13</v>
      </c>
      <c r="B67" s="2" t="s">
        <v>68</v>
      </c>
      <c r="C67" s="2" t="s">
        <v>69</v>
      </c>
      <c r="D67" s="2" t="s">
        <v>55</v>
      </c>
      <c r="E67" s="2">
        <v>0.47599999999999998</v>
      </c>
      <c r="F67" s="2">
        <v>9.9599999999999994E-2</v>
      </c>
      <c r="G67" s="2" t="s">
        <v>17</v>
      </c>
      <c r="H67" s="7" t="str">
        <f t="shared" ref="H67:H130" si="2">IF(OR(I67="Y", I67="Y (Art. 18(4))", I67="Y (Art. 17)", J67="Y",J67="Y (or steam cracking)", J67="Y - Vacuum distilled first", K67="Y"), "Conclusion:Yes", "Conclusion:No")</f>
        <v>Conclusion:Yes</v>
      </c>
      <c r="J67" s="2" t="s">
        <v>18</v>
      </c>
      <c r="L67" s="2" t="s">
        <v>51</v>
      </c>
      <c r="M67" s="7" t="str">
        <f t="shared" si="1"/>
        <v>Conclusion:Yes</v>
      </c>
      <c r="N67" s="2" t="s">
        <v>23</v>
      </c>
      <c r="P67" s="2" t="s">
        <v>71</v>
      </c>
      <c r="R67" s="16">
        <v>0</v>
      </c>
      <c r="S67" s="17">
        <v>1.0000000000000001E-5</v>
      </c>
      <c r="T67" s="18">
        <v>1E-3</v>
      </c>
      <c r="U67" s="16">
        <v>0.05</v>
      </c>
      <c r="V67" s="21">
        <v>1.0000000000000001E-5</v>
      </c>
      <c r="W67" s="21">
        <v>1.0000000000000001E-5</v>
      </c>
      <c r="X67" s="22">
        <v>1E-4</v>
      </c>
      <c r="Y67" s="23">
        <v>2E-3</v>
      </c>
      <c r="Z67" s="34"/>
      <c r="AA67" s="34"/>
      <c r="AB67" s="34"/>
      <c r="AC67" s="34"/>
      <c r="AD67" s="34"/>
      <c r="AE67" s="34"/>
      <c r="AF67" s="34"/>
      <c r="AG67" s="34"/>
      <c r="AH67" s="51"/>
      <c r="AI67" s="51"/>
      <c r="AJ67" s="51"/>
      <c r="AK67" s="51"/>
      <c r="AL67" s="74"/>
      <c r="AM67" s="74"/>
      <c r="AN67" s="74"/>
      <c r="AO67" s="74"/>
      <c r="AP67" s="74"/>
      <c r="AQ67" s="74"/>
      <c r="AR67" s="74"/>
      <c r="AS67" s="74"/>
      <c r="AT67" s="74"/>
      <c r="AU67" s="74"/>
      <c r="AV67" s="74"/>
      <c r="AW67" s="74"/>
      <c r="AX67" s="68"/>
      <c r="AY67" s="68"/>
      <c r="AZ67" s="68"/>
      <c r="BA67" s="68"/>
      <c r="BB67" s="64"/>
      <c r="BC67" s="64"/>
      <c r="BD67" s="64"/>
      <c r="BE67" s="64"/>
      <c r="BF67" s="64"/>
      <c r="BG67" s="64"/>
      <c r="BH67" s="64"/>
      <c r="BI67" s="64"/>
      <c r="BJ67" s="59">
        <v>0.05</v>
      </c>
      <c r="BK67" s="60">
        <v>9.9999999999999995E-7</v>
      </c>
      <c r="BL67" s="59">
        <v>0</v>
      </c>
      <c r="BM67" s="59">
        <v>0.1</v>
      </c>
      <c r="BN67" s="58">
        <v>5.0000000000000001E-3</v>
      </c>
      <c r="BO67" s="59">
        <v>0.05</v>
      </c>
      <c r="BP67" s="59">
        <v>1.0000000000000001E-5</v>
      </c>
      <c r="BQ67" s="59">
        <v>0.2</v>
      </c>
      <c r="BR67" s="85"/>
      <c r="BS67" s="85"/>
      <c r="BT67" s="85"/>
      <c r="BU67" s="85"/>
      <c r="BV67" s="85"/>
      <c r="BW67" s="85"/>
      <c r="BX67" s="85"/>
      <c r="BY67" s="85"/>
      <c r="BZ67" s="51"/>
      <c r="CA67" s="51"/>
      <c r="CB67" s="51"/>
      <c r="CC67" s="51"/>
      <c r="CD67" s="51"/>
      <c r="CE67" s="51"/>
      <c r="CF67" s="51"/>
      <c r="CG67" s="51"/>
      <c r="CH67" s="93"/>
      <c r="CI67" s="93"/>
      <c r="CJ67" s="93"/>
      <c r="CK67" s="93"/>
      <c r="CL67" s="93"/>
      <c r="CM67" s="93"/>
      <c r="CN67" s="93"/>
      <c r="CO67" s="93"/>
      <c r="CP67" s="23"/>
      <c r="CQ67" s="23"/>
      <c r="CR67" s="23"/>
      <c r="CS67" s="23"/>
      <c r="CT67" s="23"/>
      <c r="CU67" s="23"/>
      <c r="CV67" s="23"/>
      <c r="CW67" s="23"/>
      <c r="CX67" s="23"/>
      <c r="CY67" s="23"/>
      <c r="CZ67" s="23"/>
      <c r="DA67" s="23"/>
      <c r="DB67" s="34"/>
      <c r="DC67" s="34"/>
      <c r="DD67" s="34"/>
      <c r="DE67" s="34"/>
      <c r="DF67" s="34"/>
      <c r="DG67" s="34"/>
      <c r="DH67" s="34"/>
      <c r="DI67" s="34"/>
      <c r="DJ67" s="34"/>
      <c r="DK67" s="34"/>
      <c r="DL67" s="34"/>
      <c r="DM67" s="34"/>
    </row>
    <row r="68" spans="1:129" ht="14.85" hidden="1" x14ac:dyDescent="0.25">
      <c r="A68" s="2" t="s">
        <v>13</v>
      </c>
      <c r="B68" s="2" t="s">
        <v>68</v>
      </c>
      <c r="C68" s="2" t="s">
        <v>69</v>
      </c>
      <c r="D68" s="2" t="s">
        <v>16</v>
      </c>
      <c r="G68" s="2" t="s">
        <v>17</v>
      </c>
      <c r="H68" s="7" t="str">
        <f t="shared" si="2"/>
        <v>Conclusion:Yes</v>
      </c>
      <c r="J68" s="2" t="s">
        <v>18</v>
      </c>
      <c r="L68" s="2" t="s">
        <v>73</v>
      </c>
      <c r="M68" s="7" t="str">
        <f t="shared" si="1"/>
        <v>Conclusion:No</v>
      </c>
      <c r="N68" s="2" t="s">
        <v>20</v>
      </c>
      <c r="P68" s="2" t="s">
        <v>71</v>
      </c>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DB68" s="2"/>
      <c r="DC68" s="2"/>
      <c r="DD68" s="2"/>
      <c r="DE68" s="2"/>
      <c r="DF68" s="2"/>
      <c r="DG68" s="2"/>
      <c r="DH68" s="2"/>
      <c r="DI68" s="2"/>
      <c r="DJ68" s="2"/>
      <c r="DK68" s="2"/>
      <c r="DL68" s="2"/>
      <c r="DM68" s="2"/>
      <c r="DN68" s="2"/>
      <c r="DO68" s="2"/>
      <c r="DP68" s="2"/>
      <c r="DQ68" s="2"/>
      <c r="DR68" s="2"/>
      <c r="DS68" s="2"/>
      <c r="DT68" s="2"/>
      <c r="DU68" s="2"/>
      <c r="DV68" s="2"/>
      <c r="DW68" s="2"/>
      <c r="DX68" s="2"/>
      <c r="DY68" s="2"/>
    </row>
    <row r="69" spans="1:129" ht="14.85" hidden="1" x14ac:dyDescent="0.25">
      <c r="A69" s="2" t="s">
        <v>13</v>
      </c>
      <c r="B69" s="2" t="s">
        <v>68</v>
      </c>
      <c r="C69" s="2" t="s">
        <v>69</v>
      </c>
      <c r="D69" s="2" t="s">
        <v>47</v>
      </c>
      <c r="G69" s="2" t="s">
        <v>17</v>
      </c>
      <c r="H69" s="7" t="str">
        <f t="shared" si="2"/>
        <v>Conclusion:Yes</v>
      </c>
      <c r="J69" s="2" t="s">
        <v>18</v>
      </c>
      <c r="L69" s="2" t="s">
        <v>73</v>
      </c>
      <c r="M69" s="7" t="str">
        <f t="shared" si="1"/>
        <v>Conclusion:No</v>
      </c>
      <c r="N69" s="2" t="s">
        <v>20</v>
      </c>
      <c r="P69" s="2" t="s">
        <v>71</v>
      </c>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DB69" s="2"/>
      <c r="DC69" s="2"/>
      <c r="DD69" s="2"/>
      <c r="DE69" s="2"/>
      <c r="DF69" s="2"/>
      <c r="DG69" s="2"/>
      <c r="DH69" s="2"/>
      <c r="DI69" s="2"/>
      <c r="DJ69" s="2"/>
      <c r="DK69" s="2"/>
      <c r="DL69" s="2"/>
      <c r="DM69" s="2"/>
      <c r="DN69" s="2"/>
      <c r="DO69" s="2"/>
      <c r="DP69" s="2"/>
      <c r="DQ69" s="2"/>
      <c r="DR69" s="2"/>
      <c r="DS69" s="2"/>
      <c r="DT69" s="2"/>
      <c r="DU69" s="2"/>
      <c r="DV69" s="2"/>
      <c r="DW69" s="2"/>
      <c r="DX69" s="2"/>
      <c r="DY69" s="2"/>
    </row>
    <row r="70" spans="1:129" ht="14.85" x14ac:dyDescent="0.25">
      <c r="A70" s="2" t="s">
        <v>13</v>
      </c>
      <c r="B70" s="2" t="s">
        <v>68</v>
      </c>
      <c r="C70" s="2" t="s">
        <v>69</v>
      </c>
      <c r="D70" s="2" t="s">
        <v>55</v>
      </c>
      <c r="E70" s="2">
        <v>0.47599999999999998</v>
      </c>
      <c r="F70" s="2">
        <v>9.9599999999999994E-2</v>
      </c>
      <c r="G70" s="2" t="s">
        <v>17</v>
      </c>
      <c r="H70" s="7" t="str">
        <f t="shared" si="2"/>
        <v>Conclusion:Yes</v>
      </c>
      <c r="J70" s="2" t="s">
        <v>18</v>
      </c>
      <c r="L70" s="2" t="s">
        <v>50</v>
      </c>
      <c r="M70" s="7" t="str">
        <f t="shared" si="1"/>
        <v>Conclusion:Yes</v>
      </c>
      <c r="N70" s="2" t="s">
        <v>23</v>
      </c>
      <c r="P70" s="2" t="s">
        <v>71</v>
      </c>
      <c r="R70" s="16">
        <v>0</v>
      </c>
      <c r="S70" s="17">
        <v>1.0000000000000001E-5</v>
      </c>
      <c r="T70" s="18">
        <v>1E-3</v>
      </c>
      <c r="U70" s="16">
        <v>0.05</v>
      </c>
      <c r="V70" s="21">
        <v>1.0000000000000001E-5</v>
      </c>
      <c r="W70" s="21">
        <v>1.0000000000000001E-5</v>
      </c>
      <c r="X70" s="22">
        <v>1E-4</v>
      </c>
      <c r="Y70" s="23">
        <v>2E-3</v>
      </c>
      <c r="Z70" s="34"/>
      <c r="AA70" s="34"/>
      <c r="AB70" s="34"/>
      <c r="AC70" s="34"/>
      <c r="AD70" s="34"/>
      <c r="AE70" s="34"/>
      <c r="AF70" s="34"/>
      <c r="AG70" s="34"/>
      <c r="AH70" s="51"/>
      <c r="AI70" s="51"/>
      <c r="AJ70" s="51"/>
      <c r="AK70" s="51"/>
      <c r="AL70" s="74"/>
      <c r="AM70" s="74"/>
      <c r="AN70" s="74"/>
      <c r="AO70" s="74"/>
      <c r="AP70" s="74"/>
      <c r="AQ70" s="74"/>
      <c r="AR70" s="74"/>
      <c r="AS70" s="74"/>
      <c r="AT70" s="74"/>
      <c r="AU70" s="74"/>
      <c r="AV70" s="74"/>
      <c r="AW70" s="74"/>
      <c r="AX70" s="68"/>
      <c r="AY70" s="68"/>
      <c r="AZ70" s="68"/>
      <c r="BA70" s="68"/>
      <c r="BB70" s="64"/>
      <c r="BC70" s="64"/>
      <c r="BD70" s="64"/>
      <c r="BE70" s="64"/>
      <c r="BF70" s="64"/>
      <c r="BG70" s="64"/>
      <c r="BH70" s="64"/>
      <c r="BI70" s="64"/>
      <c r="BJ70" s="58"/>
      <c r="BK70" s="58"/>
      <c r="BL70" s="58"/>
      <c r="BM70" s="58"/>
      <c r="BN70" s="58"/>
      <c r="BO70" s="58"/>
      <c r="BP70" s="58"/>
      <c r="BQ70" s="58"/>
      <c r="BR70" s="86">
        <v>1.0000000000000001E-5</v>
      </c>
      <c r="BS70" s="87">
        <v>9.9999999999999995E-7</v>
      </c>
      <c r="BT70" s="85">
        <v>1E-3</v>
      </c>
      <c r="BU70" s="88">
        <v>0.01</v>
      </c>
      <c r="BV70" s="88">
        <v>0.05</v>
      </c>
      <c r="BW70" s="88">
        <v>0.05</v>
      </c>
      <c r="BX70" s="88">
        <v>0.05</v>
      </c>
      <c r="BY70" s="88">
        <v>0.15</v>
      </c>
      <c r="BZ70" s="51"/>
      <c r="CA70" s="51"/>
      <c r="CB70" s="51"/>
      <c r="CC70" s="51"/>
      <c r="CD70" s="51"/>
      <c r="CE70" s="51"/>
      <c r="CF70" s="51"/>
      <c r="CG70" s="51"/>
      <c r="CH70" s="93"/>
      <c r="CI70" s="93"/>
      <c r="CJ70" s="93"/>
      <c r="CK70" s="93"/>
      <c r="CL70" s="93"/>
      <c r="CM70" s="93"/>
      <c r="CN70" s="93"/>
      <c r="CO70" s="93"/>
      <c r="CP70" s="23"/>
      <c r="CQ70" s="23"/>
      <c r="CR70" s="23"/>
      <c r="CS70" s="23"/>
      <c r="CT70" s="23"/>
      <c r="CU70" s="23"/>
      <c r="CV70" s="23"/>
      <c r="CW70" s="23"/>
      <c r="CX70" s="23"/>
      <c r="CY70" s="23"/>
      <c r="CZ70" s="23"/>
      <c r="DA70" s="23"/>
      <c r="DB70" s="34"/>
      <c r="DC70" s="34"/>
      <c r="DD70" s="34"/>
      <c r="DE70" s="34"/>
      <c r="DF70" s="34"/>
      <c r="DG70" s="34"/>
      <c r="DH70" s="34"/>
      <c r="DI70" s="34"/>
      <c r="DJ70" s="34"/>
      <c r="DK70" s="34"/>
      <c r="DL70" s="34"/>
      <c r="DM70" s="34"/>
    </row>
    <row r="71" spans="1:129" ht="14.85" hidden="1" x14ac:dyDescent="0.25">
      <c r="A71" s="2" t="s">
        <v>13</v>
      </c>
      <c r="B71" s="2" t="s">
        <v>68</v>
      </c>
      <c r="C71" s="2" t="s">
        <v>69</v>
      </c>
      <c r="D71" s="2" t="s">
        <v>16</v>
      </c>
      <c r="G71" s="2" t="s">
        <v>17</v>
      </c>
      <c r="H71" s="7" t="str">
        <f t="shared" si="2"/>
        <v>Conclusion:Yes</v>
      </c>
      <c r="J71" s="2" t="s">
        <v>18</v>
      </c>
      <c r="L71" s="2" t="s">
        <v>74</v>
      </c>
      <c r="M71" s="7" t="str">
        <f t="shared" si="1"/>
        <v>Conclusion:No</v>
      </c>
      <c r="N71" s="2" t="s">
        <v>20</v>
      </c>
      <c r="P71" s="2" t="s">
        <v>71</v>
      </c>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DB71" s="2"/>
      <c r="DC71" s="2"/>
      <c r="DD71" s="2"/>
      <c r="DE71" s="2"/>
      <c r="DF71" s="2"/>
      <c r="DG71" s="2"/>
      <c r="DH71" s="2"/>
      <c r="DI71" s="2"/>
      <c r="DJ71" s="2"/>
      <c r="DK71" s="2"/>
      <c r="DL71" s="2"/>
      <c r="DM71" s="2"/>
      <c r="DN71" s="2"/>
      <c r="DO71" s="2"/>
      <c r="DP71" s="2"/>
      <c r="DQ71" s="2"/>
      <c r="DR71" s="2"/>
      <c r="DS71" s="2"/>
      <c r="DT71" s="2"/>
      <c r="DU71" s="2"/>
      <c r="DV71" s="2"/>
      <c r="DW71" s="2"/>
      <c r="DX71" s="2"/>
      <c r="DY71" s="2"/>
    </row>
    <row r="72" spans="1:129" ht="14.85" hidden="1" x14ac:dyDescent="0.25">
      <c r="A72" s="2" t="s">
        <v>13</v>
      </c>
      <c r="B72" s="2" t="s">
        <v>68</v>
      </c>
      <c r="C72" s="2" t="s">
        <v>69</v>
      </c>
      <c r="D72" s="2" t="s">
        <v>47</v>
      </c>
      <c r="G72" s="2" t="s">
        <v>17</v>
      </c>
      <c r="H72" s="7" t="str">
        <f t="shared" si="2"/>
        <v>Conclusion:Yes</v>
      </c>
      <c r="J72" s="2" t="s">
        <v>18</v>
      </c>
      <c r="L72" s="2" t="s">
        <v>74</v>
      </c>
      <c r="M72" s="7" t="str">
        <f t="shared" si="1"/>
        <v>Conclusion:No</v>
      </c>
      <c r="N72" s="2" t="s">
        <v>20</v>
      </c>
      <c r="P72" s="2" t="s">
        <v>71</v>
      </c>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DB72" s="2"/>
      <c r="DC72" s="2"/>
      <c r="DD72" s="2"/>
      <c r="DE72" s="2"/>
      <c r="DF72" s="2"/>
      <c r="DG72" s="2"/>
      <c r="DH72" s="2"/>
      <c r="DI72" s="2"/>
      <c r="DJ72" s="2"/>
      <c r="DK72" s="2"/>
      <c r="DL72" s="2"/>
      <c r="DM72" s="2"/>
      <c r="DN72" s="2"/>
      <c r="DO72" s="2"/>
      <c r="DP72" s="2"/>
      <c r="DQ72" s="2"/>
      <c r="DR72" s="2"/>
      <c r="DS72" s="2"/>
      <c r="DT72" s="2"/>
      <c r="DU72" s="2"/>
      <c r="DV72" s="2"/>
      <c r="DW72" s="2"/>
      <c r="DX72" s="2"/>
      <c r="DY72" s="2"/>
    </row>
    <row r="73" spans="1:129" ht="14.85" x14ac:dyDescent="0.25">
      <c r="A73" s="2" t="s">
        <v>13</v>
      </c>
      <c r="B73" s="2" t="s">
        <v>68</v>
      </c>
      <c r="C73" s="2" t="s">
        <v>69</v>
      </c>
      <c r="D73" s="2" t="s">
        <v>55</v>
      </c>
      <c r="E73" s="2">
        <v>0.47599999999999998</v>
      </c>
      <c r="F73" s="2">
        <v>9.9599999999999994E-2</v>
      </c>
      <c r="G73" s="2" t="s">
        <v>17</v>
      </c>
      <c r="H73" s="7" t="str">
        <f t="shared" si="2"/>
        <v>Conclusion:Yes</v>
      </c>
      <c r="J73" s="2" t="s">
        <v>18</v>
      </c>
      <c r="L73" s="2" t="s">
        <v>72</v>
      </c>
      <c r="M73" s="7" t="str">
        <f t="shared" si="1"/>
        <v>Conclusion:Yes</v>
      </c>
      <c r="N73" s="2" t="s">
        <v>23</v>
      </c>
      <c r="P73" s="2" t="s">
        <v>71</v>
      </c>
      <c r="R73" s="16">
        <v>0</v>
      </c>
      <c r="S73" s="17">
        <v>1.0000000000000001E-5</v>
      </c>
      <c r="T73" s="18">
        <v>1E-3</v>
      </c>
      <c r="U73" s="16">
        <v>0.05</v>
      </c>
      <c r="V73" s="21">
        <v>1.0000000000000001E-5</v>
      </c>
      <c r="W73" s="21">
        <v>1.0000000000000001E-5</v>
      </c>
      <c r="X73" s="22">
        <v>1E-4</v>
      </c>
      <c r="Y73" s="23">
        <v>2E-3</v>
      </c>
      <c r="Z73" s="34"/>
      <c r="AA73" s="34"/>
      <c r="AB73" s="34"/>
      <c r="AC73" s="34"/>
      <c r="AD73" s="34"/>
      <c r="AE73" s="34"/>
      <c r="AF73" s="34"/>
      <c r="AG73" s="34"/>
      <c r="AH73" s="51"/>
      <c r="AI73" s="51"/>
      <c r="AJ73" s="51"/>
      <c r="AK73" s="51"/>
      <c r="AL73" s="74"/>
      <c r="AM73" s="74"/>
      <c r="AN73" s="74"/>
      <c r="AO73" s="74"/>
      <c r="AP73" s="74"/>
      <c r="AQ73" s="74"/>
      <c r="AR73" s="74"/>
      <c r="AS73" s="74"/>
      <c r="AT73" s="74"/>
      <c r="AU73" s="74"/>
      <c r="AV73" s="74"/>
      <c r="AW73" s="74"/>
      <c r="AX73" s="68"/>
      <c r="AY73" s="68"/>
      <c r="AZ73" s="68"/>
      <c r="BA73" s="68"/>
      <c r="BB73" s="64"/>
      <c r="BC73" s="64"/>
      <c r="BD73" s="64"/>
      <c r="BE73" s="64"/>
      <c r="BF73" s="64"/>
      <c r="BG73" s="64"/>
      <c r="BH73" s="64"/>
      <c r="BI73" s="64"/>
      <c r="BJ73" s="58"/>
      <c r="BK73" s="58"/>
      <c r="BL73" s="58"/>
      <c r="BM73" s="58"/>
      <c r="BN73" s="58"/>
      <c r="BO73" s="58"/>
      <c r="BP73" s="58"/>
      <c r="BQ73" s="58"/>
      <c r="BR73" s="86">
        <v>1.0000000000000001E-5</v>
      </c>
      <c r="BS73" s="87">
        <v>9.9999999999999995E-7</v>
      </c>
      <c r="BT73" s="85">
        <v>1E-3</v>
      </c>
      <c r="BU73" s="88">
        <v>0.01</v>
      </c>
      <c r="BV73" s="88">
        <v>0.05</v>
      </c>
      <c r="BW73" s="88">
        <v>0.05</v>
      </c>
      <c r="BX73" s="88">
        <v>0.05</v>
      </c>
      <c r="BY73" s="88">
        <v>0.15</v>
      </c>
      <c r="BZ73" s="51"/>
      <c r="CA73" s="51"/>
      <c r="CB73" s="51"/>
      <c r="CC73" s="51"/>
      <c r="CD73" s="51"/>
      <c r="CE73" s="51"/>
      <c r="CF73" s="51"/>
      <c r="CG73" s="51"/>
      <c r="CH73" s="93"/>
      <c r="CI73" s="93"/>
      <c r="CJ73" s="93"/>
      <c r="CK73" s="93"/>
      <c r="CL73" s="93"/>
      <c r="CM73" s="93"/>
      <c r="CN73" s="93"/>
      <c r="CO73" s="93"/>
      <c r="CP73" s="23"/>
      <c r="CQ73" s="23"/>
      <c r="CR73" s="23"/>
      <c r="CS73" s="23"/>
      <c r="CT73" s="23"/>
      <c r="CU73" s="23"/>
      <c r="CV73" s="23"/>
      <c r="CW73" s="23"/>
      <c r="CX73" s="23"/>
      <c r="CY73" s="23"/>
      <c r="CZ73" s="23"/>
      <c r="DA73" s="23"/>
      <c r="DB73" s="34"/>
      <c r="DC73" s="34"/>
      <c r="DD73" s="34"/>
      <c r="DE73" s="34"/>
      <c r="DF73" s="34"/>
      <c r="DG73" s="34"/>
      <c r="DH73" s="34"/>
      <c r="DI73" s="34"/>
      <c r="DJ73" s="34"/>
      <c r="DK73" s="34"/>
      <c r="DL73" s="34"/>
      <c r="DM73" s="34"/>
    </row>
    <row r="74" spans="1:129" ht="14.85" hidden="1" x14ac:dyDescent="0.25">
      <c r="A74" s="2" t="s">
        <v>13</v>
      </c>
      <c r="B74" s="2" t="s">
        <v>68</v>
      </c>
      <c r="C74" s="2" t="s">
        <v>69</v>
      </c>
      <c r="D74" s="2" t="s">
        <v>16</v>
      </c>
      <c r="G74" s="2" t="s">
        <v>17</v>
      </c>
      <c r="H74" s="7" t="str">
        <f t="shared" si="2"/>
        <v>Conclusion:Yes</v>
      </c>
      <c r="J74" s="2" t="s">
        <v>18</v>
      </c>
      <c r="L74" s="2" t="s">
        <v>75</v>
      </c>
      <c r="M74" s="7" t="str">
        <f t="shared" si="1"/>
        <v>Conclusion:No</v>
      </c>
      <c r="N74" s="2" t="s">
        <v>20</v>
      </c>
      <c r="P74" s="2" t="s">
        <v>71</v>
      </c>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DB74" s="2"/>
      <c r="DC74" s="2"/>
      <c r="DD74" s="2"/>
      <c r="DE74" s="2"/>
      <c r="DF74" s="2"/>
      <c r="DG74" s="2"/>
      <c r="DH74" s="2"/>
      <c r="DI74" s="2"/>
      <c r="DJ74" s="2"/>
      <c r="DK74" s="2"/>
      <c r="DL74" s="2"/>
      <c r="DM74" s="2"/>
      <c r="DN74" s="2"/>
      <c r="DO74" s="2"/>
      <c r="DP74" s="2"/>
      <c r="DQ74" s="2"/>
      <c r="DR74" s="2"/>
      <c r="DS74" s="2"/>
      <c r="DT74" s="2"/>
      <c r="DU74" s="2"/>
      <c r="DV74" s="2"/>
      <c r="DW74" s="2"/>
      <c r="DX74" s="2"/>
      <c r="DY74" s="2"/>
    </row>
    <row r="75" spans="1:129" ht="14.85" hidden="1" x14ac:dyDescent="0.25">
      <c r="A75" s="2" t="s">
        <v>13</v>
      </c>
      <c r="B75" s="2" t="s">
        <v>68</v>
      </c>
      <c r="C75" s="2" t="s">
        <v>69</v>
      </c>
      <c r="D75" s="2" t="s">
        <v>47</v>
      </c>
      <c r="G75" s="2" t="s">
        <v>17</v>
      </c>
      <c r="H75" s="7" t="str">
        <f t="shared" si="2"/>
        <v>Conclusion:Yes</v>
      </c>
      <c r="J75" s="2" t="s">
        <v>18</v>
      </c>
      <c r="L75" s="2" t="s">
        <v>75</v>
      </c>
      <c r="M75" s="7" t="str">
        <f t="shared" si="1"/>
        <v>Conclusion:No</v>
      </c>
      <c r="N75" s="2" t="s">
        <v>20</v>
      </c>
      <c r="P75" s="2" t="s">
        <v>71</v>
      </c>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DB75" s="2"/>
      <c r="DC75" s="2"/>
      <c r="DD75" s="2"/>
      <c r="DE75" s="2"/>
      <c r="DF75" s="2"/>
      <c r="DG75" s="2"/>
      <c r="DH75" s="2"/>
      <c r="DI75" s="2"/>
      <c r="DJ75" s="2"/>
      <c r="DK75" s="2"/>
      <c r="DL75" s="2"/>
      <c r="DM75" s="2"/>
      <c r="DN75" s="2"/>
      <c r="DO75" s="2"/>
      <c r="DP75" s="2"/>
      <c r="DQ75" s="2"/>
      <c r="DR75" s="2"/>
      <c r="DS75" s="2"/>
      <c r="DT75" s="2"/>
      <c r="DU75" s="2"/>
      <c r="DV75" s="2"/>
      <c r="DW75" s="2"/>
      <c r="DX75" s="2"/>
      <c r="DY75" s="2"/>
    </row>
    <row r="76" spans="1:129" ht="14.85" x14ac:dyDescent="0.25">
      <c r="A76" s="2" t="s">
        <v>13</v>
      </c>
      <c r="B76" s="2" t="s">
        <v>68</v>
      </c>
      <c r="C76" s="2" t="s">
        <v>69</v>
      </c>
      <c r="D76" s="2" t="s">
        <v>55</v>
      </c>
      <c r="E76" s="2">
        <v>0.47599999999999998</v>
      </c>
      <c r="F76" s="2">
        <v>9.9599999999999994E-2</v>
      </c>
      <c r="G76" s="2" t="s">
        <v>17</v>
      </c>
      <c r="H76" s="7" t="str">
        <f t="shared" si="2"/>
        <v>Conclusion:Yes</v>
      </c>
      <c r="J76" s="2" t="s">
        <v>18</v>
      </c>
      <c r="L76" s="2" t="s">
        <v>73</v>
      </c>
      <c r="M76" s="7" t="str">
        <f t="shared" si="1"/>
        <v>Conclusion:Yes</v>
      </c>
      <c r="N76" s="2" t="s">
        <v>23</v>
      </c>
      <c r="P76" s="2" t="s">
        <v>71</v>
      </c>
      <c r="R76" s="16">
        <v>0</v>
      </c>
      <c r="S76" s="17">
        <v>1.0000000000000001E-5</v>
      </c>
      <c r="T76" s="18">
        <v>1E-3</v>
      </c>
      <c r="U76" s="16">
        <v>0.05</v>
      </c>
      <c r="V76" s="21">
        <v>1.0000000000000001E-5</v>
      </c>
      <c r="W76" s="21">
        <v>1.0000000000000001E-5</v>
      </c>
      <c r="X76" s="22">
        <v>1E-4</v>
      </c>
      <c r="Y76" s="23">
        <v>2E-3</v>
      </c>
      <c r="Z76" s="34"/>
      <c r="AA76" s="34"/>
      <c r="AB76" s="34"/>
      <c r="AC76" s="34"/>
      <c r="AD76" s="34"/>
      <c r="AE76" s="34"/>
      <c r="AF76" s="34"/>
      <c r="AG76" s="34"/>
      <c r="AH76" s="51"/>
      <c r="AI76" s="51"/>
      <c r="AJ76" s="51"/>
      <c r="AK76" s="51"/>
      <c r="AL76" s="74"/>
      <c r="AM76" s="74"/>
      <c r="AN76" s="74"/>
      <c r="AO76" s="74"/>
      <c r="AP76" s="74"/>
      <c r="AQ76" s="74"/>
      <c r="AR76" s="74"/>
      <c r="AS76" s="74"/>
      <c r="AT76" s="74"/>
      <c r="AU76" s="74"/>
      <c r="AV76" s="74"/>
      <c r="AW76" s="74"/>
      <c r="AX76" s="68"/>
      <c r="AY76" s="68"/>
      <c r="AZ76" s="68"/>
      <c r="BA76" s="68"/>
      <c r="BB76" s="64"/>
      <c r="BC76" s="64"/>
      <c r="BD76" s="64"/>
      <c r="BE76" s="64"/>
      <c r="BF76" s="64"/>
      <c r="BG76" s="64"/>
      <c r="BH76" s="64"/>
      <c r="BI76" s="64"/>
      <c r="BJ76" s="58"/>
      <c r="BK76" s="58"/>
      <c r="BL76" s="58"/>
      <c r="BM76" s="58"/>
      <c r="BN76" s="58"/>
      <c r="BO76" s="58"/>
      <c r="BP76" s="58"/>
      <c r="BQ76" s="58"/>
      <c r="BR76" s="85"/>
      <c r="BS76" s="85"/>
      <c r="BT76" s="85"/>
      <c r="BU76" s="85"/>
      <c r="BV76" s="85"/>
      <c r="BW76" s="85"/>
      <c r="BX76" s="85"/>
      <c r="BY76" s="85"/>
      <c r="BZ76" s="51"/>
      <c r="CA76" s="51"/>
      <c r="CB76" s="51"/>
      <c r="CC76" s="51"/>
      <c r="CD76" s="51"/>
      <c r="CE76" s="51"/>
      <c r="CF76" s="51"/>
      <c r="CG76" s="51"/>
      <c r="CH76" s="94">
        <v>0.9</v>
      </c>
      <c r="CI76" s="94">
        <v>0.01</v>
      </c>
      <c r="CJ76" s="94">
        <v>0.09</v>
      </c>
      <c r="CK76" s="94">
        <v>0.05</v>
      </c>
      <c r="CL76" s="94">
        <v>0.9</v>
      </c>
      <c r="CM76" s="94">
        <v>0.01</v>
      </c>
      <c r="CN76" s="94">
        <v>0.09</v>
      </c>
      <c r="CO76" s="94">
        <v>0.15</v>
      </c>
      <c r="CP76" s="23"/>
      <c r="CQ76" s="23"/>
      <c r="CR76" s="23"/>
      <c r="CS76" s="23"/>
      <c r="CT76" s="23"/>
      <c r="CU76" s="23"/>
      <c r="CV76" s="23"/>
      <c r="CW76" s="23"/>
      <c r="CX76" s="23"/>
      <c r="CY76" s="23"/>
      <c r="CZ76" s="23"/>
      <c r="DA76" s="23"/>
      <c r="DB76" s="34"/>
      <c r="DC76" s="34"/>
      <c r="DD76" s="34"/>
      <c r="DE76" s="34"/>
      <c r="DF76" s="34"/>
      <c r="DG76" s="34"/>
      <c r="DH76" s="34"/>
      <c r="DI76" s="34"/>
      <c r="DJ76" s="34"/>
      <c r="DK76" s="34"/>
      <c r="DL76" s="34"/>
      <c r="DM76" s="34"/>
    </row>
    <row r="77" spans="1:129" ht="14.85" hidden="1" x14ac:dyDescent="0.25">
      <c r="A77" s="2" t="s">
        <v>13</v>
      </c>
      <c r="B77" s="2" t="s">
        <v>68</v>
      </c>
      <c r="C77" s="2" t="s">
        <v>69</v>
      </c>
      <c r="D77" s="2" t="s">
        <v>16</v>
      </c>
      <c r="G77" s="2" t="s">
        <v>17</v>
      </c>
      <c r="H77" s="7" t="str">
        <f t="shared" si="2"/>
        <v>Conclusion:Yes</v>
      </c>
      <c r="J77" s="2" t="s">
        <v>18</v>
      </c>
      <c r="L77" s="2" t="s">
        <v>26</v>
      </c>
      <c r="M77" s="7" t="str">
        <f t="shared" si="1"/>
        <v>Conclusion:No</v>
      </c>
      <c r="N77" s="2" t="s">
        <v>20</v>
      </c>
      <c r="P77" s="2" t="s">
        <v>27</v>
      </c>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DB77" s="2"/>
      <c r="DC77" s="2"/>
      <c r="DD77" s="2"/>
      <c r="DE77" s="2"/>
      <c r="DF77" s="2"/>
      <c r="DG77" s="2"/>
      <c r="DH77" s="2"/>
      <c r="DI77" s="2"/>
      <c r="DJ77" s="2"/>
      <c r="DK77" s="2"/>
      <c r="DL77" s="2"/>
      <c r="DM77" s="2"/>
      <c r="DN77" s="2"/>
      <c r="DO77" s="2"/>
      <c r="DP77" s="2"/>
      <c r="DQ77" s="2"/>
      <c r="DR77" s="2"/>
      <c r="DS77" s="2"/>
      <c r="DT77" s="2"/>
      <c r="DU77" s="2"/>
      <c r="DV77" s="2"/>
      <c r="DW77" s="2"/>
      <c r="DX77" s="2"/>
      <c r="DY77" s="2"/>
    </row>
    <row r="78" spans="1:129" ht="14.85" hidden="1" x14ac:dyDescent="0.25">
      <c r="A78" s="2" t="s">
        <v>13</v>
      </c>
      <c r="B78" s="2" t="s">
        <v>68</v>
      </c>
      <c r="C78" s="2" t="s">
        <v>69</v>
      </c>
      <c r="D78" s="2" t="s">
        <v>47</v>
      </c>
      <c r="G78" s="2" t="s">
        <v>17</v>
      </c>
      <c r="H78" s="7" t="str">
        <f t="shared" si="2"/>
        <v>Conclusion:Yes</v>
      </c>
      <c r="J78" s="2" t="s">
        <v>18</v>
      </c>
      <c r="L78" s="2" t="s">
        <v>26</v>
      </c>
      <c r="M78" s="7" t="str">
        <f t="shared" si="1"/>
        <v>Conclusion:No</v>
      </c>
      <c r="N78" s="2" t="s">
        <v>20</v>
      </c>
      <c r="P78" s="2" t="s">
        <v>27</v>
      </c>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DB78" s="2"/>
      <c r="DC78" s="2"/>
      <c r="DD78" s="2"/>
      <c r="DE78" s="2"/>
      <c r="DF78" s="2"/>
      <c r="DG78" s="2"/>
      <c r="DH78" s="2"/>
      <c r="DI78" s="2"/>
      <c r="DJ78" s="2"/>
      <c r="DK78" s="2"/>
      <c r="DL78" s="2"/>
      <c r="DM78" s="2"/>
      <c r="DN78" s="2"/>
      <c r="DO78" s="2"/>
      <c r="DP78" s="2"/>
      <c r="DQ78" s="2"/>
      <c r="DR78" s="2"/>
      <c r="DS78" s="2"/>
      <c r="DT78" s="2"/>
      <c r="DU78" s="2"/>
      <c r="DV78" s="2"/>
      <c r="DW78" s="2"/>
      <c r="DX78" s="2"/>
      <c r="DY78" s="2"/>
    </row>
    <row r="79" spans="1:129" ht="14.85" x14ac:dyDescent="0.25">
      <c r="A79" s="2" t="s">
        <v>13</v>
      </c>
      <c r="B79" s="2" t="s">
        <v>68</v>
      </c>
      <c r="C79" s="2" t="s">
        <v>69</v>
      </c>
      <c r="D79" s="2" t="s">
        <v>55</v>
      </c>
      <c r="E79" s="2">
        <v>0.47599999999999998</v>
      </c>
      <c r="F79" s="2">
        <v>9.9599999999999994E-2</v>
      </c>
      <c r="G79" s="2" t="s">
        <v>17</v>
      </c>
      <c r="H79" s="7" t="str">
        <f t="shared" si="2"/>
        <v>Conclusion:Yes</v>
      </c>
      <c r="J79" s="2" t="s">
        <v>18</v>
      </c>
      <c r="L79" s="2" t="s">
        <v>74</v>
      </c>
      <c r="M79" s="7" t="str">
        <f t="shared" si="1"/>
        <v>Conclusion:Yes</v>
      </c>
      <c r="N79" s="2" t="s">
        <v>23</v>
      </c>
      <c r="P79" s="2" t="s">
        <v>71</v>
      </c>
      <c r="R79" s="16">
        <v>0</v>
      </c>
      <c r="S79" s="17">
        <v>1.0000000000000001E-5</v>
      </c>
      <c r="T79" s="18">
        <v>1E-3</v>
      </c>
      <c r="U79" s="16">
        <v>0.05</v>
      </c>
      <c r="V79" s="21">
        <v>1.0000000000000001E-5</v>
      </c>
      <c r="W79" s="21">
        <v>1.0000000000000001E-5</v>
      </c>
      <c r="X79" s="22">
        <v>1E-4</v>
      </c>
      <c r="Y79" s="23">
        <v>2E-3</v>
      </c>
      <c r="Z79" s="34"/>
      <c r="AA79" s="34"/>
      <c r="AB79" s="34"/>
      <c r="AC79" s="34"/>
      <c r="AD79" s="34"/>
      <c r="AE79" s="34"/>
      <c r="AF79" s="34"/>
      <c r="AG79" s="34"/>
      <c r="AH79" s="51"/>
      <c r="AI79" s="51"/>
      <c r="AJ79" s="51"/>
      <c r="AK79" s="51"/>
      <c r="AL79" s="74"/>
      <c r="AM79" s="74"/>
      <c r="AN79" s="74"/>
      <c r="AO79" s="74"/>
      <c r="AP79" s="74"/>
      <c r="AQ79" s="74"/>
      <c r="AR79" s="74"/>
      <c r="AS79" s="74"/>
      <c r="AT79" s="74"/>
      <c r="AU79" s="74"/>
      <c r="AV79" s="74"/>
      <c r="AW79" s="74"/>
      <c r="AX79" s="68"/>
      <c r="AY79" s="68"/>
      <c r="AZ79" s="68"/>
      <c r="BA79" s="68"/>
      <c r="BB79" s="64"/>
      <c r="BC79" s="64"/>
      <c r="BD79" s="64"/>
      <c r="BE79" s="64"/>
      <c r="BF79" s="64"/>
      <c r="BG79" s="64"/>
      <c r="BH79" s="64"/>
      <c r="BI79" s="64"/>
      <c r="BJ79" s="58"/>
      <c r="BK79" s="58"/>
      <c r="BL79" s="58"/>
      <c r="BM79" s="58"/>
      <c r="BN79" s="58"/>
      <c r="BO79" s="58"/>
      <c r="BP79" s="58"/>
      <c r="BQ79" s="58"/>
      <c r="BR79" s="85"/>
      <c r="BS79" s="85"/>
      <c r="BT79" s="85"/>
      <c r="BU79" s="85"/>
      <c r="BV79" s="85"/>
      <c r="BW79" s="85"/>
      <c r="BX79" s="85"/>
      <c r="BY79" s="85"/>
      <c r="BZ79" s="51"/>
      <c r="CA79" s="51"/>
      <c r="CB79" s="51"/>
      <c r="CC79" s="51"/>
      <c r="CD79" s="51"/>
      <c r="CE79" s="51"/>
      <c r="CF79" s="51"/>
      <c r="CG79" s="51"/>
      <c r="CH79" s="93"/>
      <c r="CI79" s="93"/>
      <c r="CJ79" s="93"/>
      <c r="CK79" s="93"/>
      <c r="CL79" s="93"/>
      <c r="CM79" s="93"/>
      <c r="CN79" s="93"/>
      <c r="CO79" s="93"/>
      <c r="CP79" s="23"/>
      <c r="CQ79" s="23"/>
      <c r="CR79" s="23"/>
      <c r="CS79" s="23"/>
      <c r="CT79" s="23"/>
      <c r="CU79" s="23"/>
      <c r="CV79" s="23"/>
      <c r="CW79" s="23"/>
      <c r="CX79" s="23"/>
      <c r="CY79" s="23"/>
      <c r="CZ79" s="23"/>
      <c r="DA79" s="23"/>
      <c r="DB79" s="34"/>
      <c r="DC79" s="34"/>
      <c r="DD79" s="34"/>
      <c r="DE79" s="34"/>
      <c r="DF79" s="34"/>
      <c r="DG79" s="34"/>
      <c r="DH79" s="34"/>
      <c r="DI79" s="34"/>
      <c r="DJ79" s="34"/>
      <c r="DK79" s="34"/>
      <c r="DL79" s="34"/>
      <c r="DM79" s="34"/>
    </row>
    <row r="80" spans="1:129" ht="14.85" hidden="1" x14ac:dyDescent="0.25">
      <c r="A80" s="2" t="s">
        <v>13</v>
      </c>
      <c r="B80" s="2" t="s">
        <v>68</v>
      </c>
      <c r="C80" s="2" t="s">
        <v>69</v>
      </c>
      <c r="D80" s="2" t="s">
        <v>16</v>
      </c>
      <c r="G80" s="2" t="s">
        <v>17</v>
      </c>
      <c r="H80" s="7" t="str">
        <f t="shared" si="2"/>
        <v>Conclusion:Yes</v>
      </c>
      <c r="J80" s="2" t="s">
        <v>18</v>
      </c>
      <c r="L80" s="2" t="s">
        <v>76</v>
      </c>
      <c r="M80" s="7" t="str">
        <f t="shared" si="1"/>
        <v>Conclusion:No</v>
      </c>
      <c r="N80" s="2" t="s">
        <v>20</v>
      </c>
      <c r="P80" s="2" t="s">
        <v>71</v>
      </c>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DB80" s="2"/>
      <c r="DC80" s="2"/>
      <c r="DD80" s="2"/>
      <c r="DE80" s="2"/>
      <c r="DF80" s="2"/>
      <c r="DG80" s="2"/>
      <c r="DH80" s="2"/>
      <c r="DI80" s="2"/>
      <c r="DJ80" s="2"/>
      <c r="DK80" s="2"/>
      <c r="DL80" s="2"/>
      <c r="DM80" s="2"/>
      <c r="DN80" s="2"/>
      <c r="DO80" s="2"/>
      <c r="DP80" s="2"/>
      <c r="DQ80" s="2"/>
      <c r="DR80" s="2"/>
      <c r="DS80" s="2"/>
      <c r="DT80" s="2"/>
      <c r="DU80" s="2"/>
      <c r="DV80" s="2"/>
      <c r="DW80" s="2"/>
      <c r="DX80" s="2"/>
      <c r="DY80" s="2"/>
    </row>
    <row r="81" spans="1:129" ht="14.85" hidden="1" x14ac:dyDescent="0.25">
      <c r="A81" s="2" t="s">
        <v>13</v>
      </c>
      <c r="B81" s="2" t="s">
        <v>68</v>
      </c>
      <c r="C81" s="2" t="s">
        <v>69</v>
      </c>
      <c r="D81" s="2" t="s">
        <v>47</v>
      </c>
      <c r="G81" s="2" t="s">
        <v>17</v>
      </c>
      <c r="H81" s="7" t="str">
        <f t="shared" si="2"/>
        <v>Conclusion:Yes</v>
      </c>
      <c r="J81" s="2" t="s">
        <v>18</v>
      </c>
      <c r="L81" s="2" t="s">
        <v>76</v>
      </c>
      <c r="M81" s="7" t="str">
        <f t="shared" si="1"/>
        <v>Conclusion:No</v>
      </c>
      <c r="N81" s="2" t="s">
        <v>20</v>
      </c>
      <c r="P81" s="2" t="s">
        <v>71</v>
      </c>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DB81" s="2"/>
      <c r="DC81" s="2"/>
      <c r="DD81" s="2"/>
      <c r="DE81" s="2"/>
      <c r="DF81" s="2"/>
      <c r="DG81" s="2"/>
      <c r="DH81" s="2"/>
      <c r="DI81" s="2"/>
      <c r="DJ81" s="2"/>
      <c r="DK81" s="2"/>
      <c r="DL81" s="2"/>
      <c r="DM81" s="2"/>
      <c r="DN81" s="2"/>
      <c r="DO81" s="2"/>
      <c r="DP81" s="2"/>
      <c r="DQ81" s="2"/>
      <c r="DR81" s="2"/>
      <c r="DS81" s="2"/>
      <c r="DT81" s="2"/>
      <c r="DU81" s="2"/>
      <c r="DV81" s="2"/>
      <c r="DW81" s="2"/>
      <c r="DX81" s="2"/>
      <c r="DY81" s="2"/>
    </row>
    <row r="82" spans="1:129" ht="14.85" x14ac:dyDescent="0.25">
      <c r="A82" s="2" t="s">
        <v>13</v>
      </c>
      <c r="B82" s="2" t="s">
        <v>68</v>
      </c>
      <c r="C82" s="2" t="s">
        <v>69</v>
      </c>
      <c r="D82" s="2" t="s">
        <v>55</v>
      </c>
      <c r="E82" s="2">
        <v>0.47599999999999998</v>
      </c>
      <c r="F82" s="2">
        <v>9.9599999999999994E-2</v>
      </c>
      <c r="G82" s="2" t="s">
        <v>17</v>
      </c>
      <c r="H82" s="7" t="str">
        <f t="shared" si="2"/>
        <v>Conclusion:Yes</v>
      </c>
      <c r="J82" s="2" t="s">
        <v>18</v>
      </c>
      <c r="L82" s="2" t="s">
        <v>75</v>
      </c>
      <c r="M82" s="7" t="str">
        <f t="shared" si="1"/>
        <v>Conclusion:Yes</v>
      </c>
      <c r="N82" s="2" t="s">
        <v>23</v>
      </c>
      <c r="P82" s="2" t="s">
        <v>71</v>
      </c>
      <c r="R82" s="16">
        <v>0</v>
      </c>
      <c r="S82" s="17">
        <v>1.0000000000000001E-5</v>
      </c>
      <c r="T82" s="18">
        <v>1E-3</v>
      </c>
      <c r="U82" s="16">
        <v>0.05</v>
      </c>
      <c r="V82" s="21">
        <v>1.0000000000000001E-5</v>
      </c>
      <c r="W82" s="21">
        <v>1.0000000000000001E-5</v>
      </c>
      <c r="X82" s="22">
        <v>1E-4</v>
      </c>
      <c r="Y82" s="23">
        <v>2E-3</v>
      </c>
      <c r="Z82" s="34"/>
      <c r="AA82" s="34"/>
      <c r="AB82" s="34"/>
      <c r="AC82" s="34"/>
      <c r="AD82" s="34"/>
      <c r="AE82" s="34"/>
      <c r="AF82" s="34"/>
      <c r="AG82" s="34"/>
      <c r="AH82" s="51"/>
      <c r="AI82" s="51"/>
      <c r="AJ82" s="51"/>
      <c r="AK82" s="51"/>
      <c r="AL82" s="74"/>
      <c r="AM82" s="74"/>
      <c r="AN82" s="74"/>
      <c r="AO82" s="74"/>
      <c r="AP82" s="74"/>
      <c r="AQ82" s="74"/>
      <c r="AR82" s="74"/>
      <c r="AS82" s="74"/>
      <c r="AT82" s="74"/>
      <c r="AU82" s="74"/>
      <c r="AV82" s="74"/>
      <c r="AW82" s="74"/>
      <c r="AX82" s="68"/>
      <c r="AY82" s="68"/>
      <c r="AZ82" s="68"/>
      <c r="BA82" s="68"/>
      <c r="BB82" s="64"/>
      <c r="BC82" s="64"/>
      <c r="BD82" s="64"/>
      <c r="BE82" s="64"/>
      <c r="BF82" s="64"/>
      <c r="BG82" s="64"/>
      <c r="BH82" s="64"/>
      <c r="BI82" s="64"/>
      <c r="BJ82" s="58"/>
      <c r="BK82" s="58"/>
      <c r="BL82" s="58"/>
      <c r="BM82" s="58"/>
      <c r="BN82" s="58"/>
      <c r="BO82" s="58"/>
      <c r="BP82" s="58"/>
      <c r="BQ82" s="58"/>
      <c r="BR82" s="85"/>
      <c r="BS82" s="85"/>
      <c r="BT82" s="85"/>
      <c r="BU82" s="85"/>
      <c r="BV82" s="85"/>
      <c r="BW82" s="85"/>
      <c r="BX82" s="85"/>
      <c r="BY82" s="85"/>
      <c r="BZ82" s="51"/>
      <c r="CA82" s="51"/>
      <c r="CB82" s="51"/>
      <c r="CC82" s="51"/>
      <c r="CD82" s="51"/>
      <c r="CE82" s="51"/>
      <c r="CF82" s="51"/>
      <c r="CG82" s="51"/>
      <c r="CH82" s="94">
        <v>0.9</v>
      </c>
      <c r="CI82" s="94">
        <v>0.01</v>
      </c>
      <c r="CJ82" s="94">
        <v>0.09</v>
      </c>
      <c r="CK82" s="94">
        <v>0.05</v>
      </c>
      <c r="CL82" s="94">
        <v>0.9</v>
      </c>
      <c r="CM82" s="94">
        <v>0.01</v>
      </c>
      <c r="CN82" s="94">
        <v>0.09</v>
      </c>
      <c r="CO82" s="94">
        <v>0.15</v>
      </c>
      <c r="CP82" s="23"/>
      <c r="CQ82" s="23"/>
      <c r="CR82" s="23"/>
      <c r="CS82" s="23"/>
      <c r="CT82" s="23"/>
      <c r="CU82" s="23"/>
      <c r="CV82" s="23"/>
      <c r="CW82" s="23"/>
      <c r="CX82" s="23"/>
      <c r="CY82" s="23"/>
      <c r="CZ82" s="23"/>
      <c r="DA82" s="23"/>
      <c r="DB82" s="34"/>
      <c r="DC82" s="34"/>
      <c r="DD82" s="34"/>
      <c r="DE82" s="34"/>
      <c r="DF82" s="34"/>
      <c r="DG82" s="34"/>
      <c r="DH82" s="34"/>
      <c r="DI82" s="34"/>
      <c r="DJ82" s="34"/>
      <c r="DK82" s="34"/>
      <c r="DL82" s="34"/>
      <c r="DM82" s="34"/>
    </row>
    <row r="83" spans="1:129" ht="14.85" hidden="1" x14ac:dyDescent="0.25">
      <c r="A83" s="2" t="s">
        <v>13</v>
      </c>
      <c r="B83" s="2" t="s">
        <v>68</v>
      </c>
      <c r="C83" s="2" t="s">
        <v>69</v>
      </c>
      <c r="D83" s="2" t="s">
        <v>16</v>
      </c>
      <c r="G83" s="2" t="s">
        <v>17</v>
      </c>
      <c r="H83" s="7" t="str">
        <f t="shared" si="2"/>
        <v>Conclusion:Yes</v>
      </c>
      <c r="J83" s="2" t="s">
        <v>18</v>
      </c>
      <c r="L83" s="2" t="s">
        <v>77</v>
      </c>
      <c r="M83" s="7" t="str">
        <f t="shared" si="1"/>
        <v>Conclusion:No</v>
      </c>
      <c r="N83" s="2" t="s">
        <v>20</v>
      </c>
      <c r="P83" s="2" t="s">
        <v>71</v>
      </c>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DB83" s="2"/>
      <c r="DC83" s="2"/>
      <c r="DD83" s="2"/>
      <c r="DE83" s="2"/>
      <c r="DF83" s="2"/>
      <c r="DG83" s="2"/>
      <c r="DH83" s="2"/>
      <c r="DI83" s="2"/>
      <c r="DJ83" s="2"/>
      <c r="DK83" s="2"/>
      <c r="DL83" s="2"/>
      <c r="DM83" s="2"/>
      <c r="DN83" s="2"/>
      <c r="DO83" s="2"/>
      <c r="DP83" s="2"/>
      <c r="DQ83" s="2"/>
      <c r="DR83" s="2"/>
      <c r="DS83" s="2"/>
      <c r="DT83" s="2"/>
      <c r="DU83" s="2"/>
      <c r="DV83" s="2"/>
      <c r="DW83" s="2"/>
      <c r="DX83" s="2"/>
      <c r="DY83" s="2"/>
    </row>
    <row r="84" spans="1:129" ht="14.85" hidden="1" x14ac:dyDescent="0.25">
      <c r="A84" s="2" t="s">
        <v>13</v>
      </c>
      <c r="B84" s="2" t="s">
        <v>68</v>
      </c>
      <c r="C84" s="2" t="s">
        <v>69</v>
      </c>
      <c r="D84" s="2" t="s">
        <v>47</v>
      </c>
      <c r="G84" s="2" t="s">
        <v>17</v>
      </c>
      <c r="H84" s="7" t="str">
        <f t="shared" si="2"/>
        <v>Conclusion:Yes</v>
      </c>
      <c r="J84" s="2" t="s">
        <v>18</v>
      </c>
      <c r="L84" s="2" t="s">
        <v>77</v>
      </c>
      <c r="M84" s="7" t="str">
        <f t="shared" si="1"/>
        <v>Conclusion:No</v>
      </c>
      <c r="N84" s="2" t="s">
        <v>20</v>
      </c>
      <c r="P84" s="2" t="s">
        <v>71</v>
      </c>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DB84" s="2"/>
      <c r="DC84" s="2"/>
      <c r="DD84" s="2"/>
      <c r="DE84" s="2"/>
      <c r="DF84" s="2"/>
      <c r="DG84" s="2"/>
      <c r="DH84" s="2"/>
      <c r="DI84" s="2"/>
      <c r="DJ84" s="2"/>
      <c r="DK84" s="2"/>
      <c r="DL84" s="2"/>
      <c r="DM84" s="2"/>
      <c r="DN84" s="2"/>
      <c r="DO84" s="2"/>
      <c r="DP84" s="2"/>
      <c r="DQ84" s="2"/>
      <c r="DR84" s="2"/>
      <c r="DS84" s="2"/>
      <c r="DT84" s="2"/>
      <c r="DU84" s="2"/>
      <c r="DV84" s="2"/>
      <c r="DW84" s="2"/>
      <c r="DX84" s="2"/>
      <c r="DY84" s="2"/>
    </row>
    <row r="85" spans="1:129" ht="14.85" x14ac:dyDescent="0.25">
      <c r="A85" s="2" t="s">
        <v>13</v>
      </c>
      <c r="B85" s="2" t="s">
        <v>68</v>
      </c>
      <c r="C85" s="2" t="s">
        <v>69</v>
      </c>
      <c r="D85" s="2" t="s">
        <v>55</v>
      </c>
      <c r="E85" s="2">
        <v>0.47599999999999998</v>
      </c>
      <c r="F85" s="2">
        <v>9.9599999999999994E-2</v>
      </c>
      <c r="G85" s="2" t="s">
        <v>17</v>
      </c>
      <c r="H85" s="7" t="str">
        <f t="shared" si="2"/>
        <v>Conclusion:Yes</v>
      </c>
      <c r="J85" s="2" t="s">
        <v>18</v>
      </c>
      <c r="L85" s="2" t="s">
        <v>26</v>
      </c>
      <c r="M85" s="7" t="str">
        <f t="shared" si="1"/>
        <v>Conclusion:Yes</v>
      </c>
      <c r="N85" s="2" t="s">
        <v>23</v>
      </c>
      <c r="P85" s="2" t="s">
        <v>71</v>
      </c>
      <c r="R85" s="16">
        <v>0</v>
      </c>
      <c r="S85" s="17">
        <v>1.0000000000000001E-5</v>
      </c>
      <c r="T85" s="18">
        <v>1E-3</v>
      </c>
      <c r="U85" s="16">
        <v>0.05</v>
      </c>
      <c r="V85" s="21">
        <v>1.0000000000000001E-5</v>
      </c>
      <c r="W85" s="21">
        <v>1.0000000000000001E-5</v>
      </c>
      <c r="X85" s="22">
        <v>1E-4</v>
      </c>
      <c r="Y85" s="23">
        <v>2E-3</v>
      </c>
      <c r="Z85" s="34"/>
      <c r="AA85" s="34"/>
      <c r="AB85" s="34"/>
      <c r="AC85" s="34"/>
      <c r="AD85" s="34"/>
      <c r="AE85" s="34"/>
      <c r="AF85" s="34"/>
      <c r="AG85" s="34"/>
      <c r="AH85" s="51"/>
      <c r="AI85" s="51"/>
      <c r="AJ85" s="51"/>
      <c r="AK85" s="51"/>
      <c r="AL85" s="74"/>
      <c r="AM85" s="74"/>
      <c r="AN85" s="74"/>
      <c r="AO85" s="74"/>
      <c r="AP85" s="74"/>
      <c r="AQ85" s="74"/>
      <c r="AR85" s="74"/>
      <c r="AS85" s="74"/>
      <c r="AT85" s="74"/>
      <c r="AU85" s="74"/>
      <c r="AV85" s="74"/>
      <c r="AW85" s="74"/>
      <c r="AX85" s="68"/>
      <c r="AY85" s="68"/>
      <c r="AZ85" s="68"/>
      <c r="BA85" s="68"/>
      <c r="BB85" s="64"/>
      <c r="BC85" s="64"/>
      <c r="BD85" s="64"/>
      <c r="BE85" s="64"/>
      <c r="BF85" s="64"/>
      <c r="BG85" s="64"/>
      <c r="BH85" s="64"/>
      <c r="BI85" s="64"/>
      <c r="BJ85" s="58"/>
      <c r="BK85" s="58"/>
      <c r="BL85" s="58"/>
      <c r="BM85" s="58"/>
      <c r="BN85" s="58"/>
      <c r="BO85" s="58"/>
      <c r="BP85" s="58"/>
      <c r="BQ85" s="58"/>
      <c r="BR85" s="85"/>
      <c r="BS85" s="85"/>
      <c r="BT85" s="85"/>
      <c r="BU85" s="85"/>
      <c r="BV85" s="85"/>
      <c r="BW85" s="85"/>
      <c r="BX85" s="85"/>
      <c r="BY85" s="85"/>
      <c r="BZ85" s="51"/>
      <c r="CA85" s="51"/>
      <c r="CB85" s="51"/>
      <c r="CC85" s="51"/>
      <c r="CD85" s="51"/>
      <c r="CE85" s="51"/>
      <c r="CF85" s="51"/>
      <c r="CG85" s="51"/>
      <c r="CH85" s="93"/>
      <c r="CI85" s="93"/>
      <c r="CJ85" s="93"/>
      <c r="CK85" s="93"/>
      <c r="CL85" s="93"/>
      <c r="CM85" s="93"/>
      <c r="CN85" s="93"/>
      <c r="CO85" s="93"/>
      <c r="CP85" s="23"/>
      <c r="CQ85" s="23"/>
      <c r="CR85" s="23"/>
      <c r="CS85" s="23"/>
      <c r="CT85" s="23"/>
      <c r="CU85" s="23"/>
      <c r="CV85" s="23"/>
      <c r="CW85" s="23"/>
      <c r="CX85" s="23"/>
      <c r="CY85" s="23"/>
      <c r="CZ85" s="23"/>
      <c r="DA85" s="23"/>
      <c r="DB85" s="34"/>
      <c r="DC85" s="34"/>
      <c r="DD85" s="34"/>
      <c r="DE85" s="34"/>
      <c r="DF85" s="34"/>
      <c r="DG85" s="34"/>
      <c r="DH85" s="34"/>
      <c r="DI85" s="34"/>
      <c r="DJ85" s="34"/>
      <c r="DK85" s="34"/>
      <c r="DL85" s="34"/>
      <c r="DM85" s="34"/>
    </row>
    <row r="86" spans="1:129" ht="14.85" hidden="1" x14ac:dyDescent="0.25">
      <c r="A86" s="2" t="s">
        <v>13</v>
      </c>
      <c r="B86" s="2" t="s">
        <v>68</v>
      </c>
      <c r="C86" s="2" t="s">
        <v>69</v>
      </c>
      <c r="D86" s="2" t="s">
        <v>16</v>
      </c>
      <c r="G86" s="2" t="s">
        <v>17</v>
      </c>
      <c r="H86" s="7" t="str">
        <f t="shared" si="2"/>
        <v>Conclusion:Yes</v>
      </c>
      <c r="J86" s="2" t="s">
        <v>18</v>
      </c>
      <c r="L86" s="2" t="s">
        <v>52</v>
      </c>
      <c r="M86" s="7" t="str">
        <f t="shared" si="1"/>
        <v>Conclusion:No</v>
      </c>
      <c r="N86" s="2" t="s">
        <v>20</v>
      </c>
      <c r="P86" s="2" t="s">
        <v>78</v>
      </c>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DB86" s="2"/>
      <c r="DC86" s="2"/>
      <c r="DD86" s="2"/>
      <c r="DE86" s="2"/>
      <c r="DF86" s="2"/>
      <c r="DG86" s="2"/>
      <c r="DH86" s="2"/>
      <c r="DI86" s="2"/>
      <c r="DJ86" s="2"/>
      <c r="DK86" s="2"/>
      <c r="DL86" s="2"/>
      <c r="DM86" s="2"/>
      <c r="DN86" s="2"/>
      <c r="DO86" s="2"/>
      <c r="DP86" s="2"/>
      <c r="DQ86" s="2"/>
      <c r="DR86" s="2"/>
      <c r="DS86" s="2"/>
      <c r="DT86" s="2"/>
      <c r="DU86" s="2"/>
      <c r="DV86" s="2"/>
      <c r="DW86" s="2"/>
      <c r="DX86" s="2"/>
      <c r="DY86" s="2"/>
    </row>
    <row r="87" spans="1:129" ht="14.85" hidden="1" x14ac:dyDescent="0.25">
      <c r="A87" s="2" t="s">
        <v>13</v>
      </c>
      <c r="B87" s="2" t="s">
        <v>68</v>
      </c>
      <c r="C87" s="2" t="s">
        <v>69</v>
      </c>
      <c r="D87" s="2" t="s">
        <v>47</v>
      </c>
      <c r="G87" s="2" t="s">
        <v>17</v>
      </c>
      <c r="H87" s="7" t="str">
        <f t="shared" si="2"/>
        <v>Conclusion:Yes</v>
      </c>
      <c r="J87" s="2" t="s">
        <v>18</v>
      </c>
      <c r="L87" s="2" t="s">
        <v>52</v>
      </c>
      <c r="M87" s="7" t="str">
        <f t="shared" si="1"/>
        <v>Conclusion:No</v>
      </c>
      <c r="N87" s="2" t="s">
        <v>20</v>
      </c>
      <c r="P87" s="2" t="s">
        <v>78</v>
      </c>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DB87" s="2"/>
      <c r="DC87" s="2"/>
      <c r="DD87" s="2"/>
      <c r="DE87" s="2"/>
      <c r="DF87" s="2"/>
      <c r="DG87" s="2"/>
      <c r="DH87" s="2"/>
      <c r="DI87" s="2"/>
      <c r="DJ87" s="2"/>
      <c r="DK87" s="2"/>
      <c r="DL87" s="2"/>
      <c r="DM87" s="2"/>
      <c r="DN87" s="2"/>
      <c r="DO87" s="2"/>
      <c r="DP87" s="2"/>
      <c r="DQ87" s="2"/>
      <c r="DR87" s="2"/>
      <c r="DS87" s="2"/>
      <c r="DT87" s="2"/>
      <c r="DU87" s="2"/>
      <c r="DV87" s="2"/>
      <c r="DW87" s="2"/>
      <c r="DX87" s="2"/>
      <c r="DY87" s="2"/>
    </row>
    <row r="88" spans="1:129" ht="14.85" x14ac:dyDescent="0.25">
      <c r="A88" s="2" t="s">
        <v>13</v>
      </c>
      <c r="B88" s="2" t="s">
        <v>68</v>
      </c>
      <c r="C88" s="2" t="s">
        <v>69</v>
      </c>
      <c r="D88" s="2" t="s">
        <v>55</v>
      </c>
      <c r="E88" s="2">
        <v>0.47599999999999998</v>
      </c>
      <c r="F88" s="2">
        <v>9.9599999999999994E-2</v>
      </c>
      <c r="G88" s="2" t="s">
        <v>17</v>
      </c>
      <c r="H88" s="7" t="str">
        <f t="shared" si="2"/>
        <v>Conclusion:Yes</v>
      </c>
      <c r="J88" s="2" t="s">
        <v>18</v>
      </c>
      <c r="L88" s="2" t="s">
        <v>76</v>
      </c>
      <c r="M88" s="7" t="str">
        <f t="shared" si="1"/>
        <v>Conclusion:Yes</v>
      </c>
      <c r="N88" s="2" t="s">
        <v>23</v>
      </c>
      <c r="P88" s="2" t="s">
        <v>71</v>
      </c>
      <c r="R88" s="16">
        <v>0</v>
      </c>
      <c r="S88" s="17">
        <v>1.0000000000000001E-5</v>
      </c>
      <c r="T88" s="18">
        <v>1E-3</v>
      </c>
      <c r="U88" s="16">
        <v>0.05</v>
      </c>
      <c r="V88" s="21">
        <v>1.0000000000000001E-5</v>
      </c>
      <c r="W88" s="21">
        <v>1.0000000000000001E-5</v>
      </c>
      <c r="X88" s="22">
        <v>1E-4</v>
      </c>
      <c r="Y88" s="23">
        <v>2E-3</v>
      </c>
      <c r="Z88" s="34"/>
      <c r="AA88" s="34"/>
      <c r="AB88" s="34"/>
      <c r="AC88" s="34"/>
      <c r="AD88" s="34"/>
      <c r="AE88" s="34"/>
      <c r="AF88" s="34"/>
      <c r="AG88" s="34"/>
      <c r="AH88" s="51"/>
      <c r="AI88" s="51"/>
      <c r="AJ88" s="51"/>
      <c r="AK88" s="51"/>
      <c r="AL88" s="74"/>
      <c r="AM88" s="74"/>
      <c r="AN88" s="74"/>
      <c r="AO88" s="74"/>
      <c r="AP88" s="74"/>
      <c r="AQ88" s="74"/>
      <c r="AR88" s="74"/>
      <c r="AS88" s="74"/>
      <c r="AT88" s="74"/>
      <c r="AU88" s="74"/>
      <c r="AV88" s="74"/>
      <c r="AW88" s="74"/>
      <c r="AX88" s="69">
        <v>0.01</v>
      </c>
      <c r="AY88" s="71">
        <v>1.0000000000000001E-5</v>
      </c>
      <c r="AZ88" s="70">
        <v>1E-4</v>
      </c>
      <c r="BA88" s="69">
        <v>0.04</v>
      </c>
      <c r="BB88" s="64"/>
      <c r="BC88" s="64"/>
      <c r="BD88" s="64"/>
      <c r="BE88" s="64"/>
      <c r="BF88" s="64"/>
      <c r="BG88" s="64"/>
      <c r="BH88" s="64"/>
      <c r="BI88" s="64"/>
      <c r="BJ88" s="58"/>
      <c r="BK88" s="58"/>
      <c r="BL88" s="58"/>
      <c r="BM88" s="58"/>
      <c r="BN88" s="58"/>
      <c r="BO88" s="58"/>
      <c r="BP88" s="58"/>
      <c r="BQ88" s="58"/>
      <c r="BR88" s="85"/>
      <c r="BS88" s="85"/>
      <c r="BT88" s="85"/>
      <c r="BU88" s="85"/>
      <c r="BV88" s="85"/>
      <c r="BW88" s="85"/>
      <c r="BX88" s="85"/>
      <c r="BY88" s="85"/>
      <c r="BZ88" s="51"/>
      <c r="CA88" s="51"/>
      <c r="CB88" s="51"/>
      <c r="CC88" s="51"/>
      <c r="CD88" s="51"/>
      <c r="CE88" s="51"/>
      <c r="CF88" s="51"/>
      <c r="CG88" s="51"/>
      <c r="CH88" s="93"/>
      <c r="CI88" s="93"/>
      <c r="CJ88" s="93"/>
      <c r="CK88" s="93"/>
      <c r="CL88" s="93"/>
      <c r="CM88" s="93"/>
      <c r="CN88" s="93"/>
      <c r="CO88" s="93"/>
      <c r="CP88" s="23"/>
      <c r="CQ88" s="23"/>
      <c r="CR88" s="23"/>
      <c r="CS88" s="23"/>
      <c r="CT88" s="23"/>
      <c r="CU88" s="23"/>
      <c r="CV88" s="23"/>
      <c r="CW88" s="23"/>
      <c r="CX88" s="23"/>
      <c r="CY88" s="23"/>
      <c r="CZ88" s="23"/>
      <c r="DA88" s="23"/>
      <c r="DB88" s="34"/>
      <c r="DC88" s="34"/>
      <c r="DD88" s="34"/>
      <c r="DE88" s="34"/>
      <c r="DF88" s="34"/>
      <c r="DG88" s="34"/>
      <c r="DH88" s="34"/>
      <c r="DI88" s="34"/>
      <c r="DJ88" s="34"/>
      <c r="DK88" s="34"/>
      <c r="DL88" s="34"/>
      <c r="DM88" s="34"/>
    </row>
    <row r="89" spans="1:129" ht="14.85" x14ac:dyDescent="0.25">
      <c r="A89" s="2" t="s">
        <v>13</v>
      </c>
      <c r="B89" s="2" t="s">
        <v>68</v>
      </c>
      <c r="C89" s="2" t="s">
        <v>69</v>
      </c>
      <c r="D89" s="2" t="s">
        <v>55</v>
      </c>
      <c r="E89" s="2">
        <v>0.47599999999999998</v>
      </c>
      <c r="F89" s="2">
        <v>9.9599999999999994E-2</v>
      </c>
      <c r="G89" s="2" t="s">
        <v>17</v>
      </c>
      <c r="H89" s="7" t="str">
        <f t="shared" si="2"/>
        <v>Conclusion:Yes</v>
      </c>
      <c r="J89" s="2" t="s">
        <v>18</v>
      </c>
      <c r="L89" s="2" t="s">
        <v>77</v>
      </c>
      <c r="M89" s="7" t="str">
        <f t="shared" si="1"/>
        <v>Conclusion:Yes</v>
      </c>
      <c r="N89" s="2" t="s">
        <v>23</v>
      </c>
      <c r="P89" s="2" t="s">
        <v>71</v>
      </c>
      <c r="R89" s="16">
        <v>0</v>
      </c>
      <c r="S89" s="17">
        <v>1.0000000000000001E-5</v>
      </c>
      <c r="T89" s="18">
        <v>1E-3</v>
      </c>
      <c r="U89" s="16">
        <v>0.05</v>
      </c>
      <c r="V89" s="21">
        <v>1.0000000000000001E-5</v>
      </c>
      <c r="W89" s="21">
        <v>1.0000000000000001E-5</v>
      </c>
      <c r="X89" s="22">
        <v>1E-4</v>
      </c>
      <c r="Y89" s="23">
        <v>2E-3</v>
      </c>
      <c r="Z89" s="34"/>
      <c r="AA89" s="34"/>
      <c r="AB89" s="34"/>
      <c r="AC89" s="34"/>
      <c r="AD89" s="34"/>
      <c r="AE89" s="34"/>
      <c r="AF89" s="34"/>
      <c r="AG89" s="34"/>
      <c r="AH89" s="51"/>
      <c r="AI89" s="51"/>
      <c r="AJ89" s="51"/>
      <c r="AK89" s="51"/>
      <c r="AL89" s="74"/>
      <c r="AM89" s="74"/>
      <c r="AN89" s="74"/>
      <c r="AO89" s="74"/>
      <c r="AP89" s="74"/>
      <c r="AQ89" s="74"/>
      <c r="AR89" s="74"/>
      <c r="AS89" s="74"/>
      <c r="AT89" s="74"/>
      <c r="AU89" s="74"/>
      <c r="AV89" s="74"/>
      <c r="AW89" s="74"/>
      <c r="AX89" s="68"/>
      <c r="AY89" s="68"/>
      <c r="AZ89" s="68"/>
      <c r="BA89" s="68"/>
      <c r="BB89" s="64"/>
      <c r="BC89" s="64"/>
      <c r="BD89" s="64"/>
      <c r="BE89" s="64"/>
      <c r="BF89" s="64"/>
      <c r="BG89" s="64"/>
      <c r="BH89" s="64"/>
      <c r="BI89" s="64"/>
      <c r="BJ89" s="58"/>
      <c r="BK89" s="58"/>
      <c r="BL89" s="58"/>
      <c r="BM89" s="58"/>
      <c r="BN89" s="58"/>
      <c r="BO89" s="58"/>
      <c r="BP89" s="58"/>
      <c r="BQ89" s="58"/>
      <c r="BR89" s="85"/>
      <c r="BS89" s="85"/>
      <c r="BT89" s="85"/>
      <c r="BU89" s="85"/>
      <c r="BV89" s="85"/>
      <c r="BW89" s="85"/>
      <c r="BX89" s="85"/>
      <c r="BY89" s="85"/>
      <c r="BZ89" s="51"/>
      <c r="CA89" s="51"/>
      <c r="CB89" s="51"/>
      <c r="CC89" s="51"/>
      <c r="CD89" s="51"/>
      <c r="CE89" s="51"/>
      <c r="CF89" s="51"/>
      <c r="CG89" s="51"/>
      <c r="CH89" s="93"/>
      <c r="CI89" s="93"/>
      <c r="CJ89" s="93"/>
      <c r="CK89" s="93"/>
      <c r="CL89" s="93"/>
      <c r="CM89" s="93"/>
      <c r="CN89" s="93"/>
      <c r="CO89" s="93"/>
      <c r="CP89" s="45">
        <v>6.0000000000000001E-3</v>
      </c>
      <c r="CQ89" s="47">
        <v>1.0000000000000001E-5</v>
      </c>
      <c r="CR89" s="44">
        <v>0</v>
      </c>
      <c r="CS89" s="45">
        <v>0.02</v>
      </c>
      <c r="CT89" s="45">
        <v>5.0000000000000001E-3</v>
      </c>
      <c r="CU89" s="48">
        <v>9.9999999999999995E-7</v>
      </c>
      <c r="CV89" s="47">
        <v>2.5000000000000001E-4</v>
      </c>
      <c r="CW89" s="44">
        <v>0.02</v>
      </c>
      <c r="CX89" s="46">
        <v>1E-4</v>
      </c>
      <c r="CY89" s="48">
        <v>1.9999999999999999E-6</v>
      </c>
      <c r="CZ89" s="47">
        <v>5.0000000000000002E-5</v>
      </c>
      <c r="DA89" s="44">
        <v>0.02</v>
      </c>
      <c r="DB89" s="34"/>
      <c r="DC89" s="34"/>
      <c r="DD89" s="34"/>
      <c r="DE89" s="34"/>
      <c r="DF89" s="34"/>
      <c r="DG89" s="34"/>
      <c r="DH89" s="34"/>
      <c r="DI89" s="34"/>
      <c r="DJ89" s="34"/>
      <c r="DK89" s="34"/>
      <c r="DL89" s="34"/>
      <c r="DM89" s="34"/>
      <c r="DN89" s="28">
        <v>6.0000000000000001E-3</v>
      </c>
      <c r="DO89" s="25" t="s">
        <v>201</v>
      </c>
      <c r="DQ89" s="27">
        <v>0.02</v>
      </c>
      <c r="DR89" s="28">
        <v>5.0000000000000001E-3</v>
      </c>
      <c r="DS89" s="29">
        <v>9.9999999999999995E-7</v>
      </c>
      <c r="DT89" s="30">
        <v>2.5000000000000001E-4</v>
      </c>
      <c r="DU89" s="27">
        <v>0.02</v>
      </c>
      <c r="DV89" s="26">
        <v>1E-4</v>
      </c>
      <c r="DW89" s="31">
        <v>1.9999999999999999E-7</v>
      </c>
      <c r="DX89" s="30">
        <v>5.0000000000000002E-5</v>
      </c>
      <c r="DY89" s="27">
        <v>0.02</v>
      </c>
    </row>
    <row r="90" spans="1:129" ht="14.85" hidden="1" x14ac:dyDescent="0.25">
      <c r="A90" s="2" t="s">
        <v>13</v>
      </c>
      <c r="B90" s="2" t="s">
        <v>68</v>
      </c>
      <c r="C90" s="2" t="s">
        <v>69</v>
      </c>
      <c r="D90" s="2" t="s">
        <v>53</v>
      </c>
      <c r="H90" s="2" t="str">
        <f t="shared" si="2"/>
        <v>Conclusion:No</v>
      </c>
      <c r="L90" s="2" t="s">
        <v>52</v>
      </c>
      <c r="M90" s="2"/>
      <c r="N90" s="2" t="s">
        <v>23</v>
      </c>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DB90" s="2"/>
      <c r="DC90" s="2"/>
      <c r="DD90" s="2"/>
      <c r="DE90" s="2"/>
      <c r="DF90" s="2"/>
      <c r="DG90" s="2"/>
      <c r="DH90" s="2"/>
      <c r="DI90" s="2"/>
      <c r="DJ90" s="2"/>
      <c r="DK90" s="2"/>
      <c r="DL90" s="2"/>
      <c r="DM90" s="2"/>
      <c r="DN90" s="2"/>
      <c r="DO90" s="2"/>
      <c r="DP90" s="2"/>
      <c r="DQ90" s="2"/>
      <c r="DR90" s="2"/>
      <c r="DS90" s="2"/>
      <c r="DT90" s="2"/>
      <c r="DU90" s="2"/>
      <c r="DV90" s="2"/>
      <c r="DW90" s="2"/>
      <c r="DX90" s="2"/>
      <c r="DY90" s="2"/>
    </row>
    <row r="91" spans="1:129" ht="14.85" hidden="1" x14ac:dyDescent="0.25">
      <c r="A91" s="2" t="s">
        <v>13</v>
      </c>
      <c r="B91" s="2" t="s">
        <v>68</v>
      </c>
      <c r="C91" s="2" t="s">
        <v>69</v>
      </c>
      <c r="D91" s="2" t="s">
        <v>55</v>
      </c>
      <c r="H91" s="2" t="str">
        <f t="shared" si="2"/>
        <v>Conclusion:No</v>
      </c>
      <c r="L91" s="2" t="s">
        <v>52</v>
      </c>
      <c r="M91" s="2"/>
      <c r="N91" s="2" t="s">
        <v>23</v>
      </c>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DB91" s="2"/>
      <c r="DC91" s="2"/>
      <c r="DD91" s="2"/>
      <c r="DE91" s="2"/>
      <c r="DF91" s="2"/>
      <c r="DG91" s="2"/>
      <c r="DH91" s="2"/>
      <c r="DI91" s="2"/>
      <c r="DJ91" s="2"/>
      <c r="DK91" s="2"/>
      <c r="DL91" s="2"/>
      <c r="DM91" s="2"/>
      <c r="DN91" s="2"/>
      <c r="DO91" s="2"/>
      <c r="DP91" s="2"/>
      <c r="DQ91" s="2"/>
      <c r="DR91" s="2"/>
      <c r="DS91" s="2"/>
      <c r="DT91" s="2"/>
      <c r="DU91" s="2"/>
      <c r="DV91" s="2"/>
      <c r="DW91" s="2"/>
      <c r="DX91" s="2"/>
      <c r="DY91" s="2"/>
    </row>
    <row r="92" spans="1:129" ht="14.85" hidden="1" x14ac:dyDescent="0.25">
      <c r="A92" s="2" t="s">
        <v>13</v>
      </c>
      <c r="B92" s="2" t="s">
        <v>68</v>
      </c>
      <c r="C92" s="2" t="s">
        <v>69</v>
      </c>
      <c r="D92" s="2" t="s">
        <v>56</v>
      </c>
      <c r="H92" s="2" t="str">
        <f t="shared" si="2"/>
        <v>Conclusion:No</v>
      </c>
      <c r="L92" s="2" t="s">
        <v>52</v>
      </c>
      <c r="M92" s="2"/>
      <c r="N92" s="2" t="s">
        <v>23</v>
      </c>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DB92" s="2"/>
      <c r="DC92" s="2"/>
      <c r="DD92" s="2"/>
      <c r="DE92" s="2"/>
      <c r="DF92" s="2"/>
      <c r="DG92" s="2"/>
      <c r="DH92" s="2"/>
      <c r="DI92" s="2"/>
      <c r="DJ92" s="2"/>
      <c r="DK92" s="2"/>
      <c r="DL92" s="2"/>
      <c r="DM92" s="2"/>
      <c r="DN92" s="2"/>
      <c r="DO92" s="2"/>
      <c r="DP92" s="2"/>
      <c r="DQ92" s="2"/>
      <c r="DR92" s="2"/>
      <c r="DS92" s="2"/>
      <c r="DT92" s="2"/>
      <c r="DU92" s="2"/>
      <c r="DV92" s="2"/>
      <c r="DW92" s="2"/>
      <c r="DX92" s="2"/>
      <c r="DY92" s="2"/>
    </row>
    <row r="93" spans="1:129" ht="14.85" hidden="1" x14ac:dyDescent="0.25">
      <c r="A93" s="2" t="s">
        <v>13</v>
      </c>
      <c r="B93" s="2" t="s">
        <v>68</v>
      </c>
      <c r="C93" s="2" t="s">
        <v>69</v>
      </c>
      <c r="D93" s="2" t="s">
        <v>57</v>
      </c>
      <c r="H93" s="2" t="str">
        <f t="shared" si="2"/>
        <v>Conclusion:No</v>
      </c>
      <c r="L93" s="2" t="s">
        <v>52</v>
      </c>
      <c r="M93" s="2"/>
      <c r="N93" s="2" t="s">
        <v>23</v>
      </c>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DB93" s="2"/>
      <c r="DC93" s="2"/>
      <c r="DD93" s="2"/>
      <c r="DE93" s="2"/>
      <c r="DF93" s="2"/>
      <c r="DG93" s="2"/>
      <c r="DH93" s="2"/>
      <c r="DI93" s="2"/>
      <c r="DJ93" s="2"/>
      <c r="DK93" s="2"/>
      <c r="DL93" s="2"/>
      <c r="DM93" s="2"/>
      <c r="DN93" s="2"/>
      <c r="DO93" s="2"/>
      <c r="DP93" s="2"/>
      <c r="DQ93" s="2"/>
      <c r="DR93" s="2"/>
      <c r="DS93" s="2"/>
      <c r="DT93" s="2"/>
      <c r="DU93" s="2"/>
      <c r="DV93" s="2"/>
      <c r="DW93" s="2"/>
      <c r="DX93" s="2"/>
      <c r="DY93" s="2"/>
    </row>
    <row r="94" spans="1:129" ht="14.85" x14ac:dyDescent="0.25">
      <c r="A94" s="2" t="s">
        <v>13</v>
      </c>
      <c r="B94" s="2" t="s">
        <v>68</v>
      </c>
      <c r="C94" s="2" t="s">
        <v>69</v>
      </c>
      <c r="D94" s="2" t="s">
        <v>55</v>
      </c>
      <c r="E94" s="2">
        <v>0.47599999999999998</v>
      </c>
      <c r="F94" s="2">
        <v>9.9599999999999994E-2</v>
      </c>
      <c r="G94" s="2" t="s">
        <v>17</v>
      </c>
      <c r="H94" s="7" t="str">
        <f t="shared" si="2"/>
        <v>Conclusion:Yes</v>
      </c>
      <c r="J94" s="2" t="s">
        <v>18</v>
      </c>
      <c r="L94" s="2" t="s">
        <v>52</v>
      </c>
      <c r="M94" s="7" t="str">
        <f>IF(OR(N94="Likely present", O94="Likely present", O94="Yes", P94="Likely present/created", P94="Likely present", P94="Y"), "Conclusion:Yes", "Conclusion:No")</f>
        <v>Conclusion:Yes</v>
      </c>
      <c r="N94" s="2" t="s">
        <v>23</v>
      </c>
      <c r="P94" s="2" t="s">
        <v>78</v>
      </c>
      <c r="R94" s="16">
        <v>0</v>
      </c>
      <c r="S94" s="17">
        <v>1.0000000000000001E-5</v>
      </c>
      <c r="T94" s="18">
        <v>1E-3</v>
      </c>
      <c r="U94" s="16">
        <v>0.05</v>
      </c>
      <c r="V94" s="21">
        <v>1.0000000000000001E-5</v>
      </c>
      <c r="W94" s="21">
        <v>1.0000000000000001E-5</v>
      </c>
      <c r="X94" s="22">
        <v>1E-4</v>
      </c>
      <c r="Y94" s="23">
        <v>2E-3</v>
      </c>
      <c r="Z94" s="34"/>
      <c r="AA94" s="34"/>
      <c r="AB94" s="34"/>
      <c r="AC94" s="34"/>
      <c r="AD94" s="34"/>
      <c r="AE94" s="34"/>
      <c r="AF94" s="34"/>
      <c r="AG94" s="34"/>
      <c r="AH94" s="51"/>
      <c r="AI94" s="51"/>
      <c r="AJ94" s="51"/>
      <c r="AK94" s="51"/>
      <c r="AL94" s="74"/>
      <c r="AM94" s="74"/>
      <c r="AN94" s="74"/>
      <c r="AO94" s="74"/>
      <c r="AP94" s="74"/>
      <c r="AQ94" s="74"/>
      <c r="AR94" s="74"/>
      <c r="AS94" s="74"/>
      <c r="AT94" s="74"/>
      <c r="AU94" s="74"/>
      <c r="AV94" s="74"/>
      <c r="AW94" s="74"/>
      <c r="AX94" s="68"/>
      <c r="AY94" s="68"/>
      <c r="AZ94" s="68"/>
      <c r="BA94" s="68"/>
      <c r="BB94" s="64"/>
      <c r="BC94" s="64"/>
      <c r="BD94" s="64"/>
      <c r="BE94" s="64"/>
      <c r="BF94" s="64"/>
      <c r="BG94" s="64"/>
      <c r="BH94" s="64"/>
      <c r="BI94" s="64"/>
      <c r="BJ94" s="58"/>
      <c r="BK94" s="58"/>
      <c r="BL94" s="58"/>
      <c r="BM94" s="58"/>
      <c r="BN94" s="58"/>
      <c r="BO94" s="58"/>
      <c r="BP94" s="58"/>
      <c r="BQ94" s="58"/>
      <c r="BR94" s="85"/>
      <c r="BS94" s="85"/>
      <c r="BT94" s="85"/>
      <c r="BU94" s="85"/>
      <c r="BV94" s="85"/>
      <c r="BW94" s="85"/>
      <c r="BX94" s="85"/>
      <c r="BY94" s="85"/>
      <c r="BZ94" s="51"/>
      <c r="CA94" s="51"/>
      <c r="CB94" s="51"/>
      <c r="CC94" s="51"/>
      <c r="CD94" s="51"/>
      <c r="CE94" s="51"/>
      <c r="CF94" s="51"/>
      <c r="CG94" s="51"/>
      <c r="CH94" s="93"/>
      <c r="CI94" s="93"/>
      <c r="CJ94" s="93"/>
      <c r="CK94" s="93"/>
      <c r="CL94" s="93"/>
      <c r="CM94" s="93"/>
      <c r="CN94" s="93"/>
      <c r="CO94" s="93"/>
      <c r="CP94" s="45">
        <v>6.0000000000000001E-3</v>
      </c>
      <c r="CQ94" s="47">
        <v>1.0000000000000001E-5</v>
      </c>
      <c r="CR94" s="44">
        <v>0</v>
      </c>
      <c r="CS94" s="45">
        <v>0.02</v>
      </c>
      <c r="CT94" s="45">
        <v>5.0000000000000001E-3</v>
      </c>
      <c r="CU94" s="48">
        <v>9.9999999999999995E-7</v>
      </c>
      <c r="CV94" s="47">
        <v>2.5000000000000001E-4</v>
      </c>
      <c r="CW94" s="44">
        <v>0.02</v>
      </c>
      <c r="CX94" s="46">
        <v>1E-4</v>
      </c>
      <c r="CY94" s="48">
        <v>1.9999999999999999E-6</v>
      </c>
      <c r="CZ94" s="47">
        <v>5.0000000000000002E-5</v>
      </c>
      <c r="DA94" s="44">
        <v>0.02</v>
      </c>
      <c r="DB94" s="34"/>
      <c r="DC94" s="34"/>
      <c r="DD94" s="34"/>
      <c r="DE94" s="34"/>
      <c r="DF94" s="34"/>
      <c r="DG94" s="34"/>
      <c r="DH94" s="34"/>
      <c r="DI94" s="34"/>
      <c r="DJ94" s="34"/>
      <c r="DK94" s="34"/>
      <c r="DL94" s="34"/>
      <c r="DM94" s="34"/>
      <c r="DN94" s="28">
        <v>6.0000000000000001E-3</v>
      </c>
      <c r="DO94" s="25" t="s">
        <v>201</v>
      </c>
      <c r="DQ94" s="27">
        <v>0.02</v>
      </c>
      <c r="DR94" s="28">
        <v>5.0000000000000001E-3</v>
      </c>
      <c r="DS94" s="29">
        <v>9.9999999999999995E-7</v>
      </c>
      <c r="DT94" s="30">
        <v>2.5000000000000001E-4</v>
      </c>
      <c r="DU94" s="27">
        <v>0.02</v>
      </c>
      <c r="DV94" s="26">
        <v>1E-4</v>
      </c>
      <c r="DW94" s="31">
        <v>1.9999999999999999E-7</v>
      </c>
      <c r="DX94" s="30">
        <v>5.0000000000000002E-5</v>
      </c>
      <c r="DY94" s="27">
        <v>0.02</v>
      </c>
    </row>
    <row r="95" spans="1:129" ht="14.85" x14ac:dyDescent="0.25">
      <c r="A95" s="2" t="s">
        <v>13</v>
      </c>
      <c r="B95" s="2" t="s">
        <v>146</v>
      </c>
      <c r="C95" s="2" t="s">
        <v>147</v>
      </c>
      <c r="D95" s="2" t="s">
        <v>55</v>
      </c>
      <c r="E95" s="2">
        <v>0.47599999999999998</v>
      </c>
      <c r="F95" s="2">
        <v>9.9599999999999994E-2</v>
      </c>
      <c r="G95" s="2" t="s">
        <v>148</v>
      </c>
      <c r="H95" s="7" t="str">
        <f t="shared" si="2"/>
        <v>Conclusion:Yes</v>
      </c>
      <c r="J95" s="2" t="s">
        <v>18</v>
      </c>
      <c r="L95" s="2" t="s">
        <v>45</v>
      </c>
      <c r="M95" s="7" t="str">
        <f>IF(OR(N95="Likely present", O95="Likely present", O95="Yes", P95="Likely present/created", P95="Likely present", P95="Y"), "Conclusion:Yes", "Conclusion:No")</f>
        <v>Conclusion:Yes</v>
      </c>
      <c r="N95" s="2" t="s">
        <v>23</v>
      </c>
      <c r="P95" s="2" t="s">
        <v>27</v>
      </c>
      <c r="Q95" s="2" t="s">
        <v>46</v>
      </c>
      <c r="R95" s="16">
        <v>0</v>
      </c>
      <c r="S95" s="17">
        <v>1.0000000000000001E-5</v>
      </c>
      <c r="T95" s="18">
        <v>1E-3</v>
      </c>
      <c r="U95" s="16">
        <v>0.05</v>
      </c>
      <c r="V95" s="21">
        <v>1.0000000000000001E-5</v>
      </c>
      <c r="W95" s="21">
        <v>1.0000000000000001E-5</v>
      </c>
      <c r="X95" s="22">
        <v>1E-4</v>
      </c>
      <c r="Y95" s="23">
        <v>2E-3</v>
      </c>
      <c r="Z95" s="34"/>
      <c r="AA95" s="34"/>
      <c r="AB95" s="34"/>
      <c r="AC95" s="34"/>
      <c r="AD95" s="34"/>
      <c r="AE95" s="34"/>
      <c r="AF95" s="34"/>
      <c r="AG95" s="34"/>
      <c r="AH95" s="51"/>
      <c r="AI95" s="51"/>
      <c r="AJ95" s="51"/>
      <c r="AK95" s="51"/>
      <c r="AL95" s="74"/>
      <c r="AM95" s="74"/>
      <c r="AN95" s="74"/>
      <c r="AO95" s="74"/>
      <c r="AP95" s="74"/>
      <c r="AQ95" s="74"/>
      <c r="AR95" s="74"/>
      <c r="AS95" s="74"/>
      <c r="AT95" s="74"/>
      <c r="AU95" s="74"/>
      <c r="AV95" s="74"/>
      <c r="AW95" s="74"/>
      <c r="AX95" s="68"/>
      <c r="AY95" s="68"/>
      <c r="AZ95" s="68"/>
      <c r="BA95" s="68"/>
      <c r="BB95" s="64"/>
      <c r="BC95" s="64"/>
      <c r="BD95" s="64"/>
      <c r="BE95" s="64"/>
      <c r="BF95" s="64"/>
      <c r="BG95" s="64"/>
      <c r="BH95" s="64"/>
      <c r="BI95" s="64"/>
      <c r="BJ95" s="58"/>
      <c r="BK95" s="58"/>
      <c r="BL95" s="58"/>
      <c r="BM95" s="58"/>
      <c r="BN95" s="58"/>
      <c r="BO95" s="58"/>
      <c r="BP95" s="58"/>
      <c r="BQ95" s="58"/>
      <c r="BR95" s="85"/>
      <c r="BS95" s="85"/>
      <c r="BT95" s="85"/>
      <c r="BU95" s="85"/>
      <c r="BV95" s="85"/>
      <c r="BW95" s="85"/>
      <c r="BX95" s="85"/>
      <c r="BY95" s="85"/>
      <c r="BZ95" s="51"/>
      <c r="CA95" s="51"/>
      <c r="CB95" s="51"/>
      <c r="CC95" s="51"/>
      <c r="CD95" s="51"/>
      <c r="CE95" s="51"/>
      <c r="CF95" s="51"/>
      <c r="CG95" s="51"/>
      <c r="CH95" s="93"/>
      <c r="CI95" s="93"/>
      <c r="CJ95" s="93"/>
      <c r="CK95" s="93"/>
      <c r="CL95" s="93"/>
      <c r="CM95" s="93"/>
      <c r="CN95" s="93"/>
      <c r="CO95" s="93"/>
      <c r="CP95" s="45">
        <v>6.0000000000000001E-3</v>
      </c>
      <c r="CQ95" s="47">
        <v>1.0000000000000001E-5</v>
      </c>
      <c r="CR95" s="44">
        <v>0</v>
      </c>
      <c r="CS95" s="45">
        <v>0.02</v>
      </c>
      <c r="CT95" s="45">
        <v>5.0000000000000001E-3</v>
      </c>
      <c r="CU95" s="48">
        <v>9.9999999999999995E-7</v>
      </c>
      <c r="CV95" s="47">
        <v>2.5000000000000001E-4</v>
      </c>
      <c r="CW95" s="44">
        <v>0.02</v>
      </c>
      <c r="CX95" s="46">
        <v>1E-4</v>
      </c>
      <c r="CY95" s="48">
        <v>1.9999999999999999E-6</v>
      </c>
      <c r="CZ95" s="47">
        <v>5.0000000000000002E-5</v>
      </c>
      <c r="DA95" s="44">
        <v>0.02</v>
      </c>
      <c r="DB95" s="34"/>
      <c r="DC95" s="34"/>
      <c r="DD95" s="34"/>
      <c r="DE95" s="34"/>
      <c r="DF95" s="34"/>
      <c r="DG95" s="34"/>
      <c r="DH95" s="34"/>
      <c r="DI95" s="34"/>
      <c r="DJ95" s="34"/>
      <c r="DK95" s="34"/>
      <c r="DL95" s="34"/>
      <c r="DM95" s="34"/>
      <c r="DN95" s="28">
        <v>6.0000000000000001E-3</v>
      </c>
      <c r="DO95" s="25" t="s">
        <v>201</v>
      </c>
      <c r="DQ95" s="27">
        <v>0.02</v>
      </c>
      <c r="DR95" s="28">
        <v>5.0000000000000001E-3</v>
      </c>
      <c r="DS95" s="29">
        <v>9.9999999999999995E-7</v>
      </c>
      <c r="DT95" s="30">
        <v>2.5000000000000001E-4</v>
      </c>
      <c r="DU95" s="27">
        <v>0.02</v>
      </c>
      <c r="DV95" s="26">
        <v>1E-4</v>
      </c>
      <c r="DW95" s="31">
        <v>1.9999999999999999E-7</v>
      </c>
      <c r="DX95" s="30">
        <v>5.0000000000000002E-5</v>
      </c>
      <c r="DY95" s="27">
        <v>0.02</v>
      </c>
    </row>
    <row r="96" spans="1:129" ht="14.85" hidden="1" x14ac:dyDescent="0.25">
      <c r="A96" s="2" t="s">
        <v>13</v>
      </c>
      <c r="B96" s="2" t="s">
        <v>79</v>
      </c>
      <c r="C96" s="2" t="s">
        <v>80</v>
      </c>
      <c r="D96" s="2" t="s">
        <v>22</v>
      </c>
      <c r="G96" s="2" t="s">
        <v>28</v>
      </c>
      <c r="H96" s="2" t="str">
        <f t="shared" si="2"/>
        <v>Conclusion:No</v>
      </c>
      <c r="L96" s="2" t="s">
        <v>26</v>
      </c>
      <c r="M96" s="2"/>
      <c r="N96" s="2" t="s">
        <v>23</v>
      </c>
      <c r="P96" s="2" t="s">
        <v>23</v>
      </c>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DB96" s="2"/>
      <c r="DC96" s="2"/>
      <c r="DD96" s="2"/>
      <c r="DE96" s="2"/>
      <c r="DF96" s="2"/>
      <c r="DG96" s="2"/>
      <c r="DH96" s="2"/>
      <c r="DI96" s="2"/>
      <c r="DJ96" s="2"/>
      <c r="DK96" s="2"/>
      <c r="DL96" s="2"/>
      <c r="DM96" s="2"/>
      <c r="DN96" s="2"/>
      <c r="DO96" s="2"/>
      <c r="DP96" s="2"/>
      <c r="DQ96" s="2"/>
      <c r="DR96" s="2"/>
      <c r="DS96" s="2"/>
      <c r="DT96" s="2"/>
      <c r="DU96" s="2"/>
      <c r="DV96" s="2"/>
      <c r="DW96" s="2"/>
      <c r="DX96" s="2"/>
      <c r="DY96" s="2"/>
    </row>
    <row r="97" spans="1:17" s="2" customFormat="1" ht="14.85" hidden="1" x14ac:dyDescent="0.25">
      <c r="A97" s="2" t="s">
        <v>13</v>
      </c>
      <c r="B97" s="2" t="s">
        <v>79</v>
      </c>
      <c r="C97" s="2" t="s">
        <v>80</v>
      </c>
      <c r="D97" s="2" t="s">
        <v>16</v>
      </c>
      <c r="G97" s="2" t="s">
        <v>28</v>
      </c>
      <c r="H97" s="2" t="str">
        <f t="shared" si="2"/>
        <v>Conclusion:No</v>
      </c>
      <c r="J97" s="2" t="s">
        <v>25</v>
      </c>
      <c r="L97" s="2" t="s">
        <v>26</v>
      </c>
      <c r="N97" s="2" t="s">
        <v>23</v>
      </c>
      <c r="P97" s="2" t="s">
        <v>27</v>
      </c>
    </row>
    <row r="98" spans="1:17" s="2" customFormat="1" ht="14.85" hidden="1" x14ac:dyDescent="0.25">
      <c r="A98" s="2" t="s">
        <v>13</v>
      </c>
      <c r="B98" s="2" t="s">
        <v>79</v>
      </c>
      <c r="C98" s="2" t="s">
        <v>80</v>
      </c>
      <c r="D98" s="2" t="s">
        <v>47</v>
      </c>
      <c r="G98" s="2" t="s">
        <v>28</v>
      </c>
      <c r="H98" s="2" t="str">
        <f t="shared" si="2"/>
        <v>Conclusion:No</v>
      </c>
      <c r="J98" s="2" t="s">
        <v>25</v>
      </c>
      <c r="L98" s="2" t="s">
        <v>26</v>
      </c>
      <c r="N98" s="2" t="s">
        <v>23</v>
      </c>
      <c r="P98" s="2" t="s">
        <v>27</v>
      </c>
    </row>
    <row r="99" spans="1:17" s="2" customFormat="1" ht="14.85" hidden="1" x14ac:dyDescent="0.25">
      <c r="A99" s="2" t="s">
        <v>13</v>
      </c>
      <c r="B99" s="2" t="s">
        <v>83</v>
      </c>
      <c r="C99" s="2" t="s">
        <v>84</v>
      </c>
      <c r="D99" s="2" t="s">
        <v>16</v>
      </c>
      <c r="G99" s="2" t="s">
        <v>81</v>
      </c>
      <c r="H99" s="2" t="str">
        <f t="shared" si="2"/>
        <v>Conclusion:No</v>
      </c>
      <c r="J99" s="2" t="s">
        <v>25</v>
      </c>
      <c r="L99" s="2" t="s">
        <v>26</v>
      </c>
      <c r="N99" s="2" t="s">
        <v>23</v>
      </c>
      <c r="P99" s="2" t="s">
        <v>27</v>
      </c>
    </row>
    <row r="100" spans="1:17" s="2" customFormat="1" ht="14.85" hidden="1" x14ac:dyDescent="0.25">
      <c r="A100" s="2" t="s">
        <v>13</v>
      </c>
      <c r="B100" s="2" t="s">
        <v>83</v>
      </c>
      <c r="C100" s="2" t="s">
        <v>84</v>
      </c>
      <c r="D100" s="2" t="s">
        <v>47</v>
      </c>
      <c r="G100" s="2" t="s">
        <v>81</v>
      </c>
      <c r="H100" s="2" t="str">
        <f t="shared" si="2"/>
        <v>Conclusion:No</v>
      </c>
      <c r="J100" s="2" t="s">
        <v>25</v>
      </c>
      <c r="L100" s="2" t="s">
        <v>26</v>
      </c>
      <c r="N100" s="2" t="s">
        <v>23</v>
      </c>
      <c r="P100" s="2" t="s">
        <v>27</v>
      </c>
    </row>
    <row r="101" spans="1:17" s="2" customFormat="1" ht="14.85" hidden="1" x14ac:dyDescent="0.25">
      <c r="A101" s="2" t="s">
        <v>13</v>
      </c>
      <c r="B101" s="2" t="s">
        <v>83</v>
      </c>
      <c r="C101" s="2" t="s">
        <v>84</v>
      </c>
      <c r="D101" s="2" t="s">
        <v>16</v>
      </c>
      <c r="G101" s="2" t="s">
        <v>28</v>
      </c>
      <c r="H101" s="2" t="str">
        <f t="shared" si="2"/>
        <v>Conclusion:No</v>
      </c>
      <c r="J101" s="2" t="s">
        <v>25</v>
      </c>
    </row>
    <row r="102" spans="1:17" s="2" customFormat="1" ht="14.85" hidden="1" x14ac:dyDescent="0.25">
      <c r="A102" s="2" t="s">
        <v>13</v>
      </c>
      <c r="B102" s="2" t="s">
        <v>83</v>
      </c>
      <c r="C102" s="2" t="s">
        <v>84</v>
      </c>
      <c r="D102" s="2" t="s">
        <v>47</v>
      </c>
      <c r="G102" s="2" t="s">
        <v>28</v>
      </c>
      <c r="H102" s="2" t="str">
        <f t="shared" si="2"/>
        <v>Conclusion:No</v>
      </c>
      <c r="J102" s="2" t="s">
        <v>25</v>
      </c>
    </row>
    <row r="103" spans="1:17" s="2" customFormat="1" ht="14.85" hidden="1" x14ac:dyDescent="0.25">
      <c r="A103" s="2" t="s">
        <v>13</v>
      </c>
      <c r="B103" s="2" t="s">
        <v>85</v>
      </c>
      <c r="C103" s="2" t="s">
        <v>86</v>
      </c>
      <c r="D103" s="2" t="s">
        <v>16</v>
      </c>
      <c r="G103" s="2" t="s">
        <v>24</v>
      </c>
      <c r="H103" s="2" t="str">
        <f t="shared" si="2"/>
        <v>Conclusion:No</v>
      </c>
      <c r="J103" s="2" t="s">
        <v>25</v>
      </c>
      <c r="L103" s="2" t="s">
        <v>45</v>
      </c>
      <c r="N103" s="2" t="s">
        <v>23</v>
      </c>
      <c r="P103" s="2" t="s">
        <v>27</v>
      </c>
      <c r="Q103" s="2" t="s">
        <v>46</v>
      </c>
    </row>
    <row r="104" spans="1:17" s="2" customFormat="1" ht="14.85" hidden="1" x14ac:dyDescent="0.25">
      <c r="A104" s="2" t="s">
        <v>13</v>
      </c>
      <c r="B104" s="2" t="s">
        <v>85</v>
      </c>
      <c r="C104" s="2" t="s">
        <v>86</v>
      </c>
      <c r="D104" s="2" t="s">
        <v>47</v>
      </c>
      <c r="G104" s="2" t="s">
        <v>24</v>
      </c>
      <c r="H104" s="2" t="str">
        <f t="shared" si="2"/>
        <v>Conclusion:No</v>
      </c>
      <c r="J104" s="2" t="s">
        <v>25</v>
      </c>
      <c r="L104" s="2" t="s">
        <v>45</v>
      </c>
      <c r="N104" s="2" t="s">
        <v>23</v>
      </c>
      <c r="P104" s="2" t="s">
        <v>27</v>
      </c>
      <c r="Q104" s="2" t="s">
        <v>46</v>
      </c>
    </row>
    <row r="105" spans="1:17" s="2" customFormat="1" ht="14.85" hidden="1" x14ac:dyDescent="0.25">
      <c r="A105" s="2" t="s">
        <v>13</v>
      </c>
      <c r="B105" s="2" t="s">
        <v>85</v>
      </c>
      <c r="C105" s="2" t="s">
        <v>86</v>
      </c>
      <c r="D105" s="2" t="s">
        <v>16</v>
      </c>
      <c r="G105" s="2" t="s">
        <v>81</v>
      </c>
      <c r="H105" s="2" t="str">
        <f t="shared" si="2"/>
        <v>Conclusion:No</v>
      </c>
      <c r="J105" s="2" t="s">
        <v>25</v>
      </c>
      <c r="L105" s="2" t="s">
        <v>48</v>
      </c>
      <c r="N105" s="2" t="s">
        <v>23</v>
      </c>
      <c r="P105" s="2" t="s">
        <v>27</v>
      </c>
    </row>
    <row r="106" spans="1:17" s="2" customFormat="1" ht="14.85" hidden="1" x14ac:dyDescent="0.25">
      <c r="A106" s="2" t="s">
        <v>13</v>
      </c>
      <c r="B106" s="2" t="s">
        <v>85</v>
      </c>
      <c r="C106" s="2" t="s">
        <v>86</v>
      </c>
      <c r="D106" s="2" t="s">
        <v>47</v>
      </c>
      <c r="G106" s="2" t="s">
        <v>81</v>
      </c>
      <c r="H106" s="2" t="str">
        <f t="shared" si="2"/>
        <v>Conclusion:No</v>
      </c>
      <c r="J106" s="2" t="s">
        <v>25</v>
      </c>
      <c r="L106" s="2" t="s">
        <v>48</v>
      </c>
      <c r="N106" s="2" t="s">
        <v>23</v>
      </c>
      <c r="P106" s="2" t="s">
        <v>27</v>
      </c>
    </row>
    <row r="107" spans="1:17" s="2" customFormat="1" ht="14.85" hidden="1" x14ac:dyDescent="0.25">
      <c r="A107" s="2" t="s">
        <v>13</v>
      </c>
      <c r="B107" s="2" t="s">
        <v>85</v>
      </c>
      <c r="C107" s="2" t="s">
        <v>86</v>
      </c>
      <c r="D107" s="2" t="s">
        <v>16</v>
      </c>
      <c r="G107" s="2" t="s">
        <v>28</v>
      </c>
      <c r="H107" s="2" t="str">
        <f t="shared" si="2"/>
        <v>Conclusion:No</v>
      </c>
      <c r="J107" s="2" t="s">
        <v>25</v>
      </c>
      <c r="L107" s="2" t="s">
        <v>49</v>
      </c>
      <c r="N107" s="2" t="s">
        <v>23</v>
      </c>
      <c r="P107" s="2" t="s">
        <v>27</v>
      </c>
      <c r="Q107" s="2" t="s">
        <v>46</v>
      </c>
    </row>
    <row r="108" spans="1:17" s="2" customFormat="1" ht="14.85" hidden="1" x14ac:dyDescent="0.25">
      <c r="A108" s="2" t="s">
        <v>13</v>
      </c>
      <c r="B108" s="2" t="s">
        <v>85</v>
      </c>
      <c r="C108" s="2" t="s">
        <v>86</v>
      </c>
      <c r="D108" s="2" t="s">
        <v>47</v>
      </c>
      <c r="G108" s="2" t="s">
        <v>28</v>
      </c>
      <c r="H108" s="2" t="str">
        <f t="shared" si="2"/>
        <v>Conclusion:No</v>
      </c>
      <c r="J108" s="2" t="s">
        <v>25</v>
      </c>
      <c r="L108" s="2" t="s">
        <v>49</v>
      </c>
      <c r="N108" s="2" t="s">
        <v>23</v>
      </c>
      <c r="P108" s="2" t="s">
        <v>27</v>
      </c>
      <c r="Q108" s="2" t="s">
        <v>46</v>
      </c>
    </row>
    <row r="109" spans="1:17" s="2" customFormat="1" ht="14.85" hidden="1" x14ac:dyDescent="0.25">
      <c r="A109" s="2" t="s">
        <v>13</v>
      </c>
      <c r="B109" s="2" t="s">
        <v>85</v>
      </c>
      <c r="C109" s="2" t="s">
        <v>86</v>
      </c>
      <c r="D109" s="2" t="s">
        <v>16</v>
      </c>
      <c r="G109" s="2" t="s">
        <v>87</v>
      </c>
      <c r="H109" s="2" t="str">
        <f t="shared" si="2"/>
        <v>Conclusion:No</v>
      </c>
      <c r="L109" s="2" t="s">
        <v>50</v>
      </c>
      <c r="N109" s="2" t="s">
        <v>23</v>
      </c>
      <c r="P109" s="2" t="s">
        <v>27</v>
      </c>
    </row>
    <row r="110" spans="1:17" s="2" customFormat="1" ht="14.85" hidden="1" x14ac:dyDescent="0.25">
      <c r="A110" s="2" t="s">
        <v>13</v>
      </c>
      <c r="B110" s="2" t="s">
        <v>85</v>
      </c>
      <c r="C110" s="2" t="s">
        <v>86</v>
      </c>
      <c r="D110" s="2" t="s">
        <v>47</v>
      </c>
      <c r="G110" s="2" t="s">
        <v>87</v>
      </c>
      <c r="H110" s="2" t="str">
        <f t="shared" si="2"/>
        <v>Conclusion:No</v>
      </c>
      <c r="L110" s="2" t="s">
        <v>50</v>
      </c>
      <c r="N110" s="2" t="s">
        <v>23</v>
      </c>
      <c r="P110" s="2" t="s">
        <v>27</v>
      </c>
    </row>
    <row r="111" spans="1:17" s="2" customFormat="1" ht="14.85" hidden="1" x14ac:dyDescent="0.25">
      <c r="A111" s="2" t="s">
        <v>13</v>
      </c>
      <c r="B111" s="2" t="s">
        <v>85</v>
      </c>
      <c r="C111" s="2" t="s">
        <v>86</v>
      </c>
      <c r="D111" s="2" t="s">
        <v>16</v>
      </c>
      <c r="G111" s="2" t="s">
        <v>87</v>
      </c>
      <c r="H111" s="2" t="str">
        <f t="shared" si="2"/>
        <v>Conclusion:No</v>
      </c>
      <c r="L111" s="2" t="s">
        <v>51</v>
      </c>
      <c r="N111" s="2" t="s">
        <v>23</v>
      </c>
      <c r="P111" s="2" t="s">
        <v>27</v>
      </c>
    </row>
    <row r="112" spans="1:17" s="2" customFormat="1" ht="14.85" hidden="1" x14ac:dyDescent="0.25">
      <c r="A112" s="2" t="s">
        <v>13</v>
      </c>
      <c r="B112" s="2" t="s">
        <v>85</v>
      </c>
      <c r="C112" s="2" t="s">
        <v>86</v>
      </c>
      <c r="D112" s="2" t="s">
        <v>47</v>
      </c>
      <c r="G112" s="2" t="s">
        <v>87</v>
      </c>
      <c r="H112" s="2" t="str">
        <f t="shared" si="2"/>
        <v>Conclusion:No</v>
      </c>
      <c r="L112" s="2" t="s">
        <v>51</v>
      </c>
      <c r="N112" s="2" t="s">
        <v>23</v>
      </c>
      <c r="P112" s="2" t="s">
        <v>27</v>
      </c>
    </row>
    <row r="113" spans="1:129" ht="14.85" hidden="1" x14ac:dyDescent="0.25">
      <c r="A113" s="2" t="s">
        <v>13</v>
      </c>
      <c r="B113" s="2" t="s">
        <v>85</v>
      </c>
      <c r="C113" s="2" t="s">
        <v>86</v>
      </c>
      <c r="D113" s="2" t="s">
        <v>16</v>
      </c>
      <c r="G113" s="2" t="s">
        <v>87</v>
      </c>
      <c r="H113" s="2" t="str">
        <f t="shared" si="2"/>
        <v>Conclusion:No</v>
      </c>
      <c r="L113" s="2" t="s">
        <v>26</v>
      </c>
      <c r="M113" s="2"/>
      <c r="N113" s="2" t="s">
        <v>23</v>
      </c>
      <c r="P113" s="2" t="s">
        <v>27</v>
      </c>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row>
    <row r="114" spans="1:129" ht="14.85" hidden="1" x14ac:dyDescent="0.25">
      <c r="A114" s="2" t="s">
        <v>13</v>
      </c>
      <c r="B114" s="2" t="s">
        <v>85</v>
      </c>
      <c r="C114" s="2" t="s">
        <v>86</v>
      </c>
      <c r="D114" s="2" t="s">
        <v>47</v>
      </c>
      <c r="G114" s="2" t="s">
        <v>87</v>
      </c>
      <c r="H114" s="2" t="str">
        <f t="shared" si="2"/>
        <v>Conclusion:No</v>
      </c>
      <c r="L114" s="2" t="s">
        <v>26</v>
      </c>
      <c r="M114" s="2"/>
      <c r="N114" s="2" t="s">
        <v>23</v>
      </c>
      <c r="P114" s="2" t="s">
        <v>27</v>
      </c>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row>
    <row r="115" spans="1:129" ht="14.85" hidden="1" x14ac:dyDescent="0.25">
      <c r="A115" s="2" t="s">
        <v>13</v>
      </c>
      <c r="B115" s="2" t="s">
        <v>85</v>
      </c>
      <c r="C115" s="2" t="s">
        <v>86</v>
      </c>
      <c r="D115" s="2" t="s">
        <v>16</v>
      </c>
      <c r="G115" s="2" t="s">
        <v>87</v>
      </c>
      <c r="H115" s="2" t="str">
        <f t="shared" si="2"/>
        <v>Conclusion:No</v>
      </c>
      <c r="L115" s="2" t="s">
        <v>52</v>
      </c>
      <c r="M115" s="2"/>
      <c r="N115" s="2" t="s">
        <v>23</v>
      </c>
      <c r="P115" s="2" t="s">
        <v>27</v>
      </c>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row>
    <row r="116" spans="1:129" ht="14.85" hidden="1" x14ac:dyDescent="0.25">
      <c r="A116" s="2" t="s">
        <v>13</v>
      </c>
      <c r="B116" s="2" t="s">
        <v>85</v>
      </c>
      <c r="C116" s="2" t="s">
        <v>86</v>
      </c>
      <c r="D116" s="2" t="s">
        <v>47</v>
      </c>
      <c r="H116" s="2" t="str">
        <f t="shared" si="2"/>
        <v>Conclusion:No</v>
      </c>
      <c r="L116" s="2" t="s">
        <v>52</v>
      </c>
      <c r="M116" s="2"/>
      <c r="N116" s="2" t="s">
        <v>23</v>
      </c>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row>
    <row r="117" spans="1:129" ht="14.85" hidden="1" x14ac:dyDescent="0.25">
      <c r="A117" s="2" t="s">
        <v>13</v>
      </c>
      <c r="B117" s="2" t="s">
        <v>85</v>
      </c>
      <c r="C117" s="2" t="s">
        <v>86</v>
      </c>
      <c r="D117" s="2" t="s">
        <v>53</v>
      </c>
      <c r="H117" s="2" t="str">
        <f t="shared" si="2"/>
        <v>Conclusion:No</v>
      </c>
      <c r="L117" s="2" t="s">
        <v>52</v>
      </c>
      <c r="M117" s="2"/>
      <c r="N117" s="2" t="s">
        <v>23</v>
      </c>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row>
    <row r="118" spans="1:129" ht="14.85" hidden="1" x14ac:dyDescent="0.25">
      <c r="A118" s="2" t="s">
        <v>13</v>
      </c>
      <c r="B118" s="2" t="s">
        <v>85</v>
      </c>
      <c r="C118" s="2" t="s">
        <v>86</v>
      </c>
      <c r="D118" s="2" t="s">
        <v>56</v>
      </c>
      <c r="H118" s="2" t="str">
        <f t="shared" si="2"/>
        <v>Conclusion:No</v>
      </c>
      <c r="L118" s="2" t="s">
        <v>52</v>
      </c>
      <c r="M118" s="2"/>
      <c r="N118" s="2" t="s">
        <v>23</v>
      </c>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row>
    <row r="119" spans="1:129" ht="14.85" hidden="1" x14ac:dyDescent="0.25">
      <c r="A119" s="2" t="s">
        <v>13</v>
      </c>
      <c r="B119" s="2" t="s">
        <v>88</v>
      </c>
      <c r="C119" s="2" t="s">
        <v>89</v>
      </c>
      <c r="D119" s="2" t="s">
        <v>16</v>
      </c>
      <c r="G119" s="2" t="s">
        <v>90</v>
      </c>
      <c r="H119" s="2" t="str">
        <f t="shared" si="2"/>
        <v>Conclusion:No</v>
      </c>
      <c r="J119" s="2" t="s">
        <v>25</v>
      </c>
      <c r="L119" s="2" t="s">
        <v>26</v>
      </c>
      <c r="M119" s="2"/>
      <c r="N119" s="2" t="s">
        <v>23</v>
      </c>
      <c r="P119" s="2" t="s">
        <v>27</v>
      </c>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row>
    <row r="120" spans="1:129" ht="14.85" hidden="1" x14ac:dyDescent="0.25">
      <c r="A120" s="2" t="s">
        <v>13</v>
      </c>
      <c r="B120" s="2" t="s">
        <v>88</v>
      </c>
      <c r="C120" s="2" t="s">
        <v>89</v>
      </c>
      <c r="D120" s="2" t="s">
        <v>47</v>
      </c>
      <c r="G120" s="2" t="s">
        <v>90</v>
      </c>
      <c r="H120" s="2" t="str">
        <f t="shared" si="2"/>
        <v>Conclusion:No</v>
      </c>
      <c r="J120" s="2" t="s">
        <v>25</v>
      </c>
      <c r="L120" s="2" t="s">
        <v>26</v>
      </c>
      <c r="M120" s="2"/>
      <c r="N120" s="2" t="s">
        <v>23</v>
      </c>
      <c r="P120" s="2" t="s">
        <v>27</v>
      </c>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row>
    <row r="121" spans="1:129" ht="14.85" x14ac:dyDescent="0.25">
      <c r="A121" s="2" t="s">
        <v>13</v>
      </c>
      <c r="B121" s="2" t="s">
        <v>146</v>
      </c>
      <c r="C121" s="2" t="s">
        <v>147</v>
      </c>
      <c r="D121" s="2" t="s">
        <v>55</v>
      </c>
      <c r="E121" s="2">
        <v>0.47599999999999998</v>
      </c>
      <c r="F121" s="2">
        <v>9.9599999999999994E-2</v>
      </c>
      <c r="G121" s="2" t="s">
        <v>148</v>
      </c>
      <c r="H121" s="7" t="str">
        <f t="shared" si="2"/>
        <v>Conclusion:Yes</v>
      </c>
      <c r="J121" s="2" t="s">
        <v>18</v>
      </c>
      <c r="L121" s="2" t="s">
        <v>48</v>
      </c>
      <c r="M121" s="7" t="str">
        <f>IF(OR(N121="Likely present", O121="Likely present", O121="Yes", P121="Likely present/created", P121="Likely present", P121="Y"), "Conclusion:Yes", "Conclusion:No")</f>
        <v>Conclusion:Yes</v>
      </c>
      <c r="N121" s="2" t="s">
        <v>23</v>
      </c>
      <c r="P121" s="2" t="s">
        <v>20</v>
      </c>
      <c r="R121" s="16">
        <v>0</v>
      </c>
      <c r="S121" s="17">
        <v>1.0000000000000001E-5</v>
      </c>
      <c r="T121" s="18">
        <v>1E-3</v>
      </c>
      <c r="U121" s="16">
        <v>0.05</v>
      </c>
      <c r="V121" s="21">
        <v>1.0000000000000001E-5</v>
      </c>
      <c r="W121" s="21">
        <v>1.0000000000000001E-5</v>
      </c>
      <c r="X121" s="22">
        <v>1E-4</v>
      </c>
      <c r="Y121" s="23">
        <v>2E-3</v>
      </c>
      <c r="Z121" s="34"/>
      <c r="AA121" s="34"/>
      <c r="AB121" s="34"/>
      <c r="AC121" s="34"/>
      <c r="AD121" s="34"/>
      <c r="AE121" s="34"/>
      <c r="AF121" s="34"/>
      <c r="AG121" s="34"/>
      <c r="AH121" s="51"/>
      <c r="AI121" s="51"/>
      <c r="AJ121" s="51"/>
      <c r="AK121" s="51"/>
      <c r="AL121" s="74"/>
      <c r="AM121" s="74"/>
      <c r="AN121" s="74"/>
      <c r="AO121" s="74"/>
      <c r="AP121" s="74"/>
      <c r="AQ121" s="74"/>
      <c r="AR121" s="74"/>
      <c r="AS121" s="74"/>
      <c r="AT121" s="74"/>
      <c r="AU121" s="74"/>
      <c r="AV121" s="74"/>
      <c r="AW121" s="74"/>
      <c r="AX121" s="68"/>
      <c r="AY121" s="68"/>
      <c r="AZ121" s="68"/>
      <c r="BA121" s="68"/>
      <c r="BB121" s="64"/>
      <c r="BC121" s="64"/>
      <c r="BD121" s="64"/>
      <c r="BE121" s="64"/>
      <c r="BF121" s="64"/>
      <c r="BG121" s="64"/>
      <c r="BH121" s="64"/>
      <c r="BI121" s="64"/>
      <c r="BJ121" s="58"/>
      <c r="BK121" s="58"/>
      <c r="BL121" s="58"/>
      <c r="BM121" s="58"/>
      <c r="BN121" s="58"/>
      <c r="BO121" s="58"/>
      <c r="BP121" s="58"/>
      <c r="BQ121" s="58"/>
      <c r="BR121" s="85"/>
      <c r="BS121" s="85"/>
      <c r="BT121" s="85"/>
      <c r="BU121" s="85"/>
      <c r="BV121" s="85"/>
      <c r="BW121" s="85"/>
      <c r="BX121" s="85"/>
      <c r="BY121" s="85"/>
      <c r="BZ121" s="51"/>
      <c r="CA121" s="51"/>
      <c r="CB121" s="51"/>
      <c r="CC121" s="51"/>
      <c r="CD121" s="51"/>
      <c r="CE121" s="51"/>
      <c r="CF121" s="51"/>
      <c r="CG121" s="51"/>
      <c r="CH121" s="93"/>
      <c r="CI121" s="93"/>
      <c r="CJ121" s="93"/>
      <c r="CK121" s="93"/>
      <c r="CL121" s="93"/>
      <c r="CM121" s="93"/>
      <c r="CN121" s="93"/>
      <c r="CO121" s="93"/>
      <c r="CP121" s="45">
        <v>6.0000000000000001E-3</v>
      </c>
      <c r="CQ121" s="47">
        <v>1.0000000000000001E-5</v>
      </c>
      <c r="CR121" s="44">
        <v>0</v>
      </c>
      <c r="CS121" s="45">
        <v>0.02</v>
      </c>
      <c r="CT121" s="45">
        <v>5.0000000000000001E-3</v>
      </c>
      <c r="CU121" s="48">
        <v>9.9999999999999995E-7</v>
      </c>
      <c r="CV121" s="47">
        <v>2.5000000000000001E-4</v>
      </c>
      <c r="CW121" s="44">
        <v>0.02</v>
      </c>
      <c r="CX121" s="46">
        <v>1E-4</v>
      </c>
      <c r="CY121" s="48">
        <v>1.9999999999999999E-6</v>
      </c>
      <c r="CZ121" s="47">
        <v>5.0000000000000002E-5</v>
      </c>
      <c r="DA121" s="44">
        <v>0.02</v>
      </c>
      <c r="DB121" s="34"/>
      <c r="DC121" s="34"/>
      <c r="DD121" s="34"/>
      <c r="DE121" s="34"/>
      <c r="DF121" s="34"/>
      <c r="DG121" s="34"/>
      <c r="DH121" s="34"/>
      <c r="DI121" s="34"/>
      <c r="DJ121" s="34"/>
      <c r="DK121" s="34"/>
      <c r="DL121" s="34"/>
      <c r="DM121" s="34"/>
      <c r="DN121" s="28">
        <v>6.0000000000000001E-3</v>
      </c>
      <c r="DO121" s="25" t="s">
        <v>201</v>
      </c>
      <c r="DQ121" s="27">
        <v>0.02</v>
      </c>
      <c r="DR121" s="28">
        <v>5.0000000000000001E-3</v>
      </c>
      <c r="DS121" s="29">
        <v>9.9999999999999995E-7</v>
      </c>
      <c r="DT121" s="30">
        <v>2.5000000000000001E-4</v>
      </c>
      <c r="DU121" s="27">
        <v>0.02</v>
      </c>
      <c r="DV121" s="26">
        <v>1E-4</v>
      </c>
      <c r="DW121" s="31">
        <v>1.9999999999999999E-7</v>
      </c>
      <c r="DX121" s="30">
        <v>5.0000000000000002E-5</v>
      </c>
      <c r="DY121" s="27">
        <v>0.02</v>
      </c>
    </row>
    <row r="122" spans="1:129" ht="14.85" x14ac:dyDescent="0.25">
      <c r="A122" s="2" t="s">
        <v>13</v>
      </c>
      <c r="B122" s="2" t="s">
        <v>146</v>
      </c>
      <c r="C122" s="2" t="s">
        <v>147</v>
      </c>
      <c r="D122" s="2" t="s">
        <v>55</v>
      </c>
      <c r="E122" s="2">
        <v>0.47599999999999998</v>
      </c>
      <c r="F122" s="2">
        <v>9.9599999999999994E-2</v>
      </c>
      <c r="G122" s="2" t="s">
        <v>148</v>
      </c>
      <c r="H122" s="7" t="str">
        <f t="shared" si="2"/>
        <v>Conclusion:Yes</v>
      </c>
      <c r="J122" s="2" t="s">
        <v>18</v>
      </c>
      <c r="L122" s="2" t="s">
        <v>49</v>
      </c>
      <c r="M122" s="7" t="str">
        <f>IF(OR(N122="Likely present", O122="Likely present", O122="Yes", P122="Likely present/created", P122="Likely present", P122="Y"), "Conclusion:Yes", "Conclusion:No")</f>
        <v>Conclusion:Yes</v>
      </c>
      <c r="N122" s="2" t="s">
        <v>23</v>
      </c>
      <c r="P122" s="2" t="s">
        <v>20</v>
      </c>
      <c r="Q122" s="2" t="s">
        <v>46</v>
      </c>
      <c r="R122" s="16">
        <v>0</v>
      </c>
      <c r="S122" s="17">
        <v>1.0000000000000001E-5</v>
      </c>
      <c r="T122" s="18">
        <v>1E-3</v>
      </c>
      <c r="U122" s="16">
        <v>0.05</v>
      </c>
      <c r="V122" s="21">
        <v>1.0000000000000001E-5</v>
      </c>
      <c r="W122" s="21">
        <v>1.0000000000000001E-5</v>
      </c>
      <c r="X122" s="22">
        <v>1E-4</v>
      </c>
      <c r="Y122" s="23">
        <v>2E-3</v>
      </c>
      <c r="Z122" s="34"/>
      <c r="AA122" s="34"/>
      <c r="AB122" s="34"/>
      <c r="AC122" s="34"/>
      <c r="AD122" s="34"/>
      <c r="AE122" s="34"/>
      <c r="AF122" s="34"/>
      <c r="AG122" s="34"/>
      <c r="AH122" s="51"/>
      <c r="AI122" s="51"/>
      <c r="AJ122" s="51"/>
      <c r="AK122" s="51"/>
      <c r="AL122" s="74"/>
      <c r="AM122" s="74"/>
      <c r="AN122" s="74"/>
      <c r="AO122" s="74"/>
      <c r="AP122" s="74"/>
      <c r="AQ122" s="74"/>
      <c r="AR122" s="74"/>
      <c r="AS122" s="74"/>
      <c r="AT122" s="74"/>
      <c r="AU122" s="74"/>
      <c r="AV122" s="74"/>
      <c r="AW122" s="74"/>
      <c r="AX122" s="68"/>
      <c r="AY122" s="68"/>
      <c r="AZ122" s="68"/>
      <c r="BA122" s="68"/>
      <c r="BB122" s="64"/>
      <c r="BC122" s="64"/>
      <c r="BD122" s="64"/>
      <c r="BE122" s="64"/>
      <c r="BF122" s="64"/>
      <c r="BG122" s="64"/>
      <c r="BH122" s="64"/>
      <c r="BI122" s="64"/>
      <c r="BJ122" s="58"/>
      <c r="BK122" s="58"/>
      <c r="BL122" s="58"/>
      <c r="BM122" s="58"/>
      <c r="BN122" s="58"/>
      <c r="BO122" s="58"/>
      <c r="BP122" s="58"/>
      <c r="BQ122" s="58"/>
      <c r="BR122" s="85"/>
      <c r="BS122" s="85"/>
      <c r="BT122" s="85"/>
      <c r="BU122" s="85"/>
      <c r="BV122" s="85"/>
      <c r="BW122" s="85"/>
      <c r="BX122" s="85"/>
      <c r="BY122" s="85"/>
      <c r="BZ122" s="51"/>
      <c r="CA122" s="51"/>
      <c r="CB122" s="51"/>
      <c r="CC122" s="51"/>
      <c r="CD122" s="51"/>
      <c r="CE122" s="51"/>
      <c r="CF122" s="51"/>
      <c r="CG122" s="51"/>
      <c r="CH122" s="93"/>
      <c r="CI122" s="93"/>
      <c r="CJ122" s="93"/>
      <c r="CK122" s="93"/>
      <c r="CL122" s="93"/>
      <c r="CM122" s="93"/>
      <c r="CN122" s="93"/>
      <c r="CO122" s="93"/>
      <c r="CP122" s="45">
        <v>6.0000000000000001E-3</v>
      </c>
      <c r="CQ122" s="47">
        <v>1.0000000000000001E-5</v>
      </c>
      <c r="CR122" s="44">
        <v>0</v>
      </c>
      <c r="CS122" s="45">
        <v>0.02</v>
      </c>
      <c r="CT122" s="45">
        <v>5.0000000000000001E-3</v>
      </c>
      <c r="CU122" s="48">
        <v>9.9999999999999995E-7</v>
      </c>
      <c r="CV122" s="47">
        <v>2.5000000000000001E-4</v>
      </c>
      <c r="CW122" s="44">
        <v>0.02</v>
      </c>
      <c r="CX122" s="46">
        <v>1E-4</v>
      </c>
      <c r="CY122" s="48">
        <v>1.9999999999999999E-6</v>
      </c>
      <c r="CZ122" s="47">
        <v>5.0000000000000002E-5</v>
      </c>
      <c r="DA122" s="44">
        <v>0.02</v>
      </c>
      <c r="DB122" s="34"/>
      <c r="DC122" s="34"/>
      <c r="DD122" s="34"/>
      <c r="DE122" s="34"/>
      <c r="DF122" s="34"/>
      <c r="DG122" s="34"/>
      <c r="DH122" s="34"/>
      <c r="DI122" s="34"/>
      <c r="DJ122" s="34"/>
      <c r="DK122" s="34"/>
      <c r="DL122" s="34"/>
      <c r="DM122" s="34"/>
      <c r="DN122" s="28">
        <v>6.0000000000000001E-3</v>
      </c>
      <c r="DO122" s="25" t="s">
        <v>201</v>
      </c>
      <c r="DQ122" s="27">
        <v>0.02</v>
      </c>
      <c r="DR122" s="28">
        <v>5.0000000000000001E-3</v>
      </c>
      <c r="DS122" s="29">
        <v>9.9999999999999995E-7</v>
      </c>
      <c r="DT122" s="30">
        <v>2.5000000000000001E-4</v>
      </c>
      <c r="DU122" s="27">
        <v>0.02</v>
      </c>
      <c r="DV122" s="26">
        <v>1E-4</v>
      </c>
      <c r="DW122" s="31">
        <v>1.9999999999999999E-7</v>
      </c>
      <c r="DX122" s="30">
        <v>5.0000000000000002E-5</v>
      </c>
      <c r="DY122" s="27">
        <v>0.02</v>
      </c>
    </row>
    <row r="123" spans="1:129" ht="14.85" x14ac:dyDescent="0.25">
      <c r="A123" s="2" t="s">
        <v>13</v>
      </c>
      <c r="B123" s="2" t="s">
        <v>146</v>
      </c>
      <c r="C123" s="2" t="s">
        <v>147</v>
      </c>
      <c r="D123" s="2" t="s">
        <v>55</v>
      </c>
      <c r="E123" s="2">
        <v>0.47599999999999998</v>
      </c>
      <c r="F123" s="2">
        <v>9.9599999999999994E-2</v>
      </c>
      <c r="G123" s="2" t="s">
        <v>148</v>
      </c>
      <c r="H123" s="7" t="str">
        <f t="shared" si="2"/>
        <v>Conclusion:Yes</v>
      </c>
      <c r="J123" s="2" t="s">
        <v>18</v>
      </c>
      <c r="L123" s="2" t="s">
        <v>50</v>
      </c>
      <c r="M123" s="7" t="str">
        <f>IF(OR(N123="Likely present", O123="Likely present", O123="Yes", P123="Likely present/created", P123="Likely present", P123="Y"), "Conclusion:Yes", "Conclusion:No")</f>
        <v>Conclusion:Yes</v>
      </c>
      <c r="N123" s="2" t="s">
        <v>23</v>
      </c>
      <c r="P123" s="2" t="s">
        <v>20</v>
      </c>
      <c r="R123" s="16">
        <v>0</v>
      </c>
      <c r="S123" s="17">
        <v>1.0000000000000001E-5</v>
      </c>
      <c r="T123" s="18">
        <v>1E-3</v>
      </c>
      <c r="U123" s="16">
        <v>0.05</v>
      </c>
      <c r="V123" s="21">
        <v>1.0000000000000001E-5</v>
      </c>
      <c r="W123" s="21">
        <v>1.0000000000000001E-5</v>
      </c>
      <c r="X123" s="22">
        <v>1E-4</v>
      </c>
      <c r="Y123" s="23">
        <v>2E-3</v>
      </c>
      <c r="Z123" s="34"/>
      <c r="AA123" s="34"/>
      <c r="AB123" s="34"/>
      <c r="AC123" s="34"/>
      <c r="AD123" s="34"/>
      <c r="AE123" s="34"/>
      <c r="AF123" s="34"/>
      <c r="AG123" s="34"/>
      <c r="AH123" s="51"/>
      <c r="AI123" s="51"/>
      <c r="AJ123" s="51"/>
      <c r="AK123" s="51"/>
      <c r="AL123" s="74"/>
      <c r="AM123" s="74"/>
      <c r="AN123" s="74"/>
      <c r="AO123" s="74"/>
      <c r="AP123" s="74"/>
      <c r="AQ123" s="74"/>
      <c r="AR123" s="74"/>
      <c r="AS123" s="74"/>
      <c r="AT123" s="74"/>
      <c r="AU123" s="74"/>
      <c r="AV123" s="74"/>
      <c r="AW123" s="74"/>
      <c r="AX123" s="68"/>
      <c r="AY123" s="68"/>
      <c r="AZ123" s="68"/>
      <c r="BA123" s="68"/>
      <c r="BB123" s="64"/>
      <c r="BC123" s="64"/>
      <c r="BD123" s="64"/>
      <c r="BE123" s="64"/>
      <c r="BF123" s="64"/>
      <c r="BG123" s="64"/>
      <c r="BH123" s="64"/>
      <c r="BI123" s="64"/>
      <c r="BJ123" s="58"/>
      <c r="BK123" s="58"/>
      <c r="BL123" s="58"/>
      <c r="BM123" s="58"/>
      <c r="BN123" s="58"/>
      <c r="BO123" s="58"/>
      <c r="BP123" s="58"/>
      <c r="BQ123" s="58"/>
      <c r="BR123" s="85"/>
      <c r="BS123" s="85"/>
      <c r="BT123" s="85"/>
      <c r="BU123" s="85"/>
      <c r="BV123" s="85"/>
      <c r="BW123" s="85"/>
      <c r="BX123" s="85"/>
      <c r="BY123" s="85"/>
      <c r="BZ123" s="51"/>
      <c r="CA123" s="51"/>
      <c r="CB123" s="51"/>
      <c r="CC123" s="51"/>
      <c r="CD123" s="51"/>
      <c r="CE123" s="51"/>
      <c r="CF123" s="51"/>
      <c r="CG123" s="51"/>
      <c r="CH123" s="93"/>
      <c r="CI123" s="93"/>
      <c r="CJ123" s="93"/>
      <c r="CK123" s="93"/>
      <c r="CL123" s="93"/>
      <c r="CM123" s="93"/>
      <c r="CN123" s="93"/>
      <c r="CO123" s="93"/>
      <c r="CP123" s="45">
        <v>6.0000000000000001E-3</v>
      </c>
      <c r="CQ123" s="47">
        <v>1.0000000000000001E-5</v>
      </c>
      <c r="CR123" s="44">
        <v>0</v>
      </c>
      <c r="CS123" s="45">
        <v>0.02</v>
      </c>
      <c r="CT123" s="45">
        <v>5.0000000000000001E-3</v>
      </c>
      <c r="CU123" s="48">
        <v>9.9999999999999995E-7</v>
      </c>
      <c r="CV123" s="47">
        <v>2.5000000000000001E-4</v>
      </c>
      <c r="CW123" s="44">
        <v>0.02</v>
      </c>
      <c r="CX123" s="46">
        <v>1E-4</v>
      </c>
      <c r="CY123" s="48">
        <v>1.9999999999999999E-6</v>
      </c>
      <c r="CZ123" s="47">
        <v>5.0000000000000002E-5</v>
      </c>
      <c r="DA123" s="44">
        <v>0.02</v>
      </c>
      <c r="DB123" s="34"/>
      <c r="DC123" s="34"/>
      <c r="DD123" s="34"/>
      <c r="DE123" s="34"/>
      <c r="DF123" s="34"/>
      <c r="DG123" s="34"/>
      <c r="DH123" s="34"/>
      <c r="DI123" s="34"/>
      <c r="DJ123" s="34"/>
      <c r="DK123" s="34"/>
      <c r="DL123" s="34"/>
      <c r="DM123" s="34"/>
      <c r="DN123" s="28">
        <v>6.0000000000000001E-3</v>
      </c>
      <c r="DO123" s="25" t="s">
        <v>201</v>
      </c>
      <c r="DQ123" s="27">
        <v>0.02</v>
      </c>
      <c r="DR123" s="28">
        <v>5.0000000000000001E-3</v>
      </c>
      <c r="DS123" s="29">
        <v>9.9999999999999995E-7</v>
      </c>
      <c r="DT123" s="30">
        <v>2.5000000000000001E-4</v>
      </c>
      <c r="DU123" s="27">
        <v>0.02</v>
      </c>
      <c r="DV123" s="26">
        <v>1E-4</v>
      </c>
      <c r="DW123" s="31">
        <v>1.9999999999999999E-7</v>
      </c>
      <c r="DX123" s="30">
        <v>5.0000000000000002E-5</v>
      </c>
      <c r="DY123" s="27">
        <v>0.02</v>
      </c>
    </row>
    <row r="124" spans="1:129" ht="14.85" hidden="1" x14ac:dyDescent="0.25">
      <c r="A124" s="2" t="s">
        <v>91</v>
      </c>
      <c r="B124" s="2" t="s">
        <v>92</v>
      </c>
      <c r="C124" s="2" t="s">
        <v>93</v>
      </c>
      <c r="D124" s="2" t="s">
        <v>16</v>
      </c>
      <c r="G124" s="2" t="s">
        <v>96</v>
      </c>
      <c r="H124" s="2" t="str">
        <f t="shared" si="2"/>
        <v>Conclusion:No</v>
      </c>
      <c r="J124" s="2" t="s">
        <v>25</v>
      </c>
      <c r="K124" s="2" t="s">
        <v>25</v>
      </c>
      <c r="L124" s="2" t="s">
        <v>26</v>
      </c>
      <c r="M124" s="2"/>
      <c r="N124" s="2" t="s">
        <v>23</v>
      </c>
      <c r="P124" s="2" t="s">
        <v>27</v>
      </c>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row>
    <row r="125" spans="1:129" ht="14.85" hidden="1" x14ac:dyDescent="0.25">
      <c r="A125" s="2" t="s">
        <v>91</v>
      </c>
      <c r="B125" s="2" t="s">
        <v>92</v>
      </c>
      <c r="C125" s="2" t="s">
        <v>93</v>
      </c>
      <c r="D125" s="2" t="s">
        <v>95</v>
      </c>
      <c r="G125" s="2" t="s">
        <v>96</v>
      </c>
      <c r="H125" s="2" t="str">
        <f t="shared" si="2"/>
        <v>Conclusion:No</v>
      </c>
      <c r="J125" s="2" t="s">
        <v>25</v>
      </c>
      <c r="K125" s="2" t="s">
        <v>25</v>
      </c>
      <c r="L125" s="2" t="s">
        <v>26</v>
      </c>
      <c r="M125" s="2"/>
      <c r="N125" s="2" t="s">
        <v>23</v>
      </c>
      <c r="P125" s="2" t="s">
        <v>27</v>
      </c>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row>
    <row r="126" spans="1:129" ht="14.85" hidden="1" x14ac:dyDescent="0.25">
      <c r="A126" s="2" t="s">
        <v>91</v>
      </c>
      <c r="B126" s="2" t="s">
        <v>92</v>
      </c>
      <c r="C126" s="2" t="s">
        <v>93</v>
      </c>
      <c r="D126" s="2" t="s">
        <v>47</v>
      </c>
      <c r="G126" s="2" t="s">
        <v>96</v>
      </c>
      <c r="H126" s="2" t="str">
        <f t="shared" si="2"/>
        <v>Conclusion:No</v>
      </c>
      <c r="J126" s="2" t="s">
        <v>25</v>
      </c>
      <c r="K126" s="2" t="s">
        <v>25</v>
      </c>
      <c r="L126" s="2" t="s">
        <v>26</v>
      </c>
      <c r="M126" s="2"/>
      <c r="N126" s="2" t="s">
        <v>23</v>
      </c>
      <c r="P126" s="2" t="s">
        <v>27</v>
      </c>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row>
    <row r="127" spans="1:129" ht="14.85" hidden="1" x14ac:dyDescent="0.25">
      <c r="A127" s="2" t="s">
        <v>91</v>
      </c>
      <c r="B127" s="2" t="s">
        <v>97</v>
      </c>
      <c r="C127" s="2" t="s">
        <v>98</v>
      </c>
      <c r="D127" s="2" t="s">
        <v>16</v>
      </c>
      <c r="H127" s="2" t="str">
        <f t="shared" si="2"/>
        <v>Conclusion:No</v>
      </c>
      <c r="J127" s="2" t="s">
        <v>25</v>
      </c>
      <c r="L127" s="2" t="s">
        <v>19</v>
      </c>
      <c r="M127" s="2"/>
      <c r="P127" s="2" t="s">
        <v>27</v>
      </c>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row>
    <row r="128" spans="1:129" ht="14.85" hidden="1" x14ac:dyDescent="0.25">
      <c r="A128" s="2" t="s">
        <v>91</v>
      </c>
      <c r="B128" s="2" t="s">
        <v>97</v>
      </c>
      <c r="C128" s="2" t="s">
        <v>98</v>
      </c>
      <c r="D128" s="2" t="s">
        <v>95</v>
      </c>
      <c r="H128" s="2" t="str">
        <f t="shared" si="2"/>
        <v>Conclusion:No</v>
      </c>
      <c r="J128" s="2" t="s">
        <v>25</v>
      </c>
      <c r="L128" s="2" t="s">
        <v>19</v>
      </c>
      <c r="M128" s="2"/>
      <c r="P128" s="2" t="s">
        <v>27</v>
      </c>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row>
    <row r="129" spans="1:129" ht="14.85" hidden="1" x14ac:dyDescent="0.25">
      <c r="A129" s="2" t="s">
        <v>91</v>
      </c>
      <c r="B129" s="2" t="s">
        <v>97</v>
      </c>
      <c r="C129" s="2" t="s">
        <v>98</v>
      </c>
      <c r="D129" s="2" t="s">
        <v>47</v>
      </c>
      <c r="H129" s="2" t="str">
        <f t="shared" si="2"/>
        <v>Conclusion:No</v>
      </c>
      <c r="J129" s="2" t="s">
        <v>25</v>
      </c>
      <c r="L129" s="2" t="s">
        <v>19</v>
      </c>
      <c r="M129" s="2"/>
      <c r="P129" s="2" t="s">
        <v>27</v>
      </c>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row>
    <row r="130" spans="1:129" ht="14.85" hidden="1" x14ac:dyDescent="0.25">
      <c r="A130" s="2" t="s">
        <v>91</v>
      </c>
      <c r="B130" s="2" t="s">
        <v>97</v>
      </c>
      <c r="C130" s="2" t="s">
        <v>98</v>
      </c>
      <c r="D130" s="2" t="s">
        <v>16</v>
      </c>
      <c r="H130" s="2" t="str">
        <f t="shared" si="2"/>
        <v>Conclusion:No</v>
      </c>
      <c r="K130" s="2" t="s">
        <v>25</v>
      </c>
      <c r="L130" s="2" t="s">
        <v>26</v>
      </c>
      <c r="M130" s="2"/>
      <c r="P130" s="2" t="s">
        <v>27</v>
      </c>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row>
    <row r="131" spans="1:129" ht="14.85" hidden="1" x14ac:dyDescent="0.25">
      <c r="A131" s="2" t="s">
        <v>91</v>
      </c>
      <c r="B131" s="2" t="s">
        <v>97</v>
      </c>
      <c r="C131" s="2" t="s">
        <v>98</v>
      </c>
      <c r="D131" s="2" t="s">
        <v>95</v>
      </c>
      <c r="H131" s="2" t="str">
        <f t="shared" ref="H131:H194" si="3">IF(OR(I131="Y", I131="Y (Art. 18(4))", I131="Y (Art. 17)", J131="Y",J131="Y (or steam cracking)", J131="Y - Vacuum distilled first", K131="Y"), "Conclusion:Yes", "Conclusion:No")</f>
        <v>Conclusion:No</v>
      </c>
      <c r="K131" s="2" t="s">
        <v>25</v>
      </c>
      <c r="L131" s="2" t="s">
        <v>26</v>
      </c>
      <c r="M131" s="2"/>
      <c r="P131" s="2" t="s">
        <v>27</v>
      </c>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row>
    <row r="132" spans="1:129" ht="14.85" hidden="1" x14ac:dyDescent="0.25">
      <c r="A132" s="2" t="s">
        <v>91</v>
      </c>
      <c r="B132" s="2" t="s">
        <v>97</v>
      </c>
      <c r="C132" s="2" t="s">
        <v>98</v>
      </c>
      <c r="D132" s="2" t="s">
        <v>47</v>
      </c>
      <c r="H132" s="2" t="str">
        <f t="shared" si="3"/>
        <v>Conclusion:No</v>
      </c>
      <c r="K132" s="2" t="s">
        <v>25</v>
      </c>
      <c r="L132" s="2" t="s">
        <v>26</v>
      </c>
      <c r="M132" s="2"/>
      <c r="P132" s="2" t="s">
        <v>27</v>
      </c>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row>
    <row r="133" spans="1:129" ht="14.85" hidden="1" x14ac:dyDescent="0.25">
      <c r="A133" s="2" t="s">
        <v>91</v>
      </c>
      <c r="B133" s="2" t="s">
        <v>97</v>
      </c>
      <c r="C133" s="2" t="s">
        <v>98</v>
      </c>
      <c r="D133" s="2" t="s">
        <v>16</v>
      </c>
      <c r="H133" s="2" t="str">
        <f t="shared" si="3"/>
        <v>Conclusion:No</v>
      </c>
      <c r="L133" s="2" t="s">
        <v>74</v>
      </c>
      <c r="M133" s="2"/>
      <c r="P133" s="2" t="s">
        <v>27</v>
      </c>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row>
    <row r="134" spans="1:129" ht="14.85" hidden="1" x14ac:dyDescent="0.25">
      <c r="A134" s="2" t="s">
        <v>91</v>
      </c>
      <c r="B134" s="2" t="s">
        <v>97</v>
      </c>
      <c r="C134" s="2" t="s">
        <v>98</v>
      </c>
      <c r="D134" s="2" t="s">
        <v>95</v>
      </c>
      <c r="H134" s="2" t="str">
        <f t="shared" si="3"/>
        <v>Conclusion:No</v>
      </c>
      <c r="L134" s="2" t="s">
        <v>74</v>
      </c>
      <c r="M134" s="2"/>
      <c r="P134" s="2" t="s">
        <v>27</v>
      </c>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row>
    <row r="135" spans="1:129" ht="14.85" hidden="1" x14ac:dyDescent="0.25">
      <c r="A135" s="2" t="s">
        <v>91</v>
      </c>
      <c r="B135" s="2" t="s">
        <v>97</v>
      </c>
      <c r="C135" s="2" t="s">
        <v>98</v>
      </c>
      <c r="D135" s="2" t="s">
        <v>47</v>
      </c>
      <c r="H135" s="2" t="str">
        <f t="shared" si="3"/>
        <v>Conclusion:No</v>
      </c>
      <c r="L135" s="2" t="s">
        <v>74</v>
      </c>
      <c r="M135" s="2"/>
      <c r="P135" s="2" t="s">
        <v>27</v>
      </c>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row>
    <row r="136" spans="1:129" ht="14.85" hidden="1" x14ac:dyDescent="0.25">
      <c r="A136" s="2" t="s">
        <v>91</v>
      </c>
      <c r="B136" s="2" t="s">
        <v>97</v>
      </c>
      <c r="C136" s="2" t="s">
        <v>98</v>
      </c>
      <c r="D136" s="2" t="s">
        <v>16</v>
      </c>
      <c r="H136" s="2" t="str">
        <f t="shared" si="3"/>
        <v>Conclusion:No</v>
      </c>
      <c r="L136" s="2" t="s">
        <v>73</v>
      </c>
      <c r="M136" s="2"/>
      <c r="P136" s="2" t="s">
        <v>27</v>
      </c>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row>
    <row r="137" spans="1:129" ht="14.85" hidden="1" x14ac:dyDescent="0.25">
      <c r="A137" s="2" t="s">
        <v>91</v>
      </c>
      <c r="B137" s="2" t="s">
        <v>97</v>
      </c>
      <c r="C137" s="2" t="s">
        <v>98</v>
      </c>
      <c r="D137" s="2" t="s">
        <v>95</v>
      </c>
      <c r="H137" s="2" t="str">
        <f t="shared" si="3"/>
        <v>Conclusion:No</v>
      </c>
      <c r="L137" s="2" t="s">
        <v>73</v>
      </c>
      <c r="M137" s="2"/>
      <c r="P137" s="2" t="s">
        <v>27</v>
      </c>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row>
    <row r="138" spans="1:129" ht="14.85" hidden="1" x14ac:dyDescent="0.25">
      <c r="A138" s="2" t="s">
        <v>91</v>
      </c>
      <c r="B138" s="2" t="s">
        <v>97</v>
      </c>
      <c r="C138" s="2" t="s">
        <v>98</v>
      </c>
      <c r="D138" s="2" t="s">
        <v>47</v>
      </c>
      <c r="H138" s="2" t="str">
        <f t="shared" si="3"/>
        <v>Conclusion:No</v>
      </c>
      <c r="L138" s="2" t="s">
        <v>73</v>
      </c>
      <c r="M138" s="2"/>
      <c r="P138" s="2" t="s">
        <v>27</v>
      </c>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row>
    <row r="139" spans="1:129" ht="14.85" x14ac:dyDescent="0.25">
      <c r="A139" s="2" t="s">
        <v>13</v>
      </c>
      <c r="B139" s="2" t="s">
        <v>146</v>
      </c>
      <c r="C139" s="2" t="s">
        <v>147</v>
      </c>
      <c r="D139" s="2" t="s">
        <v>55</v>
      </c>
      <c r="E139" s="2">
        <v>0.47599999999999998</v>
      </c>
      <c r="F139" s="2">
        <v>9.9599999999999994E-2</v>
      </c>
      <c r="G139" s="2" t="s">
        <v>148</v>
      </c>
      <c r="H139" s="7" t="str">
        <f t="shared" si="3"/>
        <v>Conclusion:Yes</v>
      </c>
      <c r="J139" s="2" t="s">
        <v>18</v>
      </c>
      <c r="L139" s="2" t="s">
        <v>51</v>
      </c>
      <c r="M139" s="7" t="str">
        <f>IF(OR(N139="Likely present", O139="Likely present", O139="Yes", P139="Likely present/created", P139="Likely present", P139="Y"), "Conclusion:Yes", "Conclusion:No")</f>
        <v>Conclusion:Yes</v>
      </c>
      <c r="N139" s="2" t="s">
        <v>23</v>
      </c>
      <c r="P139" s="2" t="s">
        <v>20</v>
      </c>
      <c r="R139" s="16">
        <v>0</v>
      </c>
      <c r="S139" s="17">
        <v>1.0000000000000001E-5</v>
      </c>
      <c r="T139" s="18">
        <v>1E-3</v>
      </c>
      <c r="U139" s="16">
        <v>0.05</v>
      </c>
      <c r="V139" s="21">
        <v>1.0000000000000001E-5</v>
      </c>
      <c r="W139" s="21">
        <v>1.0000000000000001E-5</v>
      </c>
      <c r="X139" s="22">
        <v>1E-4</v>
      </c>
      <c r="Y139" s="23">
        <v>2E-3</v>
      </c>
      <c r="Z139" s="34"/>
      <c r="AA139" s="34"/>
      <c r="AB139" s="34"/>
      <c r="AC139" s="34"/>
      <c r="AD139" s="34"/>
      <c r="AE139" s="34"/>
      <c r="AF139" s="34"/>
      <c r="AG139" s="34"/>
      <c r="AH139" s="51"/>
      <c r="AI139" s="51"/>
      <c r="AJ139" s="51"/>
      <c r="AK139" s="51"/>
      <c r="AL139" s="74"/>
      <c r="AM139" s="74"/>
      <c r="AN139" s="74"/>
      <c r="AO139" s="74"/>
      <c r="AP139" s="74"/>
      <c r="AQ139" s="74"/>
      <c r="AR139" s="74"/>
      <c r="AS139" s="74"/>
      <c r="AT139" s="74"/>
      <c r="AU139" s="74"/>
      <c r="AV139" s="74"/>
      <c r="AW139" s="74"/>
      <c r="AX139" s="68"/>
      <c r="AY139" s="68"/>
      <c r="AZ139" s="68"/>
      <c r="BA139" s="68"/>
      <c r="BB139" s="64"/>
      <c r="BC139" s="64"/>
      <c r="BD139" s="64"/>
      <c r="BE139" s="64"/>
      <c r="BF139" s="64"/>
      <c r="BG139" s="64"/>
      <c r="BH139" s="64"/>
      <c r="BI139" s="64"/>
      <c r="BJ139" s="58"/>
      <c r="BK139" s="58"/>
      <c r="BL139" s="58"/>
      <c r="BM139" s="58"/>
      <c r="BN139" s="58"/>
      <c r="BO139" s="58"/>
      <c r="BP139" s="58"/>
      <c r="BQ139" s="58"/>
      <c r="BR139" s="85"/>
      <c r="BS139" s="85"/>
      <c r="BT139" s="85"/>
      <c r="BU139" s="85"/>
      <c r="BV139" s="85"/>
      <c r="BW139" s="85"/>
      <c r="BX139" s="85"/>
      <c r="BY139" s="85"/>
      <c r="BZ139" s="51"/>
      <c r="CA139" s="51"/>
      <c r="CB139" s="51"/>
      <c r="CC139" s="51"/>
      <c r="CD139" s="51"/>
      <c r="CE139" s="51"/>
      <c r="CF139" s="51"/>
      <c r="CG139" s="51"/>
      <c r="CH139" s="93"/>
      <c r="CI139" s="93"/>
      <c r="CJ139" s="93"/>
      <c r="CK139" s="93"/>
      <c r="CL139" s="93"/>
      <c r="CM139" s="93"/>
      <c r="CN139" s="93"/>
      <c r="CO139" s="93"/>
      <c r="CP139" s="45">
        <v>6.0000000000000001E-3</v>
      </c>
      <c r="CQ139" s="47">
        <v>1.0000000000000001E-5</v>
      </c>
      <c r="CR139" s="44">
        <v>0</v>
      </c>
      <c r="CS139" s="45">
        <v>0.02</v>
      </c>
      <c r="CT139" s="45">
        <v>5.0000000000000001E-3</v>
      </c>
      <c r="CU139" s="48">
        <v>9.9999999999999995E-7</v>
      </c>
      <c r="CV139" s="47">
        <v>2.5000000000000001E-4</v>
      </c>
      <c r="CW139" s="44">
        <v>0.02</v>
      </c>
      <c r="CX139" s="46">
        <v>1E-4</v>
      </c>
      <c r="CY139" s="48">
        <v>1.9999999999999999E-6</v>
      </c>
      <c r="CZ139" s="47">
        <v>5.0000000000000002E-5</v>
      </c>
      <c r="DA139" s="44">
        <v>0.02</v>
      </c>
      <c r="DB139" s="34"/>
      <c r="DC139" s="34"/>
      <c r="DD139" s="34"/>
      <c r="DE139" s="34"/>
      <c r="DF139" s="34"/>
      <c r="DG139" s="34"/>
      <c r="DH139" s="34"/>
      <c r="DI139" s="34"/>
      <c r="DJ139" s="34"/>
      <c r="DK139" s="34"/>
      <c r="DL139" s="34"/>
      <c r="DM139" s="34"/>
      <c r="DN139" s="28">
        <v>6.0000000000000001E-3</v>
      </c>
      <c r="DO139" s="25" t="s">
        <v>201</v>
      </c>
      <c r="DQ139" s="27">
        <v>0.02</v>
      </c>
      <c r="DR139" s="28">
        <v>5.0000000000000001E-3</v>
      </c>
      <c r="DS139" s="29">
        <v>9.9999999999999995E-7</v>
      </c>
      <c r="DT139" s="30">
        <v>2.5000000000000001E-4</v>
      </c>
      <c r="DU139" s="27">
        <v>0.02</v>
      </c>
      <c r="DV139" s="26">
        <v>1E-4</v>
      </c>
      <c r="DW139" s="31">
        <v>1.9999999999999999E-7</v>
      </c>
      <c r="DX139" s="30">
        <v>5.0000000000000002E-5</v>
      </c>
      <c r="DY139" s="27">
        <v>0.02</v>
      </c>
    </row>
    <row r="140" spans="1:129" ht="14.85" hidden="1" x14ac:dyDescent="0.25">
      <c r="A140" s="2" t="s">
        <v>91</v>
      </c>
      <c r="B140" s="2" t="s">
        <v>99</v>
      </c>
      <c r="C140" s="2" t="s">
        <v>100</v>
      </c>
      <c r="D140" s="2" t="s">
        <v>95</v>
      </c>
      <c r="G140" s="2" t="s">
        <v>94</v>
      </c>
      <c r="H140" s="2" t="str">
        <f t="shared" si="3"/>
        <v>Conclusion:No</v>
      </c>
      <c r="J140" s="2" t="s">
        <v>25</v>
      </c>
      <c r="L140" s="2" t="s">
        <v>19</v>
      </c>
      <c r="M140" s="2"/>
      <c r="N140" s="2" t="s">
        <v>23</v>
      </c>
      <c r="P140" s="2" t="s">
        <v>23</v>
      </c>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row>
    <row r="141" spans="1:129" ht="14.85" hidden="1" x14ac:dyDescent="0.25">
      <c r="A141" s="2" t="s">
        <v>91</v>
      </c>
      <c r="B141" s="2" t="s">
        <v>99</v>
      </c>
      <c r="C141" s="2" t="s">
        <v>100</v>
      </c>
      <c r="D141" s="2" t="s">
        <v>47</v>
      </c>
      <c r="G141" s="2" t="s">
        <v>94</v>
      </c>
      <c r="H141" s="2" t="str">
        <f t="shared" si="3"/>
        <v>Conclusion:No</v>
      </c>
      <c r="J141" s="2" t="s">
        <v>25</v>
      </c>
      <c r="L141" s="2" t="s">
        <v>19</v>
      </c>
      <c r="M141" s="2"/>
      <c r="N141" s="2" t="s">
        <v>23</v>
      </c>
      <c r="P141" s="2" t="s">
        <v>23</v>
      </c>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row>
    <row r="142" spans="1:129" ht="14.85" hidden="1" x14ac:dyDescent="0.25">
      <c r="A142" s="2" t="s">
        <v>91</v>
      </c>
      <c r="B142" s="2" t="s">
        <v>99</v>
      </c>
      <c r="C142" s="2" t="s">
        <v>100</v>
      </c>
      <c r="D142" s="2" t="s">
        <v>16</v>
      </c>
      <c r="G142" s="2" t="s">
        <v>94</v>
      </c>
      <c r="H142" s="2" t="str">
        <f t="shared" si="3"/>
        <v>Conclusion:No</v>
      </c>
      <c r="K142" s="2" t="s">
        <v>25</v>
      </c>
      <c r="L142" s="2" t="s">
        <v>26</v>
      </c>
      <c r="M142" s="2"/>
      <c r="N142" s="2" t="s">
        <v>23</v>
      </c>
      <c r="P142" s="2" t="s">
        <v>27</v>
      </c>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row>
    <row r="143" spans="1:129" ht="14.85" hidden="1" x14ac:dyDescent="0.25">
      <c r="A143" s="2" t="s">
        <v>91</v>
      </c>
      <c r="B143" s="2" t="s">
        <v>99</v>
      </c>
      <c r="C143" s="2" t="s">
        <v>100</v>
      </c>
      <c r="D143" s="2" t="s">
        <v>95</v>
      </c>
      <c r="G143" s="2" t="s">
        <v>94</v>
      </c>
      <c r="H143" s="2" t="str">
        <f t="shared" si="3"/>
        <v>Conclusion:No</v>
      </c>
      <c r="K143" s="2" t="s">
        <v>25</v>
      </c>
      <c r="L143" s="2" t="s">
        <v>26</v>
      </c>
      <c r="M143" s="2"/>
      <c r="N143" s="2" t="s">
        <v>23</v>
      </c>
      <c r="P143" s="2" t="s">
        <v>27</v>
      </c>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row>
    <row r="144" spans="1:129" ht="14.85" hidden="1" x14ac:dyDescent="0.25">
      <c r="A144" s="2" t="s">
        <v>91</v>
      </c>
      <c r="B144" s="2" t="s">
        <v>99</v>
      </c>
      <c r="C144" s="2" t="s">
        <v>100</v>
      </c>
      <c r="D144" s="2" t="s">
        <v>47</v>
      </c>
      <c r="G144" s="2" t="s">
        <v>94</v>
      </c>
      <c r="H144" s="2" t="str">
        <f t="shared" si="3"/>
        <v>Conclusion:No</v>
      </c>
      <c r="K144" s="2" t="s">
        <v>25</v>
      </c>
      <c r="L144" s="2" t="s">
        <v>26</v>
      </c>
      <c r="M144" s="2"/>
      <c r="N144" s="2" t="s">
        <v>23</v>
      </c>
      <c r="P144" s="2" t="s">
        <v>27</v>
      </c>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row>
    <row r="145" spans="1:129" ht="14.85" x14ac:dyDescent="0.25">
      <c r="A145" s="2" t="s">
        <v>13</v>
      </c>
      <c r="B145" s="2" t="s">
        <v>146</v>
      </c>
      <c r="C145" s="2" t="s">
        <v>147</v>
      </c>
      <c r="D145" s="2" t="s">
        <v>55</v>
      </c>
      <c r="E145" s="2">
        <v>0.47599999999999998</v>
      </c>
      <c r="F145" s="2">
        <v>9.9599999999999994E-2</v>
      </c>
      <c r="G145" s="2" t="s">
        <v>148</v>
      </c>
      <c r="H145" s="7" t="str">
        <f t="shared" si="3"/>
        <v>Conclusion:Yes</v>
      </c>
      <c r="J145" s="2" t="s">
        <v>18</v>
      </c>
      <c r="L145" s="2" t="s">
        <v>19</v>
      </c>
      <c r="M145" s="7" t="str">
        <f t="shared" ref="M145:M153" si="4">IF(OR(N145="Likely present", O145="Likely present", O145="Yes", P145="Likely present/created", P145="Likely present", P145="Y"), "Conclusion:Yes", "Conclusion:No")</f>
        <v>Conclusion:Yes</v>
      </c>
      <c r="N145" s="2" t="s">
        <v>23</v>
      </c>
      <c r="P145" s="2" t="s">
        <v>23</v>
      </c>
      <c r="R145" s="16">
        <v>0</v>
      </c>
      <c r="S145" s="17">
        <v>1.0000000000000001E-5</v>
      </c>
      <c r="T145" s="18">
        <v>1E-3</v>
      </c>
      <c r="U145" s="16">
        <v>0.05</v>
      </c>
      <c r="V145" s="21">
        <v>1.0000000000000001E-5</v>
      </c>
      <c r="W145" s="21">
        <v>1.0000000000000001E-5</v>
      </c>
      <c r="X145" s="22">
        <v>1E-4</v>
      </c>
      <c r="Y145" s="23">
        <v>2E-3</v>
      </c>
      <c r="Z145" s="34"/>
      <c r="AA145" s="34"/>
      <c r="AB145" s="34"/>
      <c r="AC145" s="34"/>
      <c r="AD145" s="34"/>
      <c r="AE145" s="34"/>
      <c r="AF145" s="34"/>
      <c r="AG145" s="34"/>
      <c r="AH145" s="51"/>
      <c r="AI145" s="51"/>
      <c r="AJ145" s="51"/>
      <c r="AK145" s="51"/>
      <c r="AL145" s="74"/>
      <c r="AM145" s="74"/>
      <c r="AN145" s="74"/>
      <c r="AO145" s="74"/>
      <c r="AP145" s="74"/>
      <c r="AQ145" s="74"/>
      <c r="AR145" s="74"/>
      <c r="AS145" s="74"/>
      <c r="AT145" s="74"/>
      <c r="AU145" s="74"/>
      <c r="AV145" s="74"/>
      <c r="AW145" s="74"/>
      <c r="AX145" s="68"/>
      <c r="AY145" s="68"/>
      <c r="AZ145" s="68"/>
      <c r="BA145" s="68"/>
      <c r="BB145" s="64"/>
      <c r="BC145" s="64"/>
      <c r="BD145" s="64"/>
      <c r="BE145" s="64"/>
      <c r="BF145" s="64"/>
      <c r="BG145" s="64"/>
      <c r="BH145" s="64"/>
      <c r="BI145" s="64"/>
      <c r="BJ145" s="58"/>
      <c r="BK145" s="58"/>
      <c r="BL145" s="58"/>
      <c r="BM145" s="58"/>
      <c r="BN145" s="58"/>
      <c r="BO145" s="58"/>
      <c r="BP145" s="58"/>
      <c r="BQ145" s="58"/>
      <c r="BR145" s="85"/>
      <c r="BS145" s="85"/>
      <c r="BT145" s="85"/>
      <c r="BU145" s="85"/>
      <c r="BV145" s="85"/>
      <c r="BW145" s="85"/>
      <c r="BX145" s="85"/>
      <c r="BY145" s="85"/>
      <c r="BZ145" s="51"/>
      <c r="CA145" s="51"/>
      <c r="CB145" s="51"/>
      <c r="CC145" s="51"/>
      <c r="CD145" s="51"/>
      <c r="CE145" s="51"/>
      <c r="CF145" s="51"/>
      <c r="CG145" s="51"/>
      <c r="CH145" s="93"/>
      <c r="CI145" s="93"/>
      <c r="CJ145" s="93"/>
      <c r="CK145" s="93"/>
      <c r="CL145" s="93"/>
      <c r="CM145" s="93"/>
      <c r="CN145" s="93"/>
      <c r="CO145" s="93"/>
      <c r="CP145" s="23"/>
      <c r="CQ145" s="23"/>
      <c r="CR145" s="23"/>
      <c r="CS145" s="23"/>
      <c r="CT145" s="23"/>
      <c r="CU145" s="23"/>
      <c r="CV145" s="23"/>
      <c r="CW145" s="23"/>
      <c r="CX145" s="23"/>
      <c r="CY145" s="23"/>
      <c r="CZ145" s="23"/>
      <c r="DA145" s="23"/>
      <c r="DB145" s="34"/>
      <c r="DC145" s="34"/>
      <c r="DD145" s="34"/>
      <c r="DE145" s="34"/>
      <c r="DF145" s="34"/>
      <c r="DG145" s="34"/>
      <c r="DH145" s="34"/>
      <c r="DI145" s="34"/>
      <c r="DJ145" s="34"/>
      <c r="DK145" s="34"/>
      <c r="DL145" s="34"/>
      <c r="DM145" s="34"/>
    </row>
    <row r="146" spans="1:129" ht="14.85" x14ac:dyDescent="0.25">
      <c r="A146" s="2" t="s">
        <v>2</v>
      </c>
      <c r="B146" s="2" t="s">
        <v>101</v>
      </c>
      <c r="C146" s="2" t="s">
        <v>102</v>
      </c>
      <c r="D146" s="2" t="s">
        <v>163</v>
      </c>
      <c r="E146" s="2">
        <v>4.3799999999999999E-2</v>
      </c>
      <c r="F146" s="2">
        <v>0.26300000000000001</v>
      </c>
      <c r="G146" s="2" t="s">
        <v>103</v>
      </c>
      <c r="H146" s="7" t="str">
        <f t="shared" si="3"/>
        <v>Conclusion:Yes</v>
      </c>
      <c r="I146" s="2" t="s">
        <v>104</v>
      </c>
      <c r="L146" s="2" t="s">
        <v>105</v>
      </c>
      <c r="M146" s="7" t="str">
        <f t="shared" si="4"/>
        <v>Conclusion:Yes</v>
      </c>
      <c r="O146" s="2" t="s">
        <v>106</v>
      </c>
      <c r="Q146" s="2" t="s">
        <v>107</v>
      </c>
      <c r="R146" s="16">
        <v>0</v>
      </c>
      <c r="S146" s="17">
        <v>1.0000000000000001E-5</v>
      </c>
      <c r="T146" s="18">
        <v>1E-3</v>
      </c>
      <c r="U146" s="16">
        <v>0.05</v>
      </c>
      <c r="V146" s="21">
        <v>1.0000000000000001E-5</v>
      </c>
      <c r="W146" s="21">
        <v>1.0000000000000001E-5</v>
      </c>
      <c r="X146" s="22">
        <v>1E-4</v>
      </c>
      <c r="Y146" s="23">
        <v>2E-3</v>
      </c>
      <c r="Z146" s="34"/>
      <c r="AA146" s="34"/>
      <c r="AB146" s="34"/>
      <c r="AC146" s="34"/>
      <c r="AD146" s="34"/>
      <c r="AE146" s="34"/>
      <c r="AF146" s="34"/>
      <c r="AG146" s="34"/>
      <c r="AH146" s="51"/>
      <c r="AI146" s="51"/>
      <c r="AJ146" s="51"/>
      <c r="AK146" s="51"/>
      <c r="AL146" s="74"/>
      <c r="AM146" s="74"/>
      <c r="AN146" s="74"/>
      <c r="AO146" s="74"/>
      <c r="AP146" s="74"/>
      <c r="AQ146" s="74"/>
      <c r="AR146" s="74"/>
      <c r="AS146" s="74"/>
      <c r="AT146" s="74"/>
      <c r="AU146" s="74"/>
      <c r="AV146" s="74"/>
      <c r="AW146" s="74"/>
      <c r="AX146" s="68"/>
      <c r="AY146" s="68"/>
      <c r="AZ146" s="68"/>
      <c r="BA146" s="68"/>
      <c r="BB146" s="64"/>
      <c r="BC146" s="64"/>
      <c r="BD146" s="64"/>
      <c r="BE146" s="64"/>
      <c r="BF146" s="64"/>
      <c r="BG146" s="64"/>
      <c r="BH146" s="64"/>
      <c r="BI146" s="64"/>
      <c r="BJ146" s="58"/>
      <c r="BK146" s="58"/>
      <c r="BL146" s="58"/>
      <c r="BM146" s="58"/>
      <c r="BN146" s="58"/>
      <c r="BO146" s="58"/>
      <c r="BP146" s="58"/>
      <c r="BQ146" s="58"/>
      <c r="BR146" s="85"/>
      <c r="BS146" s="85"/>
      <c r="BT146" s="85"/>
      <c r="BU146" s="85"/>
      <c r="BV146" s="85"/>
      <c r="BW146" s="85"/>
      <c r="BX146" s="85"/>
      <c r="BY146" s="85"/>
      <c r="BZ146" s="51"/>
      <c r="CA146" s="51"/>
      <c r="CB146" s="51"/>
      <c r="CC146" s="51"/>
      <c r="CD146" s="51"/>
      <c r="CE146" s="51"/>
      <c r="CF146" s="51"/>
      <c r="CG146" s="51"/>
      <c r="CH146" s="93"/>
      <c r="CI146" s="93"/>
      <c r="CJ146" s="93"/>
      <c r="CK146" s="93"/>
      <c r="CL146" s="93"/>
      <c r="CM146" s="93"/>
      <c r="CN146" s="93"/>
      <c r="CO146" s="93"/>
      <c r="CP146" s="23"/>
      <c r="CQ146" s="23"/>
      <c r="CR146" s="23"/>
      <c r="CS146" s="23"/>
      <c r="CT146" s="23"/>
      <c r="CU146" s="23"/>
      <c r="CV146" s="23"/>
      <c r="CW146" s="23"/>
      <c r="CX146" s="23"/>
      <c r="CY146" s="23"/>
      <c r="CZ146" s="23"/>
      <c r="DA146" s="23"/>
      <c r="DB146" s="34"/>
      <c r="DC146" s="34"/>
      <c r="DD146" s="34"/>
      <c r="DE146" s="34"/>
      <c r="DF146" s="34"/>
      <c r="DG146" s="34"/>
      <c r="DH146" s="34"/>
      <c r="DI146" s="34"/>
      <c r="DJ146" s="34"/>
      <c r="DK146" s="34"/>
      <c r="DL146" s="34"/>
      <c r="DM146" s="34"/>
    </row>
    <row r="147" spans="1:129" ht="14.85" x14ac:dyDescent="0.25">
      <c r="A147" s="2" t="s">
        <v>2</v>
      </c>
      <c r="B147" s="2" t="s">
        <v>135</v>
      </c>
      <c r="C147" s="2" t="s">
        <v>136</v>
      </c>
      <c r="D147" s="2" t="s">
        <v>163</v>
      </c>
      <c r="E147" s="2">
        <v>4.3799999999999999E-2</v>
      </c>
      <c r="F147" s="2">
        <v>0.26300000000000001</v>
      </c>
      <c r="G147" s="2" t="s">
        <v>111</v>
      </c>
      <c r="H147" s="7" t="str">
        <f t="shared" si="3"/>
        <v>Conclusion:Yes</v>
      </c>
      <c r="I147" s="2" t="s">
        <v>18</v>
      </c>
      <c r="L147" s="2" t="s">
        <v>141</v>
      </c>
      <c r="M147" s="7" t="str">
        <f t="shared" si="4"/>
        <v>Conclusion:Yes</v>
      </c>
      <c r="N147" s="1" t="s">
        <v>23</v>
      </c>
      <c r="O147" s="2" t="s">
        <v>110</v>
      </c>
      <c r="R147" s="16">
        <v>0</v>
      </c>
      <c r="S147" s="17">
        <v>1.0000000000000001E-5</v>
      </c>
      <c r="T147" s="18">
        <v>1E-3</v>
      </c>
      <c r="U147" s="16">
        <v>0.05</v>
      </c>
      <c r="V147" s="21">
        <v>1.0000000000000001E-5</v>
      </c>
      <c r="W147" s="21">
        <v>1.0000000000000001E-5</v>
      </c>
      <c r="X147" s="22">
        <v>1E-4</v>
      </c>
      <c r="Y147" s="23">
        <v>2E-3</v>
      </c>
      <c r="Z147" s="34"/>
      <c r="AA147" s="34"/>
      <c r="AB147" s="34"/>
      <c r="AC147" s="34"/>
      <c r="AD147" s="34"/>
      <c r="AE147" s="34"/>
      <c r="AF147" s="34"/>
      <c r="AG147" s="34"/>
      <c r="AH147" s="51"/>
      <c r="AI147" s="51"/>
      <c r="AJ147" s="51"/>
      <c r="AK147" s="51"/>
      <c r="AL147" s="74"/>
      <c r="AM147" s="74"/>
      <c r="AN147" s="74"/>
      <c r="AO147" s="74"/>
      <c r="AP147" s="74"/>
      <c r="AQ147" s="74"/>
      <c r="AR147" s="74"/>
      <c r="AS147" s="74"/>
      <c r="AT147" s="74"/>
      <c r="AU147" s="74"/>
      <c r="AV147" s="74"/>
      <c r="AW147" s="74"/>
      <c r="AX147" s="68"/>
      <c r="AY147" s="68"/>
      <c r="AZ147" s="68"/>
      <c r="BA147" s="68"/>
      <c r="BB147" s="64"/>
      <c r="BC147" s="64"/>
      <c r="BD147" s="64"/>
      <c r="BE147" s="64"/>
      <c r="BF147" s="64"/>
      <c r="BG147" s="64"/>
      <c r="BH147" s="64"/>
      <c r="BI147" s="64"/>
      <c r="BJ147" s="58"/>
      <c r="BK147" s="58"/>
      <c r="BL147" s="58"/>
      <c r="BM147" s="58"/>
      <c r="BN147" s="58"/>
      <c r="BO147" s="58"/>
      <c r="BP147" s="58"/>
      <c r="BQ147" s="58"/>
      <c r="BR147" s="85"/>
      <c r="BS147" s="85"/>
      <c r="BT147" s="85"/>
      <c r="BU147" s="85"/>
      <c r="BV147" s="85"/>
      <c r="BW147" s="85"/>
      <c r="BX147" s="85"/>
      <c r="BY147" s="85"/>
      <c r="BZ147" s="51"/>
      <c r="CA147" s="51"/>
      <c r="CB147" s="51"/>
      <c r="CC147" s="51"/>
      <c r="CD147" s="51"/>
      <c r="CE147" s="51"/>
      <c r="CF147" s="51"/>
      <c r="CG147" s="51"/>
      <c r="CH147" s="93"/>
      <c r="CI147" s="93"/>
      <c r="CJ147" s="93"/>
      <c r="CK147" s="93"/>
      <c r="CL147" s="93"/>
      <c r="CM147" s="93"/>
      <c r="CN147" s="93"/>
      <c r="CO147" s="93"/>
      <c r="CP147" s="23"/>
      <c r="CQ147" s="23"/>
      <c r="CR147" s="23"/>
      <c r="CS147" s="23"/>
      <c r="CT147" s="23"/>
      <c r="CU147" s="23"/>
      <c r="CV147" s="23"/>
      <c r="CW147" s="23"/>
      <c r="CX147" s="23"/>
      <c r="CY147" s="23"/>
      <c r="CZ147" s="23"/>
      <c r="DA147" s="23"/>
      <c r="DB147" s="34"/>
      <c r="DC147" s="34"/>
      <c r="DD147" s="34"/>
      <c r="DE147" s="34"/>
      <c r="DF147" s="34"/>
      <c r="DG147" s="34"/>
      <c r="DH147" s="34"/>
      <c r="DI147" s="34"/>
      <c r="DJ147" s="34"/>
      <c r="DK147" s="34"/>
      <c r="DL147" s="34"/>
      <c r="DM147" s="34"/>
    </row>
    <row r="148" spans="1:129" ht="14.85" hidden="1" x14ac:dyDescent="0.25">
      <c r="A148" s="2" t="s">
        <v>2</v>
      </c>
      <c r="B148" s="2" t="s">
        <v>101</v>
      </c>
      <c r="C148" s="2" t="s">
        <v>102</v>
      </c>
      <c r="D148" s="2" t="s">
        <v>16</v>
      </c>
      <c r="G148" s="2" t="s">
        <v>108</v>
      </c>
      <c r="H148" s="7" t="str">
        <f t="shared" si="3"/>
        <v>Conclusion:Yes</v>
      </c>
      <c r="I148" s="2" t="s">
        <v>104</v>
      </c>
      <c r="L148" s="2" t="s">
        <v>109</v>
      </c>
      <c r="M148" s="7" t="str">
        <f t="shared" si="4"/>
        <v>Conclusion:No</v>
      </c>
      <c r="O148" s="2" t="s">
        <v>110</v>
      </c>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row>
    <row r="149" spans="1:129" ht="14.85" hidden="1" x14ac:dyDescent="0.25">
      <c r="A149" s="2" t="s">
        <v>2</v>
      </c>
      <c r="B149" s="2" t="s">
        <v>101</v>
      </c>
      <c r="C149" s="2" t="s">
        <v>102</v>
      </c>
      <c r="D149" s="2" t="s">
        <v>95</v>
      </c>
      <c r="G149" s="2" t="s">
        <v>108</v>
      </c>
      <c r="H149" s="7" t="str">
        <f t="shared" si="3"/>
        <v>Conclusion:Yes</v>
      </c>
      <c r="I149" s="2" t="s">
        <v>104</v>
      </c>
      <c r="L149" s="2" t="s">
        <v>109</v>
      </c>
      <c r="M149" s="7" t="str">
        <f t="shared" si="4"/>
        <v>Conclusion:No</v>
      </c>
      <c r="O149" s="2" t="s">
        <v>110</v>
      </c>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row>
    <row r="150" spans="1:129" ht="14.85" hidden="1" x14ac:dyDescent="0.25">
      <c r="A150" s="2" t="s">
        <v>2</v>
      </c>
      <c r="B150" s="2" t="s">
        <v>101</v>
      </c>
      <c r="C150" s="2" t="s">
        <v>102</v>
      </c>
      <c r="D150" s="2" t="s">
        <v>47</v>
      </c>
      <c r="G150" s="2" t="s">
        <v>108</v>
      </c>
      <c r="H150" s="7" t="str">
        <f t="shared" si="3"/>
        <v>Conclusion:Yes</v>
      </c>
      <c r="I150" s="2" t="s">
        <v>104</v>
      </c>
      <c r="L150" s="2" t="s">
        <v>109</v>
      </c>
      <c r="M150" s="7" t="str">
        <f t="shared" si="4"/>
        <v>Conclusion:No</v>
      </c>
      <c r="O150" s="2" t="s">
        <v>110</v>
      </c>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row>
    <row r="151" spans="1:129" ht="14.85" hidden="1" x14ac:dyDescent="0.25">
      <c r="A151" s="2" t="s">
        <v>2</v>
      </c>
      <c r="B151" s="2" t="s">
        <v>101</v>
      </c>
      <c r="C151" s="2" t="s">
        <v>102</v>
      </c>
      <c r="D151" s="2" t="s">
        <v>16</v>
      </c>
      <c r="G151" s="2" t="s">
        <v>111</v>
      </c>
      <c r="H151" s="7" t="str">
        <f t="shared" si="3"/>
        <v>Conclusion:Yes</v>
      </c>
      <c r="I151" s="2" t="s">
        <v>104</v>
      </c>
      <c r="L151" s="2" t="s">
        <v>112</v>
      </c>
      <c r="M151" s="7" t="str">
        <f t="shared" si="4"/>
        <v>Conclusion:No</v>
      </c>
      <c r="O151" s="2" t="s">
        <v>110</v>
      </c>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row>
    <row r="152" spans="1:129" ht="14.85" hidden="1" x14ac:dyDescent="0.25">
      <c r="A152" s="2" t="s">
        <v>2</v>
      </c>
      <c r="B152" s="2" t="s">
        <v>101</v>
      </c>
      <c r="C152" s="2" t="s">
        <v>102</v>
      </c>
      <c r="D152" s="2" t="s">
        <v>95</v>
      </c>
      <c r="G152" s="2" t="s">
        <v>111</v>
      </c>
      <c r="H152" s="7" t="str">
        <f t="shared" si="3"/>
        <v>Conclusion:Yes</v>
      </c>
      <c r="I152" s="2" t="s">
        <v>104</v>
      </c>
      <c r="L152" s="2" t="s">
        <v>112</v>
      </c>
      <c r="M152" s="7" t="str">
        <f t="shared" si="4"/>
        <v>Conclusion:No</v>
      </c>
      <c r="O152" s="2" t="s">
        <v>110</v>
      </c>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row>
    <row r="153" spans="1:129" ht="14.85" hidden="1" x14ac:dyDescent="0.25">
      <c r="A153" s="2" t="s">
        <v>2</v>
      </c>
      <c r="B153" s="2" t="s">
        <v>101</v>
      </c>
      <c r="C153" s="2" t="s">
        <v>102</v>
      </c>
      <c r="D153" s="2" t="s">
        <v>47</v>
      </c>
      <c r="G153" s="2" t="s">
        <v>111</v>
      </c>
      <c r="H153" s="7" t="str">
        <f t="shared" si="3"/>
        <v>Conclusion:Yes</v>
      </c>
      <c r="I153" s="2" t="s">
        <v>104</v>
      </c>
      <c r="L153" s="2" t="s">
        <v>112</v>
      </c>
      <c r="M153" s="7" t="str">
        <f t="shared" si="4"/>
        <v>Conclusion:No</v>
      </c>
      <c r="O153" s="2" t="s">
        <v>110</v>
      </c>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row>
    <row r="154" spans="1:129" ht="14.85" hidden="1" x14ac:dyDescent="0.25">
      <c r="A154" s="2" t="s">
        <v>2</v>
      </c>
      <c r="B154" s="2" t="s">
        <v>101</v>
      </c>
      <c r="C154" s="2" t="s">
        <v>102</v>
      </c>
      <c r="D154" s="2" t="s">
        <v>16</v>
      </c>
      <c r="G154" s="2" t="s">
        <v>113</v>
      </c>
      <c r="H154" s="2" t="str">
        <f t="shared" si="3"/>
        <v>Conclusion:No</v>
      </c>
      <c r="I154" s="2" t="s">
        <v>114</v>
      </c>
      <c r="L154" s="2" t="s">
        <v>26</v>
      </c>
      <c r="M154" s="2"/>
      <c r="N154" s="2" t="s">
        <v>23</v>
      </c>
      <c r="O154" s="2" t="s">
        <v>23</v>
      </c>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row>
    <row r="155" spans="1:129" ht="14.85" hidden="1" x14ac:dyDescent="0.25">
      <c r="A155" s="2" t="s">
        <v>2</v>
      </c>
      <c r="B155" s="2" t="s">
        <v>101</v>
      </c>
      <c r="C155" s="2" t="s">
        <v>102</v>
      </c>
      <c r="D155" s="2" t="s">
        <v>95</v>
      </c>
      <c r="G155" s="2" t="s">
        <v>113</v>
      </c>
      <c r="H155" s="2" t="str">
        <f t="shared" si="3"/>
        <v>Conclusion:No</v>
      </c>
      <c r="I155" s="2" t="s">
        <v>114</v>
      </c>
      <c r="L155" s="2" t="s">
        <v>26</v>
      </c>
      <c r="M155" s="2"/>
      <c r="N155" s="2" t="s">
        <v>23</v>
      </c>
      <c r="O155" s="2" t="s">
        <v>23</v>
      </c>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row>
    <row r="156" spans="1:129" ht="14.85" hidden="1" x14ac:dyDescent="0.25">
      <c r="A156" s="2" t="s">
        <v>2</v>
      </c>
      <c r="B156" s="2" t="s">
        <v>101</v>
      </c>
      <c r="C156" s="2" t="s">
        <v>102</v>
      </c>
      <c r="D156" s="2" t="s">
        <v>47</v>
      </c>
      <c r="G156" s="2" t="s">
        <v>113</v>
      </c>
      <c r="H156" s="2" t="str">
        <f t="shared" si="3"/>
        <v>Conclusion:No</v>
      </c>
      <c r="I156" s="2" t="s">
        <v>114</v>
      </c>
      <c r="L156" s="2" t="s">
        <v>26</v>
      </c>
      <c r="M156" s="2"/>
      <c r="N156" s="2" t="s">
        <v>23</v>
      </c>
      <c r="O156" s="2" t="s">
        <v>23</v>
      </c>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row>
    <row r="157" spans="1:129" ht="14.85" hidden="1" x14ac:dyDescent="0.25">
      <c r="A157" s="2" t="s">
        <v>2</v>
      </c>
      <c r="B157" s="2" t="s">
        <v>101</v>
      </c>
      <c r="C157" s="2" t="s">
        <v>102</v>
      </c>
      <c r="D157" s="2" t="s">
        <v>16</v>
      </c>
      <c r="G157" s="2" t="s">
        <v>115</v>
      </c>
      <c r="H157" s="2" t="str">
        <f t="shared" si="3"/>
        <v>Conclusion:No</v>
      </c>
      <c r="I157" s="2" t="s">
        <v>114</v>
      </c>
      <c r="M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row>
    <row r="158" spans="1:129" ht="14.85" hidden="1" x14ac:dyDescent="0.25">
      <c r="A158" s="2" t="s">
        <v>2</v>
      </c>
      <c r="B158" s="2" t="s">
        <v>101</v>
      </c>
      <c r="C158" s="2" t="s">
        <v>102</v>
      </c>
      <c r="D158" s="2" t="s">
        <v>95</v>
      </c>
      <c r="G158" s="2" t="s">
        <v>115</v>
      </c>
      <c r="H158" s="2" t="str">
        <f t="shared" si="3"/>
        <v>Conclusion:No</v>
      </c>
      <c r="I158" s="2" t="s">
        <v>114</v>
      </c>
      <c r="M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row>
    <row r="159" spans="1:129" ht="14.85" hidden="1" x14ac:dyDescent="0.25">
      <c r="A159" s="2" t="s">
        <v>2</v>
      </c>
      <c r="B159" s="2" t="s">
        <v>101</v>
      </c>
      <c r="C159" s="2" t="s">
        <v>102</v>
      </c>
      <c r="D159" s="2" t="s">
        <v>47</v>
      </c>
      <c r="G159" s="2" t="s">
        <v>115</v>
      </c>
      <c r="H159" s="2" t="str">
        <f t="shared" si="3"/>
        <v>Conclusion:No</v>
      </c>
      <c r="I159" s="2" t="s">
        <v>114</v>
      </c>
      <c r="M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row>
    <row r="160" spans="1:129" ht="14.85" hidden="1" x14ac:dyDescent="0.25">
      <c r="A160" s="2" t="s">
        <v>2</v>
      </c>
      <c r="B160" s="2" t="s">
        <v>116</v>
      </c>
      <c r="C160" s="2" t="s">
        <v>117</v>
      </c>
      <c r="D160" s="2" t="s">
        <v>16</v>
      </c>
      <c r="G160" s="2" t="s">
        <v>111</v>
      </c>
      <c r="H160" s="7" t="str">
        <f t="shared" si="3"/>
        <v>Conclusion:Yes</v>
      </c>
      <c r="I160" s="2" t="s">
        <v>18</v>
      </c>
      <c r="L160" s="2" t="s">
        <v>112</v>
      </c>
      <c r="M160" s="7" t="str">
        <f t="shared" ref="M160:M165" si="5">IF(OR(N160="Likely present", O160="Likely present", O160="Yes", P160="Likely present/created", P160="Likely present", P160="Y"), "Conclusion:Yes", "Conclusion:No")</f>
        <v>Conclusion:No</v>
      </c>
      <c r="O160" s="2" t="s">
        <v>110</v>
      </c>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row>
    <row r="161" spans="1:129" ht="14.85" hidden="1" x14ac:dyDescent="0.25">
      <c r="A161" s="2" t="s">
        <v>2</v>
      </c>
      <c r="B161" s="2" t="s">
        <v>116</v>
      </c>
      <c r="C161" s="2" t="s">
        <v>117</v>
      </c>
      <c r="D161" s="2" t="s">
        <v>95</v>
      </c>
      <c r="G161" s="2" t="s">
        <v>111</v>
      </c>
      <c r="H161" s="7" t="str">
        <f t="shared" si="3"/>
        <v>Conclusion:Yes</v>
      </c>
      <c r="I161" s="2" t="s">
        <v>18</v>
      </c>
      <c r="L161" s="2" t="s">
        <v>112</v>
      </c>
      <c r="M161" s="7" t="str">
        <f t="shared" si="5"/>
        <v>Conclusion:No</v>
      </c>
      <c r="O161" s="2" t="s">
        <v>110</v>
      </c>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row>
    <row r="162" spans="1:129" ht="14.85" hidden="1" x14ac:dyDescent="0.25">
      <c r="A162" s="2" t="s">
        <v>2</v>
      </c>
      <c r="B162" s="2" t="s">
        <v>116</v>
      </c>
      <c r="C162" s="2" t="s">
        <v>117</v>
      </c>
      <c r="D162" s="2" t="s">
        <v>47</v>
      </c>
      <c r="G162" s="2" t="s">
        <v>111</v>
      </c>
      <c r="H162" s="7" t="str">
        <f t="shared" si="3"/>
        <v>Conclusion:Yes</v>
      </c>
      <c r="I162" s="2" t="s">
        <v>18</v>
      </c>
      <c r="L162" s="2" t="s">
        <v>112</v>
      </c>
      <c r="M162" s="7" t="str">
        <f t="shared" si="5"/>
        <v>Conclusion:No</v>
      </c>
      <c r="O162" s="2" t="s">
        <v>110</v>
      </c>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row>
    <row r="163" spans="1:129" ht="14.85" hidden="1" x14ac:dyDescent="0.25">
      <c r="A163" s="2" t="s">
        <v>2</v>
      </c>
      <c r="B163" s="2" t="s">
        <v>116</v>
      </c>
      <c r="C163" s="2" t="s">
        <v>117</v>
      </c>
      <c r="D163" s="2" t="s">
        <v>16</v>
      </c>
      <c r="G163" s="2" t="s">
        <v>111</v>
      </c>
      <c r="H163" s="7" t="str">
        <f t="shared" si="3"/>
        <v>Conclusion:Yes</v>
      </c>
      <c r="I163" s="2" t="s">
        <v>18</v>
      </c>
      <c r="L163" s="2" t="s">
        <v>118</v>
      </c>
      <c r="M163" s="7" t="str">
        <f t="shared" si="5"/>
        <v>Conclusion:No</v>
      </c>
      <c r="O163" s="2" t="s">
        <v>110</v>
      </c>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row>
    <row r="164" spans="1:129" ht="14.85" hidden="1" x14ac:dyDescent="0.25">
      <c r="A164" s="2" t="s">
        <v>2</v>
      </c>
      <c r="B164" s="2" t="s">
        <v>116</v>
      </c>
      <c r="C164" s="2" t="s">
        <v>117</v>
      </c>
      <c r="D164" s="2" t="s">
        <v>95</v>
      </c>
      <c r="G164" s="2" t="s">
        <v>111</v>
      </c>
      <c r="H164" s="7" t="str">
        <f t="shared" si="3"/>
        <v>Conclusion:Yes</v>
      </c>
      <c r="I164" s="2" t="s">
        <v>18</v>
      </c>
      <c r="L164" s="2" t="s">
        <v>118</v>
      </c>
      <c r="M164" s="7" t="str">
        <f t="shared" si="5"/>
        <v>Conclusion:No</v>
      </c>
      <c r="O164" s="2" t="s">
        <v>110</v>
      </c>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row>
    <row r="165" spans="1:129" ht="14.85" hidden="1" x14ac:dyDescent="0.25">
      <c r="A165" s="2" t="s">
        <v>2</v>
      </c>
      <c r="B165" s="2" t="s">
        <v>116</v>
      </c>
      <c r="C165" s="2" t="s">
        <v>117</v>
      </c>
      <c r="D165" s="2" t="s">
        <v>47</v>
      </c>
      <c r="G165" s="2" t="s">
        <v>111</v>
      </c>
      <c r="H165" s="7" t="str">
        <f t="shared" si="3"/>
        <v>Conclusion:Yes</v>
      </c>
      <c r="I165" s="2" t="s">
        <v>18</v>
      </c>
      <c r="L165" s="2" t="s">
        <v>118</v>
      </c>
      <c r="M165" s="7" t="str">
        <f t="shared" si="5"/>
        <v>Conclusion:No</v>
      </c>
      <c r="O165" s="2" t="s">
        <v>110</v>
      </c>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row>
    <row r="166" spans="1:129" ht="14.85" hidden="1" x14ac:dyDescent="0.25">
      <c r="A166" s="2" t="s">
        <v>2</v>
      </c>
      <c r="B166" s="2" t="s">
        <v>119</v>
      </c>
      <c r="C166" s="2" t="s">
        <v>120</v>
      </c>
      <c r="D166" s="2" t="s">
        <v>16</v>
      </c>
      <c r="G166" s="2" t="s">
        <v>121</v>
      </c>
      <c r="H166" s="2" t="str">
        <f t="shared" si="3"/>
        <v>Conclusion:No</v>
      </c>
      <c r="I166" s="2" t="s">
        <v>114</v>
      </c>
      <c r="L166" s="2" t="s">
        <v>26</v>
      </c>
      <c r="M166" s="2"/>
      <c r="O166" s="2" t="s">
        <v>23</v>
      </c>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row>
    <row r="167" spans="1:129" ht="14.85" hidden="1" x14ac:dyDescent="0.25">
      <c r="A167" s="2" t="s">
        <v>2</v>
      </c>
      <c r="B167" s="2" t="s">
        <v>119</v>
      </c>
      <c r="C167" s="2" t="s">
        <v>120</v>
      </c>
      <c r="D167" s="2" t="s">
        <v>95</v>
      </c>
      <c r="G167" s="2" t="s">
        <v>121</v>
      </c>
      <c r="H167" s="2" t="str">
        <f t="shared" si="3"/>
        <v>Conclusion:No</v>
      </c>
      <c r="I167" s="2" t="s">
        <v>114</v>
      </c>
      <c r="M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row>
    <row r="168" spans="1:129" ht="14.85" hidden="1" x14ac:dyDescent="0.25">
      <c r="A168" s="2" t="s">
        <v>2</v>
      </c>
      <c r="B168" s="2" t="s">
        <v>119</v>
      </c>
      <c r="C168" s="2" t="s">
        <v>120</v>
      </c>
      <c r="D168" s="2" t="s">
        <v>47</v>
      </c>
      <c r="G168" s="2" t="s">
        <v>121</v>
      </c>
      <c r="H168" s="2" t="str">
        <f t="shared" si="3"/>
        <v>Conclusion:No</v>
      </c>
      <c r="I168" s="2" t="s">
        <v>114</v>
      </c>
      <c r="L168" s="2" t="s">
        <v>26</v>
      </c>
      <c r="M168" s="2"/>
      <c r="N168" s="2" t="s">
        <v>23</v>
      </c>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row>
    <row r="169" spans="1:129" ht="14.85" hidden="1" x14ac:dyDescent="0.25">
      <c r="A169" s="2" t="s">
        <v>2</v>
      </c>
      <c r="B169" s="2" t="s">
        <v>119</v>
      </c>
      <c r="C169" s="2" t="s">
        <v>120</v>
      </c>
      <c r="D169" s="2" t="s">
        <v>16</v>
      </c>
      <c r="G169" s="2" t="s">
        <v>122</v>
      </c>
      <c r="H169" s="7" t="str">
        <f t="shared" si="3"/>
        <v>Conclusion:Yes</v>
      </c>
      <c r="I169" s="2" t="s">
        <v>18</v>
      </c>
      <c r="L169" s="2" t="s">
        <v>118</v>
      </c>
      <c r="M169" s="7" t="str">
        <f>IF(OR(N169="Likely present", O169="Likely present", O169="Yes", P169="Likely present/created", P169="Likely present", P169="Y"), "Conclusion:Yes", "Conclusion:No")</f>
        <v>Conclusion:No</v>
      </c>
      <c r="O169" s="2" t="s">
        <v>110</v>
      </c>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row>
    <row r="170" spans="1:129" ht="14.85" hidden="1" x14ac:dyDescent="0.25">
      <c r="A170" s="2" t="s">
        <v>2</v>
      </c>
      <c r="B170" s="2" t="s">
        <v>119</v>
      </c>
      <c r="C170" s="2" t="s">
        <v>120</v>
      </c>
      <c r="D170" s="2" t="s">
        <v>95</v>
      </c>
      <c r="G170" s="2" t="s">
        <v>122</v>
      </c>
      <c r="H170" s="7" t="str">
        <f t="shared" si="3"/>
        <v>Conclusion:Yes</v>
      </c>
      <c r="I170" s="2" t="s">
        <v>18</v>
      </c>
      <c r="M170" s="7" t="str">
        <f>IF(OR(N170="Likely present", O170="Likely present", O170="Yes", P170="Likely present/created", P170="Likely present", P170="Y"), "Conclusion:Yes", "Conclusion:No")</f>
        <v>Conclusion:No</v>
      </c>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row>
    <row r="171" spans="1:129" ht="14.85" x14ac:dyDescent="0.25">
      <c r="A171" s="2" t="s">
        <v>2</v>
      </c>
      <c r="B171" s="2" t="s">
        <v>131</v>
      </c>
      <c r="C171" s="2" t="s">
        <v>132</v>
      </c>
      <c r="D171" s="2" t="s">
        <v>163</v>
      </c>
      <c r="E171" s="2">
        <v>4.3799999999999999E-2</v>
      </c>
      <c r="F171" s="2">
        <v>0.26300000000000001</v>
      </c>
      <c r="G171" s="2" t="s">
        <v>103</v>
      </c>
      <c r="H171" s="7" t="str">
        <f t="shared" si="3"/>
        <v>Conclusion:Yes</v>
      </c>
      <c r="I171" s="2" t="s">
        <v>134</v>
      </c>
      <c r="L171" s="2" t="s">
        <v>105</v>
      </c>
      <c r="M171" s="7" t="str">
        <f>IF(OR(N171="Likely present", O171="Likely present", O171="Yes", P171="Likely present/created", P171="Likely present", P171="Y"), "Conclusion:Yes", "Conclusion:No")</f>
        <v>Conclusion:Yes</v>
      </c>
      <c r="O171" s="2" t="s">
        <v>106</v>
      </c>
      <c r="Q171" s="2" t="s">
        <v>107</v>
      </c>
      <c r="R171" s="16">
        <v>0</v>
      </c>
      <c r="S171" s="17">
        <v>1.0000000000000001E-5</v>
      </c>
      <c r="T171" s="18">
        <v>1E-3</v>
      </c>
      <c r="U171" s="16">
        <v>0.05</v>
      </c>
      <c r="V171" s="21">
        <v>1.0000000000000001E-5</v>
      </c>
      <c r="W171" s="21">
        <v>1.0000000000000001E-5</v>
      </c>
      <c r="X171" s="22">
        <v>1E-4</v>
      </c>
      <c r="Y171" s="23">
        <v>2E-3</v>
      </c>
      <c r="Z171" s="34"/>
      <c r="AA171" s="34"/>
      <c r="AB171" s="34"/>
      <c r="AC171" s="34"/>
      <c r="AD171" s="34"/>
      <c r="AE171" s="34"/>
      <c r="AF171" s="34"/>
      <c r="AG171" s="34"/>
      <c r="AH171" s="51"/>
      <c r="AI171" s="51"/>
      <c r="AJ171" s="51"/>
      <c r="AK171" s="51"/>
      <c r="AL171" s="74"/>
      <c r="AM171" s="74"/>
      <c r="AN171" s="74"/>
      <c r="AO171" s="74"/>
      <c r="AP171" s="74"/>
      <c r="AQ171" s="74"/>
      <c r="AR171" s="74"/>
      <c r="AS171" s="74"/>
      <c r="AT171" s="74"/>
      <c r="AU171" s="74"/>
      <c r="AV171" s="74"/>
      <c r="AW171" s="74"/>
      <c r="AX171" s="68"/>
      <c r="AY171" s="68"/>
      <c r="AZ171" s="68"/>
      <c r="BA171" s="68"/>
      <c r="BB171" s="64"/>
      <c r="BC171" s="64"/>
      <c r="BD171" s="64"/>
      <c r="BE171" s="64"/>
      <c r="BF171" s="64"/>
      <c r="BG171" s="64"/>
      <c r="BH171" s="64"/>
      <c r="BI171" s="64"/>
      <c r="BJ171" s="58"/>
      <c r="BK171" s="58"/>
      <c r="BL171" s="58"/>
      <c r="BM171" s="58"/>
      <c r="BN171" s="58"/>
      <c r="BO171" s="58"/>
      <c r="BP171" s="58"/>
      <c r="BQ171" s="58"/>
      <c r="BR171" s="85"/>
      <c r="BS171" s="85"/>
      <c r="BT171" s="85"/>
      <c r="BU171" s="85"/>
      <c r="BV171" s="85"/>
      <c r="BW171" s="85"/>
      <c r="BX171" s="85"/>
      <c r="BY171" s="85"/>
      <c r="BZ171" s="51"/>
      <c r="CA171" s="51"/>
      <c r="CB171" s="51"/>
      <c r="CC171" s="51"/>
      <c r="CD171" s="51"/>
      <c r="CE171" s="51"/>
      <c r="CF171" s="51"/>
      <c r="CG171" s="51"/>
      <c r="CH171" s="93"/>
      <c r="CI171" s="93"/>
      <c r="CJ171" s="93"/>
      <c r="CK171" s="93"/>
      <c r="CL171" s="93"/>
      <c r="CM171" s="93"/>
      <c r="CN171" s="93"/>
      <c r="CO171" s="93"/>
      <c r="CP171" s="23"/>
      <c r="CQ171" s="23"/>
      <c r="CR171" s="23"/>
      <c r="CS171" s="23"/>
      <c r="CT171" s="23"/>
      <c r="CU171" s="23"/>
      <c r="CV171" s="23"/>
      <c r="CW171" s="23"/>
      <c r="CX171" s="23"/>
      <c r="CY171" s="23"/>
      <c r="CZ171" s="23"/>
      <c r="DA171" s="23"/>
      <c r="DB171" s="34"/>
      <c r="DC171" s="34"/>
      <c r="DD171" s="34"/>
      <c r="DE171" s="34"/>
      <c r="DF171" s="34"/>
      <c r="DG171" s="34"/>
      <c r="DH171" s="34"/>
      <c r="DI171" s="34"/>
      <c r="DJ171" s="34"/>
      <c r="DK171" s="34"/>
      <c r="DL171" s="34"/>
      <c r="DM171" s="34"/>
    </row>
    <row r="172" spans="1:129" ht="14.85" hidden="1" x14ac:dyDescent="0.25">
      <c r="A172" s="2" t="s">
        <v>2</v>
      </c>
      <c r="B172" s="2" t="s">
        <v>119</v>
      </c>
      <c r="C172" s="2" t="s">
        <v>120</v>
      </c>
      <c r="D172" s="2" t="s">
        <v>16</v>
      </c>
      <c r="G172" s="2" t="s">
        <v>111</v>
      </c>
      <c r="H172" s="7" t="str">
        <f t="shared" si="3"/>
        <v>Conclusion:Yes</v>
      </c>
      <c r="I172" s="2" t="s">
        <v>18</v>
      </c>
      <c r="L172" s="2" t="s">
        <v>112</v>
      </c>
      <c r="M172" s="7" t="str">
        <f>IF(OR(N172="Likely present", O172="Likely present", O172="Yes", P172="Likely present/created", P172="Likely present", P172="Y"), "Conclusion:Yes", "Conclusion:No")</f>
        <v>Conclusion:No</v>
      </c>
      <c r="O172" s="2" t="s">
        <v>110</v>
      </c>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row>
    <row r="173" spans="1:129" ht="14.85" hidden="1" x14ac:dyDescent="0.25">
      <c r="A173" s="2" t="s">
        <v>2</v>
      </c>
      <c r="B173" s="2" t="s">
        <v>119</v>
      </c>
      <c r="C173" s="2" t="s">
        <v>120</v>
      </c>
      <c r="D173" s="2" t="s">
        <v>16</v>
      </c>
      <c r="G173" s="2" t="s">
        <v>126</v>
      </c>
      <c r="H173" s="2" t="str">
        <f t="shared" si="3"/>
        <v>Conclusion:No</v>
      </c>
      <c r="I173" s="2" t="s">
        <v>114</v>
      </c>
      <c r="L173" s="2" t="s">
        <v>127</v>
      </c>
      <c r="M173" s="2"/>
      <c r="O173" s="2" t="s">
        <v>110</v>
      </c>
      <c r="Q173" s="2" t="s">
        <v>110</v>
      </c>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row>
    <row r="174" spans="1:129" ht="14.85" hidden="1" x14ac:dyDescent="0.25">
      <c r="A174" s="2" t="s">
        <v>2</v>
      </c>
      <c r="B174" s="2" t="s">
        <v>119</v>
      </c>
      <c r="C174" s="2" t="s">
        <v>120</v>
      </c>
      <c r="D174" s="2" t="s">
        <v>47</v>
      </c>
      <c r="G174" s="2" t="s">
        <v>126</v>
      </c>
      <c r="H174" s="2" t="str">
        <f t="shared" si="3"/>
        <v>Conclusion:No</v>
      </c>
      <c r="I174" s="2" t="s">
        <v>114</v>
      </c>
      <c r="L174" s="2" t="s">
        <v>127</v>
      </c>
      <c r="M174" s="2"/>
      <c r="O174" s="2" t="s">
        <v>110</v>
      </c>
      <c r="Q174" s="2" t="s">
        <v>110</v>
      </c>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row>
    <row r="175" spans="1:129" ht="14.85" hidden="1" x14ac:dyDescent="0.25">
      <c r="A175" s="2" t="s">
        <v>2</v>
      </c>
      <c r="B175" s="2" t="s">
        <v>128</v>
      </c>
      <c r="C175" s="2" t="s">
        <v>129</v>
      </c>
      <c r="D175" s="2" t="s">
        <v>16</v>
      </c>
      <c r="G175" s="2" t="s">
        <v>111</v>
      </c>
      <c r="H175" s="2" t="str">
        <f t="shared" si="3"/>
        <v>Conclusion:No</v>
      </c>
      <c r="L175" s="2" t="s">
        <v>112</v>
      </c>
      <c r="M175" s="2"/>
      <c r="O175" s="2" t="s">
        <v>110</v>
      </c>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row>
    <row r="176" spans="1:129" ht="14.85" hidden="1" x14ac:dyDescent="0.25">
      <c r="A176" s="2" t="s">
        <v>2</v>
      </c>
      <c r="B176" s="2" t="s">
        <v>128</v>
      </c>
      <c r="C176" s="2" t="s">
        <v>129</v>
      </c>
      <c r="D176" s="2" t="s">
        <v>95</v>
      </c>
      <c r="G176" s="2" t="s">
        <v>111</v>
      </c>
      <c r="H176" s="2" t="str">
        <f t="shared" si="3"/>
        <v>Conclusion:No</v>
      </c>
      <c r="L176" s="2" t="s">
        <v>112</v>
      </c>
      <c r="M176" s="2"/>
      <c r="O176" s="2" t="s">
        <v>110</v>
      </c>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row>
    <row r="177" spans="1:129" ht="14.85" hidden="1" x14ac:dyDescent="0.25">
      <c r="A177" s="2" t="s">
        <v>2</v>
      </c>
      <c r="B177" s="2" t="s">
        <v>128</v>
      </c>
      <c r="C177" s="2" t="s">
        <v>129</v>
      </c>
      <c r="D177" s="2" t="s">
        <v>47</v>
      </c>
      <c r="G177" s="2" t="s">
        <v>111</v>
      </c>
      <c r="H177" s="2" t="str">
        <f t="shared" si="3"/>
        <v>Conclusion:No</v>
      </c>
      <c r="L177" s="2" t="s">
        <v>112</v>
      </c>
      <c r="M177" s="2"/>
      <c r="O177" s="2" t="s">
        <v>110</v>
      </c>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row>
    <row r="178" spans="1:129" ht="14.85" hidden="1" x14ac:dyDescent="0.25">
      <c r="A178" s="2" t="s">
        <v>2</v>
      </c>
      <c r="B178" s="2" t="s">
        <v>128</v>
      </c>
      <c r="C178" s="2" t="s">
        <v>129</v>
      </c>
      <c r="D178" s="2" t="s">
        <v>16</v>
      </c>
      <c r="G178" s="2" t="s">
        <v>130</v>
      </c>
      <c r="H178" s="2" t="str">
        <f t="shared" si="3"/>
        <v>Conclusion:No</v>
      </c>
      <c r="L178" s="2" t="s">
        <v>26</v>
      </c>
      <c r="M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row>
    <row r="179" spans="1:129" ht="14.85" hidden="1" x14ac:dyDescent="0.25">
      <c r="A179" s="2" t="s">
        <v>2</v>
      </c>
      <c r="B179" s="2" t="s">
        <v>128</v>
      </c>
      <c r="C179" s="2" t="s">
        <v>129</v>
      </c>
      <c r="D179" s="2" t="s">
        <v>95</v>
      </c>
      <c r="G179" s="2" t="s">
        <v>130</v>
      </c>
      <c r="H179" s="2" t="str">
        <f t="shared" si="3"/>
        <v>Conclusion:No</v>
      </c>
      <c r="L179" s="2" t="s">
        <v>26</v>
      </c>
      <c r="M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row>
    <row r="180" spans="1:129" ht="14.85" hidden="1" x14ac:dyDescent="0.25">
      <c r="A180" s="2" t="s">
        <v>2</v>
      </c>
      <c r="B180" s="2" t="s">
        <v>128</v>
      </c>
      <c r="C180" s="2" t="s">
        <v>129</v>
      </c>
      <c r="D180" s="2" t="s">
        <v>47</v>
      </c>
      <c r="G180" s="2" t="s">
        <v>130</v>
      </c>
      <c r="H180" s="2" t="str">
        <f t="shared" si="3"/>
        <v>Conclusion:No</v>
      </c>
      <c r="L180" s="2" t="s">
        <v>26</v>
      </c>
      <c r="M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row>
    <row r="181" spans="1:129" ht="14.85" hidden="1" x14ac:dyDescent="0.25">
      <c r="A181" s="2" t="s">
        <v>2</v>
      </c>
      <c r="B181" s="2" t="s">
        <v>131</v>
      </c>
      <c r="C181" s="2" t="s">
        <v>132</v>
      </c>
      <c r="D181" s="2" t="s">
        <v>16</v>
      </c>
      <c r="G181" s="2" t="s">
        <v>111</v>
      </c>
      <c r="H181" s="7" t="str">
        <f t="shared" si="3"/>
        <v>Conclusion:Yes</v>
      </c>
      <c r="I181" s="2" t="s">
        <v>18</v>
      </c>
      <c r="L181" s="2" t="s">
        <v>112</v>
      </c>
      <c r="M181" s="7" t="str">
        <f t="shared" ref="M181:M189" si="6">IF(OR(N181="Likely present", O181="Likely present", O181="Yes", P181="Likely present/created", P181="Likely present", P181="Y"), "Conclusion:Yes", "Conclusion:No")</f>
        <v>Conclusion:No</v>
      </c>
      <c r="O181" s="2" t="s">
        <v>110</v>
      </c>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row>
    <row r="182" spans="1:129" ht="14.85" hidden="1" x14ac:dyDescent="0.25">
      <c r="A182" s="2" t="s">
        <v>2</v>
      </c>
      <c r="B182" s="2" t="s">
        <v>131</v>
      </c>
      <c r="C182" s="2" t="s">
        <v>132</v>
      </c>
      <c r="D182" s="2" t="s">
        <v>95</v>
      </c>
      <c r="G182" s="2" t="s">
        <v>111</v>
      </c>
      <c r="H182" s="7" t="str">
        <f t="shared" si="3"/>
        <v>Conclusion:Yes</v>
      </c>
      <c r="I182" s="2" t="s">
        <v>18</v>
      </c>
      <c r="L182" s="2" t="s">
        <v>112</v>
      </c>
      <c r="M182" s="7" t="str">
        <f t="shared" si="6"/>
        <v>Conclusion:No</v>
      </c>
      <c r="O182" s="2" t="s">
        <v>110</v>
      </c>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row>
    <row r="183" spans="1:129" ht="14.85" hidden="1" x14ac:dyDescent="0.25">
      <c r="A183" s="2" t="s">
        <v>2</v>
      </c>
      <c r="B183" s="2" t="s">
        <v>131</v>
      </c>
      <c r="C183" s="2" t="s">
        <v>132</v>
      </c>
      <c r="D183" s="2" t="s">
        <v>47</v>
      </c>
      <c r="G183" s="2" t="s">
        <v>111</v>
      </c>
      <c r="H183" s="7" t="str">
        <f t="shared" si="3"/>
        <v>Conclusion:Yes</v>
      </c>
      <c r="I183" s="2" t="s">
        <v>18</v>
      </c>
      <c r="L183" s="2" t="s">
        <v>112</v>
      </c>
      <c r="M183" s="7" t="str">
        <f t="shared" si="6"/>
        <v>Conclusion:No</v>
      </c>
      <c r="O183" s="2" t="s">
        <v>110</v>
      </c>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row>
    <row r="184" spans="1:129" ht="14.85" hidden="1" x14ac:dyDescent="0.25">
      <c r="A184" s="2" t="s">
        <v>2</v>
      </c>
      <c r="B184" s="2" t="s">
        <v>133</v>
      </c>
      <c r="C184" s="2" t="s">
        <v>132</v>
      </c>
      <c r="D184" s="2" t="s">
        <v>16</v>
      </c>
      <c r="G184" s="2" t="s">
        <v>111</v>
      </c>
      <c r="H184" s="7" t="str">
        <f t="shared" si="3"/>
        <v>Conclusion:Yes</v>
      </c>
      <c r="I184" s="2" t="s">
        <v>18</v>
      </c>
      <c r="L184" s="2" t="s">
        <v>118</v>
      </c>
      <c r="M184" s="7" t="str">
        <f t="shared" si="6"/>
        <v>Conclusion:No</v>
      </c>
      <c r="O184" s="2" t="s">
        <v>110</v>
      </c>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row>
    <row r="185" spans="1:129" ht="14.85" hidden="1" x14ac:dyDescent="0.25">
      <c r="A185" s="2" t="s">
        <v>2</v>
      </c>
      <c r="B185" s="2" t="s">
        <v>131</v>
      </c>
      <c r="C185" s="2" t="s">
        <v>132</v>
      </c>
      <c r="D185" s="2" t="s">
        <v>95</v>
      </c>
      <c r="G185" s="2" t="s">
        <v>111</v>
      </c>
      <c r="H185" s="7" t="str">
        <f t="shared" si="3"/>
        <v>Conclusion:Yes</v>
      </c>
      <c r="I185" s="2" t="s">
        <v>18</v>
      </c>
      <c r="L185" s="2" t="s">
        <v>118</v>
      </c>
      <c r="M185" s="7" t="str">
        <f t="shared" si="6"/>
        <v>Conclusion:No</v>
      </c>
      <c r="O185" s="2" t="s">
        <v>110</v>
      </c>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row>
    <row r="186" spans="1:129" ht="14.85" hidden="1" x14ac:dyDescent="0.25">
      <c r="A186" s="2" t="s">
        <v>2</v>
      </c>
      <c r="B186" s="2" t="s">
        <v>131</v>
      </c>
      <c r="C186" s="2" t="s">
        <v>132</v>
      </c>
      <c r="D186" s="2" t="s">
        <v>47</v>
      </c>
      <c r="G186" s="2" t="s">
        <v>111</v>
      </c>
      <c r="H186" s="7" t="str">
        <f t="shared" si="3"/>
        <v>Conclusion:Yes</v>
      </c>
      <c r="I186" s="2" t="s">
        <v>18</v>
      </c>
      <c r="L186" s="2" t="s">
        <v>118</v>
      </c>
      <c r="M186" s="7" t="str">
        <f t="shared" si="6"/>
        <v>Conclusion:No</v>
      </c>
      <c r="O186" s="2" t="s">
        <v>110</v>
      </c>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row>
    <row r="187" spans="1:129" ht="14.85" x14ac:dyDescent="0.25">
      <c r="A187" s="2" t="s">
        <v>13</v>
      </c>
      <c r="B187" s="2" t="s">
        <v>79</v>
      </c>
      <c r="C187" s="2" t="s">
        <v>80</v>
      </c>
      <c r="D187" s="2" t="s">
        <v>181</v>
      </c>
      <c r="E187" s="2">
        <v>77.400000000000006</v>
      </c>
      <c r="F187" s="2">
        <v>1.5900000000000001E-2</v>
      </c>
      <c r="G187" s="2" t="s">
        <v>81</v>
      </c>
      <c r="H187" s="7" t="str">
        <f t="shared" si="3"/>
        <v>Conclusion:Yes</v>
      </c>
      <c r="J187" s="2" t="s">
        <v>82</v>
      </c>
      <c r="L187" s="2" t="s">
        <v>19</v>
      </c>
      <c r="M187" s="7" t="str">
        <f t="shared" si="6"/>
        <v>Conclusion:Yes</v>
      </c>
      <c r="N187" s="2" t="s">
        <v>23</v>
      </c>
      <c r="P187" s="2" t="s">
        <v>185</v>
      </c>
      <c r="R187" s="16">
        <v>0</v>
      </c>
      <c r="S187" s="19">
        <v>3.0000000000000001E-5</v>
      </c>
      <c r="T187" s="18">
        <v>1E-3</v>
      </c>
      <c r="U187" s="16">
        <v>0.05</v>
      </c>
      <c r="V187" s="21">
        <v>1.0000000000000001E-5</v>
      </c>
      <c r="W187" s="24">
        <v>3.0000000000000001E-5</v>
      </c>
      <c r="X187" s="22">
        <v>1E-4</v>
      </c>
      <c r="Y187" s="23">
        <v>2E-3</v>
      </c>
      <c r="Z187" s="34"/>
      <c r="AA187" s="34"/>
      <c r="AB187" s="34"/>
      <c r="AC187" s="34"/>
      <c r="AD187" s="34"/>
      <c r="AE187" s="34"/>
      <c r="AF187" s="34"/>
      <c r="AG187" s="34"/>
      <c r="AH187" s="51"/>
      <c r="AI187" s="51"/>
      <c r="AJ187" s="51"/>
      <c r="AK187" s="51"/>
      <c r="AL187" s="74"/>
      <c r="AM187" s="74"/>
      <c r="AN187" s="74"/>
      <c r="AO187" s="74"/>
      <c r="AP187" s="74"/>
      <c r="AQ187" s="74"/>
      <c r="AR187" s="74"/>
      <c r="AS187" s="74"/>
      <c r="AT187" s="74"/>
      <c r="AU187" s="74"/>
      <c r="AV187" s="74"/>
      <c r="AW187" s="74"/>
      <c r="AX187" s="68"/>
      <c r="AY187" s="68"/>
      <c r="AZ187" s="68"/>
      <c r="BA187" s="68"/>
      <c r="BB187" s="64"/>
      <c r="BC187" s="64"/>
      <c r="BD187" s="64"/>
      <c r="BE187" s="64"/>
      <c r="BF187" s="64"/>
      <c r="BG187" s="64"/>
      <c r="BH187" s="64"/>
      <c r="BI187" s="64"/>
      <c r="BJ187" s="58"/>
      <c r="BK187" s="58"/>
      <c r="BL187" s="58"/>
      <c r="BM187" s="58"/>
      <c r="BN187" s="58"/>
      <c r="BO187" s="58"/>
      <c r="BP187" s="58"/>
      <c r="BQ187" s="58"/>
      <c r="BR187" s="85"/>
      <c r="BS187" s="85"/>
      <c r="BT187" s="85"/>
      <c r="BU187" s="85"/>
      <c r="BV187" s="85"/>
      <c r="BW187" s="85"/>
      <c r="BX187" s="85"/>
      <c r="BY187" s="85"/>
      <c r="BZ187" s="51"/>
      <c r="CA187" s="51"/>
      <c r="CB187" s="51"/>
      <c r="CC187" s="51"/>
      <c r="CD187" s="51"/>
      <c r="CE187" s="51"/>
      <c r="CF187" s="51"/>
      <c r="CG187" s="51"/>
      <c r="CH187" s="93"/>
      <c r="CI187" s="93"/>
      <c r="CJ187" s="93"/>
      <c r="CK187" s="93"/>
      <c r="CL187" s="93"/>
      <c r="CM187" s="93"/>
      <c r="CN187" s="93"/>
      <c r="CO187" s="93"/>
      <c r="CP187" s="23"/>
      <c r="CQ187" s="23"/>
      <c r="CR187" s="23"/>
      <c r="CS187" s="23"/>
      <c r="CT187" s="23"/>
      <c r="CU187" s="23"/>
      <c r="CV187" s="23"/>
      <c r="CW187" s="23"/>
      <c r="CX187" s="23"/>
      <c r="CY187" s="23"/>
      <c r="CZ187" s="23"/>
      <c r="DA187" s="23"/>
      <c r="DB187" s="34"/>
      <c r="DC187" s="34"/>
      <c r="DD187" s="34"/>
      <c r="DE187" s="34"/>
      <c r="DF187" s="34"/>
      <c r="DG187" s="34"/>
      <c r="DH187" s="34"/>
      <c r="DI187" s="34"/>
      <c r="DJ187" s="34"/>
      <c r="DK187" s="34"/>
      <c r="DL187" s="34"/>
      <c r="DM187" s="34"/>
    </row>
    <row r="188" spans="1:129" ht="14.85" x14ac:dyDescent="0.25">
      <c r="A188" s="2" t="s">
        <v>13</v>
      </c>
      <c r="B188" s="2" t="s">
        <v>146</v>
      </c>
      <c r="C188" s="2" t="s">
        <v>147</v>
      </c>
      <c r="D188" s="2" t="s">
        <v>181</v>
      </c>
      <c r="E188" s="2">
        <v>77.400000000000006</v>
      </c>
      <c r="F188" s="2">
        <v>1.5900000000000001E-2</v>
      </c>
      <c r="G188" s="2" t="s">
        <v>148</v>
      </c>
      <c r="H188" s="7" t="str">
        <f t="shared" si="3"/>
        <v>Conclusion:Yes</v>
      </c>
      <c r="J188" s="2" t="s">
        <v>18</v>
      </c>
      <c r="L188" s="2" t="s">
        <v>48</v>
      </c>
      <c r="M188" s="7" t="str">
        <f t="shared" si="6"/>
        <v>Conclusion:Yes</v>
      </c>
      <c r="N188" s="2" t="s">
        <v>20</v>
      </c>
      <c r="P188" s="2" t="s">
        <v>23</v>
      </c>
      <c r="R188" s="16">
        <v>0</v>
      </c>
      <c r="S188" s="19">
        <v>3.0000000000000001E-5</v>
      </c>
      <c r="T188" s="18">
        <v>1E-3</v>
      </c>
      <c r="U188" s="16">
        <v>0.05</v>
      </c>
      <c r="V188" s="21">
        <v>1.0000000000000001E-5</v>
      </c>
      <c r="W188" s="24">
        <v>3.0000000000000001E-5</v>
      </c>
      <c r="X188" s="22">
        <v>1E-4</v>
      </c>
      <c r="Y188" s="23">
        <v>2E-3</v>
      </c>
      <c r="Z188" s="34"/>
      <c r="AA188" s="34"/>
      <c r="AB188" s="34"/>
      <c r="AC188" s="34"/>
      <c r="AD188" s="34"/>
      <c r="AE188" s="34"/>
      <c r="AF188" s="34"/>
      <c r="AG188" s="34"/>
      <c r="AH188" s="51"/>
      <c r="AI188" s="51"/>
      <c r="AJ188" s="51"/>
      <c r="AK188" s="51"/>
      <c r="AL188" s="74"/>
      <c r="AM188" s="74"/>
      <c r="AN188" s="74"/>
      <c r="AO188" s="74"/>
      <c r="AP188" s="74"/>
      <c r="AQ188" s="74"/>
      <c r="AR188" s="74"/>
      <c r="AS188" s="74"/>
      <c r="AT188" s="74"/>
      <c r="AU188" s="74"/>
      <c r="AV188" s="74"/>
      <c r="AW188" s="74"/>
      <c r="AX188" s="68"/>
      <c r="AY188" s="68"/>
      <c r="AZ188" s="68"/>
      <c r="BA188" s="68"/>
      <c r="BB188" s="64"/>
      <c r="BC188" s="64"/>
      <c r="BD188" s="64"/>
      <c r="BE188" s="64"/>
      <c r="BF188" s="64"/>
      <c r="BG188" s="64"/>
      <c r="BH188" s="64"/>
      <c r="BI188" s="64"/>
      <c r="BJ188" s="58"/>
      <c r="BK188" s="58"/>
      <c r="BL188" s="58"/>
      <c r="BM188" s="58"/>
      <c r="BN188" s="58"/>
      <c r="BO188" s="58"/>
      <c r="BP188" s="58"/>
      <c r="BQ188" s="58"/>
      <c r="BR188" s="85"/>
      <c r="BS188" s="85"/>
      <c r="BT188" s="85"/>
      <c r="BU188" s="85"/>
      <c r="BV188" s="85"/>
      <c r="BW188" s="85"/>
      <c r="BX188" s="85"/>
      <c r="BY188" s="85"/>
      <c r="BZ188" s="51"/>
      <c r="CA188" s="51"/>
      <c r="CB188" s="51"/>
      <c r="CC188" s="51"/>
      <c r="CD188" s="51"/>
      <c r="CE188" s="51"/>
      <c r="CF188" s="51"/>
      <c r="CG188" s="51"/>
      <c r="CH188" s="93"/>
      <c r="CI188" s="93"/>
      <c r="CJ188" s="93"/>
      <c r="CK188" s="93"/>
      <c r="CL188" s="93"/>
      <c r="CM188" s="93"/>
      <c r="CN188" s="93"/>
      <c r="CO188" s="93"/>
      <c r="CP188" s="23"/>
      <c r="CQ188" s="23"/>
      <c r="CR188" s="23"/>
      <c r="CS188" s="23"/>
      <c r="CT188" s="23"/>
      <c r="CU188" s="23"/>
      <c r="CV188" s="23"/>
      <c r="CW188" s="23"/>
      <c r="CX188" s="23"/>
      <c r="CY188" s="23"/>
      <c r="CZ188" s="23"/>
      <c r="DA188" s="23"/>
      <c r="DB188" s="34"/>
      <c r="DC188" s="34"/>
      <c r="DD188" s="34"/>
      <c r="DE188" s="34"/>
      <c r="DF188" s="34"/>
      <c r="DG188" s="34"/>
      <c r="DH188" s="34"/>
      <c r="DI188" s="34"/>
      <c r="DJ188" s="34"/>
      <c r="DK188" s="34"/>
      <c r="DL188" s="34"/>
      <c r="DM188" s="34"/>
    </row>
    <row r="189" spans="1:129" ht="14.85" x14ac:dyDescent="0.25">
      <c r="A189" s="2" t="s">
        <v>13</v>
      </c>
      <c r="B189" s="2" t="s">
        <v>146</v>
      </c>
      <c r="C189" s="2" t="s">
        <v>147</v>
      </c>
      <c r="D189" s="2" t="s">
        <v>181</v>
      </c>
      <c r="E189" s="2">
        <v>77.400000000000006</v>
      </c>
      <c r="F189" s="2">
        <v>1.5900000000000001E-2</v>
      </c>
      <c r="G189" s="2" t="s">
        <v>148</v>
      </c>
      <c r="H189" s="7" t="str">
        <f t="shared" si="3"/>
        <v>Conclusion:Yes</v>
      </c>
      <c r="J189" s="2" t="s">
        <v>18</v>
      </c>
      <c r="L189" s="2" t="s">
        <v>49</v>
      </c>
      <c r="M189" s="7" t="str">
        <f t="shared" si="6"/>
        <v>Conclusion:Yes</v>
      </c>
      <c r="N189" s="2" t="s">
        <v>20</v>
      </c>
      <c r="P189" s="2" t="s">
        <v>23</v>
      </c>
      <c r="Q189" s="2" t="s">
        <v>46</v>
      </c>
      <c r="R189" s="16">
        <v>0</v>
      </c>
      <c r="S189" s="19">
        <v>3.0000000000000001E-5</v>
      </c>
      <c r="T189" s="18">
        <v>1E-3</v>
      </c>
      <c r="U189" s="16">
        <v>0.05</v>
      </c>
      <c r="V189" s="21">
        <v>1.0000000000000001E-5</v>
      </c>
      <c r="W189" s="24">
        <v>3.0000000000000001E-5</v>
      </c>
      <c r="X189" s="22">
        <v>1E-4</v>
      </c>
      <c r="Y189" s="23">
        <v>2E-3</v>
      </c>
      <c r="Z189" s="34"/>
      <c r="AA189" s="34"/>
      <c r="AB189" s="34"/>
      <c r="AC189" s="34"/>
      <c r="AD189" s="34"/>
      <c r="AE189" s="34"/>
      <c r="AF189" s="34"/>
      <c r="AG189" s="34"/>
      <c r="AH189" s="51"/>
      <c r="AI189" s="51"/>
      <c r="AJ189" s="51"/>
      <c r="AK189" s="51"/>
      <c r="AL189" s="74"/>
      <c r="AM189" s="74"/>
      <c r="AN189" s="74"/>
      <c r="AO189" s="74"/>
      <c r="AP189" s="74"/>
      <c r="AQ189" s="74"/>
      <c r="AR189" s="74"/>
      <c r="AS189" s="74"/>
      <c r="AT189" s="74"/>
      <c r="AU189" s="74"/>
      <c r="AV189" s="74"/>
      <c r="AW189" s="74"/>
      <c r="AX189" s="68"/>
      <c r="AY189" s="68"/>
      <c r="AZ189" s="68"/>
      <c r="BA189" s="68"/>
      <c r="BB189" s="64"/>
      <c r="BC189" s="64"/>
      <c r="BD189" s="64"/>
      <c r="BE189" s="64"/>
      <c r="BF189" s="64"/>
      <c r="BG189" s="64"/>
      <c r="BH189" s="64"/>
      <c r="BI189" s="64"/>
      <c r="BJ189" s="58"/>
      <c r="BK189" s="58"/>
      <c r="BL189" s="58"/>
      <c r="BM189" s="58"/>
      <c r="BN189" s="58"/>
      <c r="BO189" s="58"/>
      <c r="BP189" s="58"/>
      <c r="BQ189" s="58"/>
      <c r="BR189" s="85"/>
      <c r="BS189" s="85"/>
      <c r="BT189" s="85"/>
      <c r="BU189" s="85"/>
      <c r="BV189" s="85"/>
      <c r="BW189" s="85"/>
      <c r="BX189" s="85"/>
      <c r="BY189" s="85"/>
      <c r="BZ189" s="51"/>
      <c r="CA189" s="51"/>
      <c r="CB189" s="51"/>
      <c r="CC189" s="51"/>
      <c r="CD189" s="51"/>
      <c r="CE189" s="51"/>
      <c r="CF189" s="51"/>
      <c r="CG189" s="51"/>
      <c r="CH189" s="93"/>
      <c r="CI189" s="93"/>
      <c r="CJ189" s="93"/>
      <c r="CK189" s="93"/>
      <c r="CL189" s="93"/>
      <c r="CM189" s="93"/>
      <c r="CN189" s="93"/>
      <c r="CO189" s="93"/>
      <c r="CP189" s="23"/>
      <c r="CQ189" s="23"/>
      <c r="CR189" s="23"/>
      <c r="CS189" s="23"/>
      <c r="CT189" s="23"/>
      <c r="CU189" s="23"/>
      <c r="CV189" s="23"/>
      <c r="CW189" s="23"/>
      <c r="CX189" s="23"/>
      <c r="CY189" s="23"/>
      <c r="CZ189" s="23"/>
      <c r="DA189" s="23"/>
      <c r="DB189" s="34"/>
      <c r="DC189" s="34"/>
      <c r="DD189" s="34"/>
      <c r="DE189" s="34"/>
      <c r="DF189" s="34"/>
      <c r="DG189" s="34"/>
      <c r="DH189" s="34"/>
      <c r="DI189" s="34"/>
      <c r="DJ189" s="34"/>
      <c r="DK189" s="34"/>
      <c r="DL189" s="34"/>
      <c r="DM189" s="34"/>
    </row>
    <row r="190" spans="1:129" ht="14.85" hidden="1" x14ac:dyDescent="0.25">
      <c r="A190" s="2" t="s">
        <v>2</v>
      </c>
      <c r="B190" s="2" t="s">
        <v>133</v>
      </c>
      <c r="C190" s="2" t="s">
        <v>132</v>
      </c>
      <c r="D190" s="2" t="s">
        <v>16</v>
      </c>
      <c r="G190" s="2" t="s">
        <v>81</v>
      </c>
      <c r="H190" s="2" t="str">
        <f t="shared" si="3"/>
        <v>Conclusion:No</v>
      </c>
      <c r="I190" s="2" t="s">
        <v>114</v>
      </c>
      <c r="L190" s="2" t="s">
        <v>26</v>
      </c>
      <c r="M190" s="2"/>
      <c r="N190" s="2" t="s">
        <v>23</v>
      </c>
      <c r="O190" s="2" t="s">
        <v>23</v>
      </c>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row>
    <row r="191" spans="1:129" ht="14.85" hidden="1" x14ac:dyDescent="0.25">
      <c r="A191" s="2" t="s">
        <v>2</v>
      </c>
      <c r="B191" s="2" t="s">
        <v>131</v>
      </c>
      <c r="C191" s="2" t="s">
        <v>132</v>
      </c>
      <c r="D191" s="2" t="s">
        <v>95</v>
      </c>
      <c r="G191" s="2" t="s">
        <v>81</v>
      </c>
      <c r="H191" s="2" t="str">
        <f t="shared" si="3"/>
        <v>Conclusion:No</v>
      </c>
      <c r="I191" s="2" t="s">
        <v>114</v>
      </c>
      <c r="L191" s="2" t="s">
        <v>105</v>
      </c>
      <c r="M191" s="2"/>
      <c r="N191" s="2" t="s">
        <v>23</v>
      </c>
      <c r="O191" s="2" t="s">
        <v>23</v>
      </c>
      <c r="Q191" s="2" t="s">
        <v>107</v>
      </c>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row>
    <row r="192" spans="1:129" ht="14.85" hidden="1" x14ac:dyDescent="0.25">
      <c r="A192" s="2" t="s">
        <v>2</v>
      </c>
      <c r="B192" s="2" t="s">
        <v>131</v>
      </c>
      <c r="C192" s="2" t="s">
        <v>132</v>
      </c>
      <c r="D192" s="2" t="s">
        <v>47</v>
      </c>
      <c r="G192" s="2" t="s">
        <v>81</v>
      </c>
      <c r="H192" s="2" t="str">
        <f t="shared" si="3"/>
        <v>Conclusion:No</v>
      </c>
      <c r="I192" s="2" t="s">
        <v>114</v>
      </c>
      <c r="L192" s="2" t="s">
        <v>105</v>
      </c>
      <c r="M192" s="2"/>
      <c r="N192" s="2" t="s">
        <v>23</v>
      </c>
      <c r="O192" s="2" t="s">
        <v>23</v>
      </c>
      <c r="Q192" s="2" t="s">
        <v>107</v>
      </c>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row>
    <row r="193" spans="1:129" ht="14.85" hidden="1" x14ac:dyDescent="0.25">
      <c r="A193" s="2" t="s">
        <v>2</v>
      </c>
      <c r="B193" s="2" t="s">
        <v>135</v>
      </c>
      <c r="C193" s="2" t="s">
        <v>136</v>
      </c>
      <c r="D193" s="2" t="s">
        <v>16</v>
      </c>
      <c r="G193" s="2" t="s">
        <v>137</v>
      </c>
      <c r="H193" s="2" t="str">
        <f t="shared" si="3"/>
        <v>Conclusion:No</v>
      </c>
      <c r="I193" s="2" t="s">
        <v>114</v>
      </c>
      <c r="L193" s="2" t="s">
        <v>138</v>
      </c>
      <c r="M193" s="2"/>
      <c r="N193" s="2" t="s">
        <v>23</v>
      </c>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row>
    <row r="194" spans="1:129" ht="14.85" hidden="1" x14ac:dyDescent="0.25">
      <c r="A194" s="2" t="s">
        <v>2</v>
      </c>
      <c r="B194" s="2" t="s">
        <v>135</v>
      </c>
      <c r="C194" s="2" t="s">
        <v>136</v>
      </c>
      <c r="D194" s="2" t="s">
        <v>95</v>
      </c>
      <c r="G194" s="2" t="s">
        <v>137</v>
      </c>
      <c r="H194" s="2" t="str">
        <f t="shared" si="3"/>
        <v>Conclusion:No</v>
      </c>
      <c r="I194" s="2" t="s">
        <v>114</v>
      </c>
      <c r="L194" s="2" t="s">
        <v>138</v>
      </c>
      <c r="M194" s="2"/>
      <c r="N194" s="2" t="s">
        <v>23</v>
      </c>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row>
    <row r="195" spans="1:129" ht="14.85" hidden="1" x14ac:dyDescent="0.25">
      <c r="A195" s="2" t="s">
        <v>2</v>
      </c>
      <c r="B195" s="2" t="s">
        <v>135</v>
      </c>
      <c r="C195" s="2" t="s">
        <v>136</v>
      </c>
      <c r="D195" s="2" t="s">
        <v>47</v>
      </c>
      <c r="G195" s="2" t="s">
        <v>137</v>
      </c>
      <c r="H195" s="2" t="str">
        <f t="shared" ref="H195:H258" si="7">IF(OR(I195="Y", I195="Y (Art. 18(4))", I195="Y (Art. 17)", J195="Y",J195="Y (or steam cracking)", J195="Y - Vacuum distilled first", K195="Y"), "Conclusion:Yes", "Conclusion:No")</f>
        <v>Conclusion:No</v>
      </c>
      <c r="I195" s="2" t="s">
        <v>114</v>
      </c>
      <c r="L195" s="2" t="s">
        <v>138</v>
      </c>
      <c r="M195" s="2"/>
      <c r="N195" s="2" t="s">
        <v>23</v>
      </c>
      <c r="O195" s="2" t="s">
        <v>23</v>
      </c>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row>
    <row r="196" spans="1:129" ht="14.85" hidden="1" x14ac:dyDescent="0.25">
      <c r="A196" s="2" t="s">
        <v>2</v>
      </c>
      <c r="B196" s="2" t="s">
        <v>135</v>
      </c>
      <c r="C196" s="2" t="s">
        <v>136</v>
      </c>
      <c r="D196" s="2" t="s">
        <v>16</v>
      </c>
      <c r="G196" s="2" t="s">
        <v>139</v>
      </c>
      <c r="H196" s="2" t="str">
        <f t="shared" si="7"/>
        <v>Conclusion:No</v>
      </c>
      <c r="I196" s="2" t="s">
        <v>114</v>
      </c>
      <c r="L196" s="2" t="s">
        <v>140</v>
      </c>
      <c r="M196" s="2"/>
      <c r="N196" s="2" t="s">
        <v>23</v>
      </c>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row>
    <row r="197" spans="1:129" ht="14.85" hidden="1" x14ac:dyDescent="0.25">
      <c r="A197" s="2" t="s">
        <v>2</v>
      </c>
      <c r="B197" s="2" t="s">
        <v>135</v>
      </c>
      <c r="C197" s="2" t="s">
        <v>136</v>
      </c>
      <c r="D197" s="2" t="s">
        <v>95</v>
      </c>
      <c r="G197" s="2" t="s">
        <v>139</v>
      </c>
      <c r="H197" s="2" t="str">
        <f t="shared" si="7"/>
        <v>Conclusion:No</v>
      </c>
      <c r="I197" s="2" t="s">
        <v>114</v>
      </c>
      <c r="L197" s="2" t="s">
        <v>140</v>
      </c>
      <c r="M197" s="2"/>
      <c r="N197" s="2" t="s">
        <v>23</v>
      </c>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row>
    <row r="198" spans="1:129" ht="14.85" hidden="1" x14ac:dyDescent="0.25">
      <c r="A198" s="2" t="s">
        <v>2</v>
      </c>
      <c r="B198" s="2" t="s">
        <v>135</v>
      </c>
      <c r="C198" s="2" t="s">
        <v>136</v>
      </c>
      <c r="D198" s="2" t="s">
        <v>47</v>
      </c>
      <c r="G198" s="2" t="s">
        <v>139</v>
      </c>
      <c r="H198" s="2" t="str">
        <f t="shared" si="7"/>
        <v>Conclusion:No</v>
      </c>
      <c r="I198" s="2" t="s">
        <v>114</v>
      </c>
      <c r="L198" s="2" t="s">
        <v>140</v>
      </c>
      <c r="M198" s="2"/>
      <c r="N198" s="2" t="s">
        <v>23</v>
      </c>
      <c r="O198" s="2" t="s">
        <v>23</v>
      </c>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row>
    <row r="199" spans="1:129" ht="14.85" x14ac:dyDescent="0.25">
      <c r="A199" s="2" t="s">
        <v>13</v>
      </c>
      <c r="B199" s="2" t="s">
        <v>146</v>
      </c>
      <c r="C199" s="2" t="s">
        <v>147</v>
      </c>
      <c r="D199" s="2" t="s">
        <v>181</v>
      </c>
      <c r="E199" s="2">
        <v>77.400000000000006</v>
      </c>
      <c r="F199" s="2">
        <v>1.5900000000000001E-2</v>
      </c>
      <c r="G199" s="2" t="s">
        <v>148</v>
      </c>
      <c r="H199" s="7" t="str">
        <f t="shared" si="7"/>
        <v>Conclusion:Yes</v>
      </c>
      <c r="J199" s="2" t="s">
        <v>18</v>
      </c>
      <c r="L199" s="2" t="s">
        <v>50</v>
      </c>
      <c r="M199" s="7" t="str">
        <f>IF(OR(N199="Likely present", O199="Likely present", O199="Yes", P199="Likely present/created", P199="Likely present", P199="Y"), "Conclusion:Yes", "Conclusion:No")</f>
        <v>Conclusion:Yes</v>
      </c>
      <c r="N199" s="2" t="s">
        <v>20</v>
      </c>
      <c r="P199" s="2" t="s">
        <v>23</v>
      </c>
      <c r="R199" s="16">
        <v>0</v>
      </c>
      <c r="S199" s="19">
        <v>3.0000000000000001E-5</v>
      </c>
      <c r="T199" s="18">
        <v>1E-3</v>
      </c>
      <c r="U199" s="16">
        <v>0.05</v>
      </c>
      <c r="V199" s="21">
        <v>1.0000000000000001E-5</v>
      </c>
      <c r="W199" s="24">
        <v>3.0000000000000001E-5</v>
      </c>
      <c r="X199" s="22">
        <v>1E-4</v>
      </c>
      <c r="Y199" s="23">
        <v>2E-3</v>
      </c>
      <c r="Z199" s="34"/>
      <c r="AA199" s="34"/>
      <c r="AB199" s="34"/>
      <c r="AC199" s="34"/>
      <c r="AD199" s="34"/>
      <c r="AE199" s="34"/>
      <c r="AF199" s="34"/>
      <c r="AG199" s="34"/>
      <c r="AH199" s="51"/>
      <c r="AI199" s="51"/>
      <c r="AJ199" s="51"/>
      <c r="AK199" s="51"/>
      <c r="AL199" s="74"/>
      <c r="AM199" s="74"/>
      <c r="AN199" s="74"/>
      <c r="AO199" s="74"/>
      <c r="AP199" s="74"/>
      <c r="AQ199" s="74"/>
      <c r="AR199" s="74"/>
      <c r="AS199" s="74"/>
      <c r="AT199" s="74"/>
      <c r="AU199" s="74"/>
      <c r="AV199" s="74"/>
      <c r="AW199" s="74"/>
      <c r="AX199" s="68"/>
      <c r="AY199" s="68"/>
      <c r="AZ199" s="68"/>
      <c r="BA199" s="68"/>
      <c r="BB199" s="64"/>
      <c r="BC199" s="64"/>
      <c r="BD199" s="64"/>
      <c r="BE199" s="64"/>
      <c r="BF199" s="64"/>
      <c r="BG199" s="64"/>
      <c r="BH199" s="64"/>
      <c r="BI199" s="64"/>
      <c r="BJ199" s="58"/>
      <c r="BK199" s="58"/>
      <c r="BL199" s="58"/>
      <c r="BM199" s="58"/>
      <c r="BN199" s="58"/>
      <c r="BO199" s="58"/>
      <c r="BP199" s="58"/>
      <c r="BQ199" s="58"/>
      <c r="BR199" s="85"/>
      <c r="BS199" s="85"/>
      <c r="BT199" s="85"/>
      <c r="BU199" s="85"/>
      <c r="BV199" s="85"/>
      <c r="BW199" s="85"/>
      <c r="BX199" s="85"/>
      <c r="BY199" s="85"/>
      <c r="BZ199" s="51"/>
      <c r="CA199" s="51"/>
      <c r="CB199" s="51"/>
      <c r="CC199" s="51"/>
      <c r="CD199" s="51"/>
      <c r="CE199" s="51"/>
      <c r="CF199" s="51"/>
      <c r="CG199" s="51"/>
      <c r="CH199" s="93"/>
      <c r="CI199" s="93"/>
      <c r="CJ199" s="93"/>
      <c r="CK199" s="93"/>
      <c r="CL199" s="93"/>
      <c r="CM199" s="93"/>
      <c r="CN199" s="93"/>
      <c r="CO199" s="93"/>
      <c r="CP199" s="23"/>
      <c r="CQ199" s="23"/>
      <c r="CR199" s="23"/>
      <c r="CS199" s="23"/>
      <c r="CT199" s="23"/>
      <c r="CU199" s="23"/>
      <c r="CV199" s="23"/>
      <c r="CW199" s="23"/>
      <c r="CX199" s="23"/>
      <c r="CY199" s="23"/>
      <c r="CZ199" s="23"/>
      <c r="DA199" s="23"/>
      <c r="DB199" s="34"/>
      <c r="DC199" s="34"/>
      <c r="DD199" s="34"/>
      <c r="DE199" s="34"/>
      <c r="DF199" s="34"/>
      <c r="DG199" s="34"/>
      <c r="DH199" s="34"/>
      <c r="DI199" s="34"/>
      <c r="DJ199" s="34"/>
      <c r="DK199" s="34"/>
      <c r="DL199" s="34"/>
      <c r="DM199" s="34"/>
    </row>
    <row r="200" spans="1:129" ht="14.85" x14ac:dyDescent="0.25">
      <c r="A200" s="2" t="s">
        <v>13</v>
      </c>
      <c r="B200" s="2" t="s">
        <v>146</v>
      </c>
      <c r="C200" s="2" t="s">
        <v>147</v>
      </c>
      <c r="D200" s="2" t="s">
        <v>181</v>
      </c>
      <c r="E200" s="2">
        <v>77.400000000000006</v>
      </c>
      <c r="F200" s="2">
        <v>1.5900000000000001E-2</v>
      </c>
      <c r="G200" s="2" t="s">
        <v>148</v>
      </c>
      <c r="H200" s="7" t="str">
        <f t="shared" si="7"/>
        <v>Conclusion:Yes</v>
      </c>
      <c r="J200" s="2" t="s">
        <v>18</v>
      </c>
      <c r="L200" s="2" t="s">
        <v>51</v>
      </c>
      <c r="M200" s="7" t="str">
        <f>IF(OR(N200="Likely present", O200="Likely present", O200="Yes", P200="Likely present/created", P200="Likely present", P200="Y"), "Conclusion:Yes", "Conclusion:No")</f>
        <v>Conclusion:Yes</v>
      </c>
      <c r="N200" s="2" t="s">
        <v>20</v>
      </c>
      <c r="P200" s="2" t="s">
        <v>23</v>
      </c>
      <c r="R200" s="16">
        <v>0</v>
      </c>
      <c r="S200" s="19">
        <v>3.0000000000000001E-5</v>
      </c>
      <c r="T200" s="18">
        <v>1E-3</v>
      </c>
      <c r="U200" s="16">
        <v>0.05</v>
      </c>
      <c r="V200" s="21">
        <v>1.0000000000000001E-5</v>
      </c>
      <c r="W200" s="24">
        <v>3.0000000000000001E-5</v>
      </c>
      <c r="X200" s="22">
        <v>1E-4</v>
      </c>
      <c r="Y200" s="23">
        <v>2E-3</v>
      </c>
      <c r="Z200" s="34"/>
      <c r="AA200" s="34"/>
      <c r="AB200" s="34"/>
      <c r="AC200" s="34"/>
      <c r="AD200" s="34"/>
      <c r="AE200" s="34"/>
      <c r="AF200" s="34"/>
      <c r="AG200" s="34"/>
      <c r="AH200" s="51"/>
      <c r="AI200" s="51"/>
      <c r="AJ200" s="51"/>
      <c r="AK200" s="51"/>
      <c r="AL200" s="74"/>
      <c r="AM200" s="74"/>
      <c r="AN200" s="74"/>
      <c r="AO200" s="74"/>
      <c r="AP200" s="74"/>
      <c r="AQ200" s="74"/>
      <c r="AR200" s="74"/>
      <c r="AS200" s="74"/>
      <c r="AT200" s="74"/>
      <c r="AU200" s="74"/>
      <c r="AV200" s="74"/>
      <c r="AW200" s="74"/>
      <c r="AX200" s="68"/>
      <c r="AY200" s="68"/>
      <c r="AZ200" s="68"/>
      <c r="BA200" s="68"/>
      <c r="BB200" s="64"/>
      <c r="BC200" s="64"/>
      <c r="BD200" s="64"/>
      <c r="BE200" s="64"/>
      <c r="BF200" s="64"/>
      <c r="BG200" s="64"/>
      <c r="BH200" s="64"/>
      <c r="BI200" s="64"/>
      <c r="BJ200" s="58"/>
      <c r="BK200" s="58"/>
      <c r="BL200" s="58"/>
      <c r="BM200" s="58"/>
      <c r="BN200" s="58"/>
      <c r="BO200" s="58"/>
      <c r="BP200" s="58"/>
      <c r="BQ200" s="58"/>
      <c r="BR200" s="85"/>
      <c r="BS200" s="85"/>
      <c r="BT200" s="85"/>
      <c r="BU200" s="85"/>
      <c r="BV200" s="85"/>
      <c r="BW200" s="85"/>
      <c r="BX200" s="85"/>
      <c r="BY200" s="85"/>
      <c r="BZ200" s="51"/>
      <c r="CA200" s="51"/>
      <c r="CB200" s="51"/>
      <c r="CC200" s="51"/>
      <c r="CD200" s="51"/>
      <c r="CE200" s="51"/>
      <c r="CF200" s="51"/>
      <c r="CG200" s="51"/>
      <c r="CH200" s="93"/>
      <c r="CI200" s="93"/>
      <c r="CJ200" s="93"/>
      <c r="CK200" s="93"/>
      <c r="CL200" s="93"/>
      <c r="CM200" s="93"/>
      <c r="CN200" s="93"/>
      <c r="CO200" s="93"/>
      <c r="CP200" s="23"/>
      <c r="CQ200" s="23"/>
      <c r="CR200" s="23"/>
      <c r="CS200" s="23"/>
      <c r="CT200" s="23"/>
      <c r="CU200" s="23"/>
      <c r="CV200" s="23"/>
      <c r="CW200" s="23"/>
      <c r="CX200" s="23"/>
      <c r="CY200" s="23"/>
      <c r="CZ200" s="23"/>
      <c r="DA200" s="23"/>
      <c r="DB200" s="34"/>
      <c r="DC200" s="34"/>
      <c r="DD200" s="34"/>
      <c r="DE200" s="34"/>
      <c r="DF200" s="34"/>
      <c r="DG200" s="34"/>
      <c r="DH200" s="34"/>
      <c r="DI200" s="34"/>
      <c r="DJ200" s="34"/>
      <c r="DK200" s="34"/>
      <c r="DL200" s="34"/>
      <c r="DM200" s="34"/>
    </row>
    <row r="201" spans="1:129" ht="14.85" x14ac:dyDescent="0.25">
      <c r="A201" s="2" t="s">
        <v>13</v>
      </c>
      <c r="B201" s="2" t="s">
        <v>146</v>
      </c>
      <c r="C201" s="2" t="s">
        <v>147</v>
      </c>
      <c r="D201" s="2" t="s">
        <v>181</v>
      </c>
      <c r="E201" s="2">
        <v>77.400000000000006</v>
      </c>
      <c r="F201" s="2">
        <v>1.5900000000000001E-2</v>
      </c>
      <c r="G201" s="2" t="s">
        <v>148</v>
      </c>
      <c r="H201" s="7" t="str">
        <f t="shared" si="7"/>
        <v>Conclusion:Yes</v>
      </c>
      <c r="J201" s="2" t="s">
        <v>18</v>
      </c>
      <c r="L201" s="2" t="s">
        <v>19</v>
      </c>
      <c r="M201" s="7" t="str">
        <f>IF(OR(N201="Likely present", O201="Likely present", O201="Yes", P201="Likely present/created", P201="Likely present", P201="Y"), "Conclusion:Yes", "Conclusion:No")</f>
        <v>Conclusion:Yes</v>
      </c>
      <c r="N201" s="2" t="s">
        <v>20</v>
      </c>
      <c r="P201" s="2" t="s">
        <v>23</v>
      </c>
      <c r="R201" s="16">
        <v>0</v>
      </c>
      <c r="S201" s="19">
        <v>3.0000000000000001E-5</v>
      </c>
      <c r="T201" s="18">
        <v>1E-3</v>
      </c>
      <c r="U201" s="16">
        <v>0.05</v>
      </c>
      <c r="V201" s="21">
        <v>1.0000000000000001E-5</v>
      </c>
      <c r="W201" s="24">
        <v>3.0000000000000001E-5</v>
      </c>
      <c r="X201" s="22">
        <v>1E-4</v>
      </c>
      <c r="Y201" s="23">
        <v>2E-3</v>
      </c>
      <c r="Z201" s="34"/>
      <c r="AA201" s="34"/>
      <c r="AB201" s="34"/>
      <c r="AC201" s="34"/>
      <c r="AD201" s="34"/>
      <c r="AE201" s="34"/>
      <c r="AF201" s="34"/>
      <c r="AG201" s="34"/>
      <c r="AH201" s="51"/>
      <c r="AI201" s="51"/>
      <c r="AJ201" s="51"/>
      <c r="AK201" s="51"/>
      <c r="AL201" s="74"/>
      <c r="AM201" s="74"/>
      <c r="AN201" s="74"/>
      <c r="AO201" s="74"/>
      <c r="AP201" s="74"/>
      <c r="AQ201" s="74"/>
      <c r="AR201" s="74"/>
      <c r="AS201" s="74"/>
      <c r="AT201" s="74"/>
      <c r="AU201" s="74"/>
      <c r="AV201" s="74"/>
      <c r="AW201" s="74"/>
      <c r="AX201" s="68"/>
      <c r="AY201" s="68"/>
      <c r="AZ201" s="68"/>
      <c r="BA201" s="68"/>
      <c r="BB201" s="64"/>
      <c r="BC201" s="64"/>
      <c r="BD201" s="64"/>
      <c r="BE201" s="64"/>
      <c r="BF201" s="64"/>
      <c r="BG201" s="64"/>
      <c r="BH201" s="64"/>
      <c r="BI201" s="64"/>
      <c r="BJ201" s="58"/>
      <c r="BK201" s="58"/>
      <c r="BL201" s="58"/>
      <c r="BM201" s="58"/>
      <c r="BN201" s="58"/>
      <c r="BO201" s="58"/>
      <c r="BP201" s="58"/>
      <c r="BQ201" s="58"/>
      <c r="BR201" s="85"/>
      <c r="BS201" s="85"/>
      <c r="BT201" s="85"/>
      <c r="BU201" s="85"/>
      <c r="BV201" s="85"/>
      <c r="BW201" s="85"/>
      <c r="BX201" s="85"/>
      <c r="BY201" s="85"/>
      <c r="BZ201" s="51"/>
      <c r="CA201" s="51"/>
      <c r="CB201" s="51"/>
      <c r="CC201" s="51"/>
      <c r="CD201" s="51"/>
      <c r="CE201" s="51"/>
      <c r="CF201" s="51"/>
      <c r="CG201" s="51"/>
      <c r="CH201" s="93"/>
      <c r="CI201" s="93"/>
      <c r="CJ201" s="93"/>
      <c r="CK201" s="93"/>
      <c r="CL201" s="93"/>
      <c r="CM201" s="93"/>
      <c r="CN201" s="93"/>
      <c r="CO201" s="93"/>
      <c r="CP201" s="23"/>
      <c r="CQ201" s="23"/>
      <c r="CR201" s="23"/>
      <c r="CS201" s="23"/>
      <c r="CT201" s="23"/>
      <c r="CU201" s="23"/>
      <c r="CV201" s="23"/>
      <c r="CW201" s="23"/>
      <c r="CX201" s="23"/>
      <c r="CY201" s="23"/>
      <c r="CZ201" s="23"/>
      <c r="DA201" s="23"/>
      <c r="DB201" s="34"/>
      <c r="DC201" s="34"/>
      <c r="DD201" s="34"/>
      <c r="DE201" s="34"/>
      <c r="DF201" s="34"/>
      <c r="DG201" s="34"/>
      <c r="DH201" s="34"/>
      <c r="DI201" s="34"/>
      <c r="DJ201" s="34"/>
      <c r="DK201" s="34"/>
      <c r="DL201" s="34"/>
      <c r="DM201" s="34"/>
    </row>
    <row r="202" spans="1:129" ht="14.85" hidden="1" x14ac:dyDescent="0.25">
      <c r="A202" s="2" t="s">
        <v>2</v>
      </c>
      <c r="B202" s="2" t="s">
        <v>135</v>
      </c>
      <c r="C202" s="2" t="s">
        <v>136</v>
      </c>
      <c r="D202" s="2" t="s">
        <v>16</v>
      </c>
      <c r="G202" s="2" t="s">
        <v>115</v>
      </c>
      <c r="H202" s="2" t="str">
        <f t="shared" si="7"/>
        <v>Conclusion:No</v>
      </c>
      <c r="I202" s="2" t="s">
        <v>114</v>
      </c>
      <c r="L202" s="2" t="s">
        <v>142</v>
      </c>
      <c r="M202" s="2"/>
      <c r="N202" s="2" t="s">
        <v>23</v>
      </c>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row>
    <row r="203" spans="1:129" ht="14.85" hidden="1" x14ac:dyDescent="0.25">
      <c r="A203" s="2" t="s">
        <v>2</v>
      </c>
      <c r="B203" s="2" t="s">
        <v>135</v>
      </c>
      <c r="C203" s="2" t="s">
        <v>136</v>
      </c>
      <c r="D203" s="2" t="s">
        <v>95</v>
      </c>
      <c r="G203" s="2" t="s">
        <v>115</v>
      </c>
      <c r="H203" s="2" t="str">
        <f t="shared" si="7"/>
        <v>Conclusion:No</v>
      </c>
      <c r="I203" s="2" t="s">
        <v>114</v>
      </c>
      <c r="L203" s="2" t="s">
        <v>142</v>
      </c>
      <c r="M203" s="2"/>
      <c r="N203" s="2" t="s">
        <v>23</v>
      </c>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row>
    <row r="204" spans="1:129" ht="14.85" hidden="1" x14ac:dyDescent="0.25">
      <c r="A204" s="2" t="s">
        <v>2</v>
      </c>
      <c r="B204" s="2" t="s">
        <v>135</v>
      </c>
      <c r="C204" s="2" t="s">
        <v>136</v>
      </c>
      <c r="D204" s="2" t="s">
        <v>47</v>
      </c>
      <c r="G204" s="2" t="s">
        <v>115</v>
      </c>
      <c r="H204" s="2" t="str">
        <f t="shared" si="7"/>
        <v>Conclusion:No</v>
      </c>
      <c r="I204" s="2" t="s">
        <v>114</v>
      </c>
      <c r="L204" s="2" t="s">
        <v>142</v>
      </c>
      <c r="M204" s="2"/>
      <c r="N204" s="2" t="s">
        <v>23</v>
      </c>
      <c r="O204" s="2" t="s">
        <v>23</v>
      </c>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row>
    <row r="205" spans="1:129" ht="14.85" hidden="1" x14ac:dyDescent="0.25">
      <c r="A205" s="2" t="s">
        <v>2</v>
      </c>
      <c r="B205" s="2" t="s">
        <v>135</v>
      </c>
      <c r="C205" s="2" t="s">
        <v>136</v>
      </c>
      <c r="D205" s="2" t="s">
        <v>16</v>
      </c>
      <c r="G205" s="2" t="s">
        <v>143</v>
      </c>
      <c r="H205" s="2" t="str">
        <f t="shared" si="7"/>
        <v>Conclusion:No</v>
      </c>
      <c r="I205" s="2" t="s">
        <v>114</v>
      </c>
      <c r="M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row>
    <row r="206" spans="1:129" ht="14.85" hidden="1" x14ac:dyDescent="0.25">
      <c r="A206" s="2" t="s">
        <v>2</v>
      </c>
      <c r="B206" s="2" t="s">
        <v>135</v>
      </c>
      <c r="C206" s="2" t="s">
        <v>136</v>
      </c>
      <c r="D206" s="2" t="s">
        <v>95</v>
      </c>
      <c r="G206" s="2" t="s">
        <v>143</v>
      </c>
      <c r="H206" s="2" t="str">
        <f t="shared" si="7"/>
        <v>Conclusion:No</v>
      </c>
      <c r="I206" s="2" t="s">
        <v>114</v>
      </c>
      <c r="M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row>
    <row r="207" spans="1:129" ht="14.85" hidden="1" x14ac:dyDescent="0.25">
      <c r="A207" s="2" t="s">
        <v>2</v>
      </c>
      <c r="B207" s="2" t="s">
        <v>135</v>
      </c>
      <c r="C207" s="2" t="s">
        <v>136</v>
      </c>
      <c r="D207" s="2" t="s">
        <v>47</v>
      </c>
      <c r="G207" s="2" t="s">
        <v>143</v>
      </c>
      <c r="H207" s="2" t="str">
        <f t="shared" si="7"/>
        <v>Conclusion:No</v>
      </c>
      <c r="I207" s="2" t="s">
        <v>114</v>
      </c>
      <c r="M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row>
    <row r="208" spans="1:129" ht="14.85" x14ac:dyDescent="0.25">
      <c r="A208" s="2" t="s">
        <v>13</v>
      </c>
      <c r="B208" s="2" t="s">
        <v>149</v>
      </c>
      <c r="C208" s="2" t="s">
        <v>150</v>
      </c>
      <c r="D208" s="2" t="s">
        <v>181</v>
      </c>
      <c r="E208" s="2">
        <v>77.400000000000006</v>
      </c>
      <c r="F208" s="2">
        <v>1.5900000000000001E-2</v>
      </c>
      <c r="G208" s="2" t="s">
        <v>94</v>
      </c>
      <c r="H208" s="7" t="str">
        <f t="shared" si="7"/>
        <v>Conclusion:Yes</v>
      </c>
      <c r="J208" s="2" t="s">
        <v>18</v>
      </c>
      <c r="L208" s="1" t="s">
        <v>45</v>
      </c>
      <c r="M208" s="7" t="str">
        <f>IF(OR(N208="Likely present", O208="Likely present", O208="Yes", P208="Likely present/created", P208="Likely present", P208="Y"), "Conclusion:Yes", "Conclusion:No")</f>
        <v>Conclusion:Yes</v>
      </c>
      <c r="N208" s="2" t="s">
        <v>23</v>
      </c>
      <c r="P208" s="2" t="s">
        <v>27</v>
      </c>
      <c r="Q208" s="2" t="s">
        <v>46</v>
      </c>
      <c r="R208" s="16">
        <v>0</v>
      </c>
      <c r="S208" s="19">
        <v>3.0000000000000001E-5</v>
      </c>
      <c r="T208" s="18">
        <v>1E-3</v>
      </c>
      <c r="U208" s="16">
        <v>0.05</v>
      </c>
      <c r="V208" s="21">
        <v>1.0000000000000001E-5</v>
      </c>
      <c r="W208" s="24">
        <v>3.0000000000000001E-5</v>
      </c>
      <c r="X208" s="22">
        <v>1E-4</v>
      </c>
      <c r="Y208" s="23">
        <v>2E-3</v>
      </c>
      <c r="Z208" s="34"/>
      <c r="AA208" s="34"/>
      <c r="AB208" s="34"/>
      <c r="AC208" s="34"/>
      <c r="AD208" s="34"/>
      <c r="AE208" s="34"/>
      <c r="AF208" s="34"/>
      <c r="AG208" s="34"/>
      <c r="AH208" s="51"/>
      <c r="AI208" s="51"/>
      <c r="AJ208" s="51"/>
      <c r="AK208" s="51"/>
      <c r="AL208" s="74"/>
      <c r="AM208" s="74"/>
      <c r="AN208" s="74"/>
      <c r="AO208" s="74"/>
      <c r="AP208" s="74"/>
      <c r="AQ208" s="74"/>
      <c r="AR208" s="74"/>
      <c r="AS208" s="74"/>
      <c r="AT208" s="74"/>
      <c r="AU208" s="74"/>
      <c r="AV208" s="74"/>
      <c r="AW208" s="74"/>
      <c r="AX208" s="68"/>
      <c r="AY208" s="68"/>
      <c r="AZ208" s="68"/>
      <c r="BA208" s="68"/>
      <c r="BB208" s="64"/>
      <c r="BC208" s="64"/>
      <c r="BD208" s="64"/>
      <c r="BE208" s="64"/>
      <c r="BF208" s="64"/>
      <c r="BG208" s="64"/>
      <c r="BH208" s="64"/>
      <c r="BI208" s="64"/>
      <c r="BJ208" s="58"/>
      <c r="BK208" s="58"/>
      <c r="BL208" s="58"/>
      <c r="BM208" s="58"/>
      <c r="BN208" s="58"/>
      <c r="BO208" s="58"/>
      <c r="BP208" s="58"/>
      <c r="BQ208" s="58"/>
      <c r="BR208" s="85"/>
      <c r="BS208" s="85"/>
      <c r="BT208" s="85"/>
      <c r="BU208" s="85"/>
      <c r="BV208" s="85"/>
      <c r="BW208" s="85"/>
      <c r="BX208" s="85"/>
      <c r="BY208" s="85"/>
      <c r="BZ208" s="51"/>
      <c r="CA208" s="51"/>
      <c r="CB208" s="51"/>
      <c r="CC208" s="51"/>
      <c r="CD208" s="51"/>
      <c r="CE208" s="51"/>
      <c r="CF208" s="51"/>
      <c r="CG208" s="51"/>
      <c r="CH208" s="93"/>
      <c r="CI208" s="93"/>
      <c r="CJ208" s="93"/>
      <c r="CK208" s="93"/>
      <c r="CL208" s="93"/>
      <c r="CM208" s="93"/>
      <c r="CN208" s="93"/>
      <c r="CO208" s="93"/>
      <c r="CP208" s="23"/>
      <c r="CQ208" s="23"/>
      <c r="CR208" s="23"/>
      <c r="CS208" s="23"/>
      <c r="CT208" s="23"/>
      <c r="CU208" s="23"/>
      <c r="CV208" s="23"/>
      <c r="CW208" s="23"/>
      <c r="CX208" s="23"/>
      <c r="CY208" s="23"/>
      <c r="CZ208" s="23"/>
      <c r="DA208" s="23"/>
      <c r="DB208" s="34"/>
      <c r="DC208" s="34"/>
      <c r="DD208" s="34"/>
      <c r="DE208" s="34"/>
      <c r="DF208" s="34"/>
      <c r="DG208" s="34"/>
      <c r="DH208" s="34"/>
      <c r="DI208" s="34"/>
      <c r="DJ208" s="34"/>
      <c r="DK208" s="34"/>
      <c r="DL208" s="34"/>
      <c r="DM208" s="34"/>
    </row>
    <row r="209" spans="1:129" ht="14.85" x14ac:dyDescent="0.25">
      <c r="A209" s="2" t="s">
        <v>13</v>
      </c>
      <c r="B209" s="2" t="s">
        <v>149</v>
      </c>
      <c r="C209" s="2" t="s">
        <v>150</v>
      </c>
      <c r="D209" s="2" t="s">
        <v>181</v>
      </c>
      <c r="E209" s="2">
        <v>77.400000000000006</v>
      </c>
      <c r="F209" s="2">
        <v>1.5900000000000001E-2</v>
      </c>
      <c r="G209" s="2" t="s">
        <v>94</v>
      </c>
      <c r="H209" s="7" t="str">
        <f t="shared" si="7"/>
        <v>Conclusion:Yes</v>
      </c>
      <c r="J209" s="2" t="s">
        <v>18</v>
      </c>
      <c r="L209" s="1" t="s">
        <v>48</v>
      </c>
      <c r="M209" s="7" t="str">
        <f>IF(OR(N209="Likely present", O209="Likely present", O209="Yes", P209="Likely present/created", P209="Likely present", P209="Y"), "Conclusion:Yes", "Conclusion:No")</f>
        <v>Conclusion:Yes</v>
      </c>
      <c r="N209" s="2" t="s">
        <v>23</v>
      </c>
      <c r="P209" s="2" t="s">
        <v>23</v>
      </c>
      <c r="R209" s="16">
        <v>0</v>
      </c>
      <c r="S209" s="19">
        <v>3.0000000000000001E-5</v>
      </c>
      <c r="T209" s="18">
        <v>1E-3</v>
      </c>
      <c r="U209" s="16">
        <v>0.05</v>
      </c>
      <c r="V209" s="21">
        <v>1.0000000000000001E-5</v>
      </c>
      <c r="W209" s="24">
        <v>3.0000000000000001E-5</v>
      </c>
      <c r="X209" s="22">
        <v>1E-4</v>
      </c>
      <c r="Y209" s="23">
        <v>2E-3</v>
      </c>
      <c r="Z209" s="34"/>
      <c r="AA209" s="34"/>
      <c r="AB209" s="34"/>
      <c r="AC209" s="34"/>
      <c r="AD209" s="34"/>
      <c r="AE209" s="34"/>
      <c r="AF209" s="34"/>
      <c r="AG209" s="34"/>
      <c r="AH209" s="51"/>
      <c r="AI209" s="51"/>
      <c r="AJ209" s="51"/>
      <c r="AK209" s="51"/>
      <c r="AL209" s="74"/>
      <c r="AM209" s="74"/>
      <c r="AN209" s="74"/>
      <c r="AO209" s="74"/>
      <c r="AP209" s="74"/>
      <c r="AQ209" s="74"/>
      <c r="AR209" s="74"/>
      <c r="AS209" s="74"/>
      <c r="AT209" s="74"/>
      <c r="AU209" s="74"/>
      <c r="AV209" s="74"/>
      <c r="AW209" s="74"/>
      <c r="AX209" s="68"/>
      <c r="AY209" s="68"/>
      <c r="AZ209" s="68"/>
      <c r="BA209" s="68"/>
      <c r="BB209" s="64"/>
      <c r="BC209" s="64"/>
      <c r="BD209" s="64"/>
      <c r="BE209" s="64"/>
      <c r="BF209" s="64"/>
      <c r="BG209" s="64"/>
      <c r="BH209" s="64"/>
      <c r="BI209" s="64"/>
      <c r="BJ209" s="58"/>
      <c r="BK209" s="58"/>
      <c r="BL209" s="58"/>
      <c r="BM209" s="58"/>
      <c r="BN209" s="58"/>
      <c r="BO209" s="58"/>
      <c r="BP209" s="58"/>
      <c r="BQ209" s="58"/>
      <c r="BR209" s="85"/>
      <c r="BS209" s="85"/>
      <c r="BT209" s="85"/>
      <c r="BU209" s="85"/>
      <c r="BV209" s="85"/>
      <c r="BW209" s="85"/>
      <c r="BX209" s="85"/>
      <c r="BY209" s="85"/>
      <c r="BZ209" s="51"/>
      <c r="CA209" s="51"/>
      <c r="CB209" s="51"/>
      <c r="CC209" s="51"/>
      <c r="CD209" s="51"/>
      <c r="CE209" s="51"/>
      <c r="CF209" s="51"/>
      <c r="CG209" s="51"/>
      <c r="CH209" s="93"/>
      <c r="CI209" s="93"/>
      <c r="CJ209" s="93"/>
      <c r="CK209" s="93"/>
      <c r="CL209" s="93"/>
      <c r="CM209" s="93"/>
      <c r="CN209" s="93"/>
      <c r="CO209" s="93"/>
      <c r="CP209" s="23"/>
      <c r="CQ209" s="23"/>
      <c r="CR209" s="23"/>
      <c r="CS209" s="23"/>
      <c r="CT209" s="23"/>
      <c r="CU209" s="23"/>
      <c r="CV209" s="23"/>
      <c r="CW209" s="23"/>
      <c r="CX209" s="23"/>
      <c r="CY209" s="23"/>
      <c r="CZ209" s="23"/>
      <c r="DA209" s="23"/>
      <c r="DB209" s="34"/>
      <c r="DC209" s="34"/>
      <c r="DD209" s="34"/>
      <c r="DE209" s="34"/>
      <c r="DF209" s="34"/>
      <c r="DG209" s="34"/>
      <c r="DH209" s="34"/>
      <c r="DI209" s="34"/>
      <c r="DJ209" s="34"/>
      <c r="DK209" s="34"/>
      <c r="DL209" s="34"/>
      <c r="DM209" s="34"/>
    </row>
    <row r="210" spans="1:129" ht="14.85" x14ac:dyDescent="0.25">
      <c r="A210" s="2" t="s">
        <v>13</v>
      </c>
      <c r="B210" s="2" t="s">
        <v>149</v>
      </c>
      <c r="C210" s="2" t="s">
        <v>150</v>
      </c>
      <c r="D210" s="2" t="s">
        <v>181</v>
      </c>
      <c r="E210" s="2">
        <v>77.400000000000006</v>
      </c>
      <c r="F210" s="2">
        <v>1.5900000000000001E-2</v>
      </c>
      <c r="G210" s="2" t="s">
        <v>94</v>
      </c>
      <c r="H210" s="7" t="str">
        <f t="shared" si="7"/>
        <v>Conclusion:Yes</v>
      </c>
      <c r="J210" s="2" t="s">
        <v>18</v>
      </c>
      <c r="L210" s="1" t="s">
        <v>49</v>
      </c>
      <c r="M210" s="7" t="str">
        <f>IF(OR(N210="Likely present", O210="Likely present", O210="Yes", P210="Likely present/created", P210="Likely present", P210="Y"), "Conclusion:Yes", "Conclusion:No")</f>
        <v>Conclusion:Yes</v>
      </c>
      <c r="N210" s="2" t="s">
        <v>23</v>
      </c>
      <c r="P210" s="2" t="s">
        <v>23</v>
      </c>
      <c r="Q210" s="2" t="s">
        <v>46</v>
      </c>
      <c r="R210" s="16">
        <v>0</v>
      </c>
      <c r="S210" s="19">
        <v>3.0000000000000001E-5</v>
      </c>
      <c r="T210" s="18">
        <v>1E-3</v>
      </c>
      <c r="U210" s="16">
        <v>0.05</v>
      </c>
      <c r="V210" s="21">
        <v>1.0000000000000001E-5</v>
      </c>
      <c r="W210" s="24">
        <v>3.0000000000000001E-5</v>
      </c>
      <c r="X210" s="22">
        <v>1E-4</v>
      </c>
      <c r="Y210" s="23">
        <v>2E-3</v>
      </c>
      <c r="Z210" s="34"/>
      <c r="AA210" s="34"/>
      <c r="AB210" s="34"/>
      <c r="AC210" s="34"/>
      <c r="AD210" s="34"/>
      <c r="AE210" s="34"/>
      <c r="AF210" s="34"/>
      <c r="AG210" s="34"/>
      <c r="AH210" s="51"/>
      <c r="AI210" s="51"/>
      <c r="AJ210" s="51"/>
      <c r="AK210" s="51"/>
      <c r="AL210" s="74"/>
      <c r="AM210" s="74"/>
      <c r="AN210" s="74"/>
      <c r="AO210" s="74"/>
      <c r="AP210" s="74"/>
      <c r="AQ210" s="74"/>
      <c r="AR210" s="74"/>
      <c r="AS210" s="74"/>
      <c r="AT210" s="74"/>
      <c r="AU210" s="74"/>
      <c r="AV210" s="74"/>
      <c r="AW210" s="74"/>
      <c r="AX210" s="68"/>
      <c r="AY210" s="68"/>
      <c r="AZ210" s="68"/>
      <c r="BA210" s="68"/>
      <c r="BB210" s="64"/>
      <c r="BC210" s="64"/>
      <c r="BD210" s="64"/>
      <c r="BE210" s="64"/>
      <c r="BF210" s="64"/>
      <c r="BG210" s="64"/>
      <c r="BH210" s="64"/>
      <c r="BI210" s="64"/>
      <c r="BJ210" s="58"/>
      <c r="BK210" s="58"/>
      <c r="BL210" s="58"/>
      <c r="BM210" s="58"/>
      <c r="BN210" s="58"/>
      <c r="BO210" s="58"/>
      <c r="BP210" s="58"/>
      <c r="BQ210" s="58"/>
      <c r="BR210" s="85"/>
      <c r="BS210" s="85"/>
      <c r="BT210" s="85"/>
      <c r="BU210" s="85"/>
      <c r="BV210" s="85"/>
      <c r="BW210" s="85"/>
      <c r="BX210" s="85"/>
      <c r="BY210" s="85"/>
      <c r="BZ210" s="51"/>
      <c r="CA210" s="51"/>
      <c r="CB210" s="51"/>
      <c r="CC210" s="51"/>
      <c r="CD210" s="51"/>
      <c r="CE210" s="51"/>
      <c r="CF210" s="51"/>
      <c r="CG210" s="51"/>
      <c r="CH210" s="93"/>
      <c r="CI210" s="93"/>
      <c r="CJ210" s="93"/>
      <c r="CK210" s="93"/>
      <c r="CL210" s="93"/>
      <c r="CM210" s="93"/>
      <c r="CN210" s="93"/>
      <c r="CO210" s="93"/>
      <c r="CP210" s="23"/>
      <c r="CQ210" s="23"/>
      <c r="CR210" s="23"/>
      <c r="CS210" s="23"/>
      <c r="CT210" s="23"/>
      <c r="CU210" s="23"/>
      <c r="CV210" s="23"/>
      <c r="CW210" s="23"/>
      <c r="CX210" s="23"/>
      <c r="CY210" s="23"/>
      <c r="CZ210" s="23"/>
      <c r="DA210" s="23"/>
      <c r="DB210" s="34"/>
      <c r="DC210" s="34"/>
      <c r="DD210" s="34"/>
      <c r="DE210" s="34"/>
      <c r="DF210" s="34"/>
      <c r="DG210" s="34"/>
      <c r="DH210" s="34"/>
      <c r="DI210" s="34"/>
      <c r="DJ210" s="34"/>
      <c r="DK210" s="34"/>
      <c r="DL210" s="34"/>
      <c r="DM210" s="34"/>
    </row>
    <row r="211" spans="1:129" ht="14.85" hidden="1" x14ac:dyDescent="0.25">
      <c r="A211" s="2" t="s">
        <v>2</v>
      </c>
      <c r="B211" s="2" t="s">
        <v>135</v>
      </c>
      <c r="C211" s="2" t="s">
        <v>136</v>
      </c>
      <c r="D211" s="2" t="s">
        <v>144</v>
      </c>
      <c r="G211" s="2" t="s">
        <v>113</v>
      </c>
      <c r="H211" s="2" t="str">
        <f t="shared" si="7"/>
        <v>Conclusion:No</v>
      </c>
      <c r="I211" s="1" t="s">
        <v>114</v>
      </c>
      <c r="L211" s="2" t="s">
        <v>26</v>
      </c>
      <c r="M211" s="2"/>
      <c r="N211" s="2" t="s">
        <v>23</v>
      </c>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row>
    <row r="212" spans="1:129" ht="14.85" hidden="1" x14ac:dyDescent="0.25">
      <c r="A212" s="2" t="s">
        <v>2</v>
      </c>
      <c r="B212" s="2" t="s">
        <v>135</v>
      </c>
      <c r="C212" s="2" t="s">
        <v>136</v>
      </c>
      <c r="D212" s="2" t="s">
        <v>144</v>
      </c>
      <c r="G212" s="2" t="s">
        <v>115</v>
      </c>
      <c r="H212" s="2" t="str">
        <f t="shared" si="7"/>
        <v>Conclusion:No</v>
      </c>
      <c r="I212" s="1" t="s">
        <v>145</v>
      </c>
      <c r="M212" s="2"/>
      <c r="N212" s="2" t="s">
        <v>23</v>
      </c>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row>
    <row r="213" spans="1:129" ht="14.85" hidden="1" x14ac:dyDescent="0.25">
      <c r="A213" s="2" t="s">
        <v>13</v>
      </c>
      <c r="B213" s="2" t="s">
        <v>146</v>
      </c>
      <c r="C213" s="2" t="s">
        <v>147</v>
      </c>
      <c r="D213" s="2" t="s">
        <v>47</v>
      </c>
      <c r="G213" s="2" t="s">
        <v>148</v>
      </c>
      <c r="H213" s="7" t="str">
        <f t="shared" si="7"/>
        <v>Conclusion:Yes</v>
      </c>
      <c r="J213" s="2" t="s">
        <v>18</v>
      </c>
      <c r="L213" s="2" t="s">
        <v>45</v>
      </c>
      <c r="M213" s="7" t="str">
        <f t="shared" ref="M213:M218" si="8">IF(OR(N213="Likely present", O213="Likely present", O213="Yes", P213="Likely present/created", P213="Likely present", P213="Y"), "Conclusion:Yes", "Conclusion:No")</f>
        <v>Conclusion:No</v>
      </c>
      <c r="N213" s="2" t="s">
        <v>20</v>
      </c>
      <c r="P213" s="2" t="s">
        <v>27</v>
      </c>
      <c r="Q213" s="2" t="s">
        <v>46</v>
      </c>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row>
    <row r="214" spans="1:129" ht="14.85" hidden="1" x14ac:dyDescent="0.25">
      <c r="A214" s="2" t="s">
        <v>13</v>
      </c>
      <c r="B214" s="2" t="s">
        <v>146</v>
      </c>
      <c r="C214" s="2" t="s">
        <v>147</v>
      </c>
      <c r="D214" s="2" t="s">
        <v>47</v>
      </c>
      <c r="G214" s="2" t="s">
        <v>148</v>
      </c>
      <c r="H214" s="7" t="str">
        <f t="shared" si="7"/>
        <v>Conclusion:Yes</v>
      </c>
      <c r="J214" s="2" t="s">
        <v>18</v>
      </c>
      <c r="L214" s="2" t="s">
        <v>48</v>
      </c>
      <c r="M214" s="7" t="str">
        <f t="shared" si="8"/>
        <v>Conclusion:No</v>
      </c>
      <c r="N214" s="2" t="s">
        <v>20</v>
      </c>
      <c r="P214" s="2" t="s">
        <v>20</v>
      </c>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row>
    <row r="215" spans="1:129" ht="14.85" hidden="1" x14ac:dyDescent="0.25">
      <c r="A215" s="2" t="s">
        <v>13</v>
      </c>
      <c r="B215" s="2" t="s">
        <v>146</v>
      </c>
      <c r="C215" s="2" t="s">
        <v>147</v>
      </c>
      <c r="D215" s="2" t="s">
        <v>47</v>
      </c>
      <c r="G215" s="2" t="s">
        <v>148</v>
      </c>
      <c r="H215" s="7" t="str">
        <f t="shared" si="7"/>
        <v>Conclusion:Yes</v>
      </c>
      <c r="J215" s="2" t="s">
        <v>18</v>
      </c>
      <c r="L215" s="2" t="s">
        <v>49</v>
      </c>
      <c r="M215" s="7" t="str">
        <f t="shared" si="8"/>
        <v>Conclusion:No</v>
      </c>
      <c r="N215" s="2" t="s">
        <v>20</v>
      </c>
      <c r="P215" s="2" t="s">
        <v>20</v>
      </c>
      <c r="Q215" s="2" t="s">
        <v>46</v>
      </c>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row>
    <row r="216" spans="1:129" ht="14.85" hidden="1" x14ac:dyDescent="0.25">
      <c r="A216" s="2" t="s">
        <v>13</v>
      </c>
      <c r="B216" s="2" t="s">
        <v>146</v>
      </c>
      <c r="C216" s="2" t="s">
        <v>147</v>
      </c>
      <c r="D216" s="2" t="s">
        <v>47</v>
      </c>
      <c r="G216" s="2" t="s">
        <v>148</v>
      </c>
      <c r="H216" s="7" t="str">
        <f t="shared" si="7"/>
        <v>Conclusion:Yes</v>
      </c>
      <c r="J216" s="2" t="s">
        <v>18</v>
      </c>
      <c r="L216" s="2" t="s">
        <v>50</v>
      </c>
      <c r="M216" s="7" t="str">
        <f t="shared" si="8"/>
        <v>Conclusion:No</v>
      </c>
      <c r="N216" s="2" t="s">
        <v>20</v>
      </c>
      <c r="P216" s="2" t="s">
        <v>20</v>
      </c>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row>
    <row r="217" spans="1:129" ht="14.85" hidden="1" x14ac:dyDescent="0.25">
      <c r="A217" s="2" t="s">
        <v>13</v>
      </c>
      <c r="B217" s="2" t="s">
        <v>146</v>
      </c>
      <c r="C217" s="2" t="s">
        <v>147</v>
      </c>
      <c r="D217" s="2" t="s">
        <v>47</v>
      </c>
      <c r="G217" s="2" t="s">
        <v>148</v>
      </c>
      <c r="H217" s="7" t="str">
        <f t="shared" si="7"/>
        <v>Conclusion:Yes</v>
      </c>
      <c r="J217" s="2" t="s">
        <v>18</v>
      </c>
      <c r="L217" s="2" t="s">
        <v>51</v>
      </c>
      <c r="M217" s="7" t="str">
        <f t="shared" si="8"/>
        <v>Conclusion:No</v>
      </c>
      <c r="N217" s="2" t="s">
        <v>20</v>
      </c>
      <c r="P217" s="2" t="s">
        <v>20</v>
      </c>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row>
    <row r="218" spans="1:129" ht="14.85" x14ac:dyDescent="0.25">
      <c r="A218" s="2" t="s">
        <v>13</v>
      </c>
      <c r="B218" s="2" t="s">
        <v>149</v>
      </c>
      <c r="C218" s="2" t="s">
        <v>150</v>
      </c>
      <c r="D218" s="2" t="s">
        <v>181</v>
      </c>
      <c r="E218" s="2">
        <v>77.400000000000006</v>
      </c>
      <c r="F218" s="2">
        <v>1.5900000000000001E-2</v>
      </c>
      <c r="G218" s="2" t="s">
        <v>94</v>
      </c>
      <c r="H218" s="7" t="str">
        <f t="shared" si="7"/>
        <v>Conclusion:Yes</v>
      </c>
      <c r="J218" s="2" t="s">
        <v>18</v>
      </c>
      <c r="L218" s="1" t="s">
        <v>50</v>
      </c>
      <c r="M218" s="7" t="str">
        <f t="shared" si="8"/>
        <v>Conclusion:Yes</v>
      </c>
      <c r="N218" s="2" t="s">
        <v>23</v>
      </c>
      <c r="P218" s="2" t="s">
        <v>23</v>
      </c>
      <c r="R218" s="16">
        <v>0</v>
      </c>
      <c r="S218" s="19">
        <v>3.0000000000000001E-5</v>
      </c>
      <c r="T218" s="18">
        <v>1E-3</v>
      </c>
      <c r="U218" s="16">
        <v>0.05</v>
      </c>
      <c r="V218" s="21">
        <v>1.0000000000000001E-5</v>
      </c>
      <c r="W218" s="24">
        <v>3.0000000000000001E-5</v>
      </c>
      <c r="X218" s="22">
        <v>1E-4</v>
      </c>
      <c r="Y218" s="23">
        <v>2E-3</v>
      </c>
      <c r="Z218" s="34"/>
      <c r="AA218" s="34"/>
      <c r="AB218" s="34"/>
      <c r="AC218" s="34"/>
      <c r="AD218" s="34"/>
      <c r="AE218" s="34"/>
      <c r="AF218" s="34"/>
      <c r="AG218" s="34"/>
      <c r="AH218" s="51"/>
      <c r="AI218" s="51"/>
      <c r="AJ218" s="51"/>
      <c r="AK218" s="51"/>
      <c r="AL218" s="74"/>
      <c r="AM218" s="74"/>
      <c r="AN218" s="74"/>
      <c r="AO218" s="74"/>
      <c r="AP218" s="74"/>
      <c r="AQ218" s="74"/>
      <c r="AR218" s="74"/>
      <c r="AS218" s="74"/>
      <c r="AT218" s="74"/>
      <c r="AU218" s="74"/>
      <c r="AV218" s="74"/>
      <c r="AW218" s="74"/>
      <c r="AX218" s="68"/>
      <c r="AY218" s="68"/>
      <c r="AZ218" s="68"/>
      <c r="BA218" s="68"/>
      <c r="BB218" s="64"/>
      <c r="BC218" s="64"/>
      <c r="BD218" s="64"/>
      <c r="BE218" s="64"/>
      <c r="BF218" s="64"/>
      <c r="BG218" s="64"/>
      <c r="BH218" s="64"/>
      <c r="BI218" s="64"/>
      <c r="BJ218" s="58"/>
      <c r="BK218" s="58"/>
      <c r="BL218" s="58"/>
      <c r="BM218" s="58"/>
      <c r="BN218" s="58"/>
      <c r="BO218" s="58"/>
      <c r="BP218" s="58"/>
      <c r="BQ218" s="58"/>
      <c r="BR218" s="85"/>
      <c r="BS218" s="85"/>
      <c r="BT218" s="85"/>
      <c r="BU218" s="85"/>
      <c r="BV218" s="85"/>
      <c r="BW218" s="85"/>
      <c r="BX218" s="85"/>
      <c r="BY218" s="85"/>
      <c r="BZ218" s="51"/>
      <c r="CA218" s="51"/>
      <c r="CB218" s="51"/>
      <c r="CC218" s="51"/>
      <c r="CD218" s="51"/>
      <c r="CE218" s="51"/>
      <c r="CF218" s="51"/>
      <c r="CG218" s="51"/>
      <c r="CH218" s="93"/>
      <c r="CI218" s="93"/>
      <c r="CJ218" s="93"/>
      <c r="CK218" s="93"/>
      <c r="CL218" s="93"/>
      <c r="CM218" s="93"/>
      <c r="CN218" s="93"/>
      <c r="CO218" s="93"/>
      <c r="CP218" s="45">
        <v>6.0000000000000001E-3</v>
      </c>
      <c r="CQ218" s="47">
        <v>1.0000000000000001E-5</v>
      </c>
      <c r="CR218" s="44">
        <v>0</v>
      </c>
      <c r="CS218" s="45">
        <v>0.02</v>
      </c>
      <c r="CT218" s="45">
        <v>5.0000000000000001E-3</v>
      </c>
      <c r="CU218" s="48">
        <v>9.9999999999999995E-7</v>
      </c>
      <c r="CV218" s="47">
        <v>2.5000000000000001E-4</v>
      </c>
      <c r="CW218" s="44">
        <v>0.02</v>
      </c>
      <c r="CX218" s="46">
        <v>1E-4</v>
      </c>
      <c r="CY218" s="48">
        <v>1.9999999999999999E-6</v>
      </c>
      <c r="CZ218" s="47">
        <v>5.0000000000000002E-5</v>
      </c>
      <c r="DA218" s="44">
        <v>0.02</v>
      </c>
      <c r="DB218" s="34"/>
      <c r="DC218" s="34"/>
      <c r="DD218" s="34"/>
      <c r="DE218" s="34"/>
      <c r="DF218" s="34"/>
      <c r="DG218" s="34"/>
      <c r="DH218" s="34"/>
      <c r="DI218" s="34"/>
      <c r="DJ218" s="34"/>
      <c r="DK218" s="34"/>
      <c r="DL218" s="34"/>
      <c r="DM218" s="34"/>
      <c r="DN218" s="28">
        <v>6.0000000000000001E-3</v>
      </c>
      <c r="DO218" s="25" t="s">
        <v>201</v>
      </c>
      <c r="DQ218" s="27">
        <v>0.02</v>
      </c>
      <c r="DR218" s="28">
        <v>5.0000000000000001E-3</v>
      </c>
      <c r="DS218" s="29">
        <v>9.9999999999999995E-7</v>
      </c>
      <c r="DT218" s="30">
        <v>2.5000000000000001E-4</v>
      </c>
      <c r="DU218" s="27">
        <v>0.02</v>
      </c>
      <c r="DV218" s="26">
        <v>1E-4</v>
      </c>
      <c r="DW218" s="31">
        <v>1.9999999999999999E-7</v>
      </c>
      <c r="DX218" s="30">
        <v>5.0000000000000002E-5</v>
      </c>
      <c r="DY218" s="27">
        <v>0.02</v>
      </c>
    </row>
    <row r="219" spans="1:129" ht="14.85" hidden="1" x14ac:dyDescent="0.25">
      <c r="A219" s="2" t="s">
        <v>13</v>
      </c>
      <c r="B219" s="2" t="s">
        <v>149</v>
      </c>
      <c r="C219" s="2" t="s">
        <v>150</v>
      </c>
      <c r="D219" s="2" t="s">
        <v>47</v>
      </c>
      <c r="H219" s="2" t="str">
        <f t="shared" si="7"/>
        <v>Conclusion:No</v>
      </c>
      <c r="L219" s="2" t="s">
        <v>26</v>
      </c>
      <c r="M219" s="2"/>
      <c r="P219" s="2" t="s">
        <v>27</v>
      </c>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row>
    <row r="220" spans="1:129" ht="14.85" hidden="1" x14ac:dyDescent="0.25">
      <c r="A220" s="2" t="s">
        <v>13</v>
      </c>
      <c r="B220" s="2" t="s">
        <v>149</v>
      </c>
      <c r="C220" s="2" t="s">
        <v>150</v>
      </c>
      <c r="D220" s="2" t="s">
        <v>47</v>
      </c>
      <c r="H220" s="2" t="str">
        <f t="shared" si="7"/>
        <v>Conclusion:No</v>
      </c>
      <c r="L220" s="1" t="s">
        <v>45</v>
      </c>
      <c r="M220" s="1"/>
      <c r="P220" s="2" t="s">
        <v>27</v>
      </c>
      <c r="Q220" s="2" t="s">
        <v>46</v>
      </c>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row>
    <row r="221" spans="1:129" ht="14.85" hidden="1" x14ac:dyDescent="0.25">
      <c r="A221" s="2" t="s">
        <v>13</v>
      </c>
      <c r="B221" s="2" t="s">
        <v>149</v>
      </c>
      <c r="C221" s="2" t="s">
        <v>150</v>
      </c>
      <c r="D221" s="2" t="s">
        <v>47</v>
      </c>
      <c r="H221" s="2" t="str">
        <f t="shared" si="7"/>
        <v>Conclusion:No</v>
      </c>
      <c r="L221" s="1" t="s">
        <v>48</v>
      </c>
      <c r="M221" s="1"/>
      <c r="P221" s="2" t="s">
        <v>20</v>
      </c>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row>
    <row r="222" spans="1:129" ht="14.85" hidden="1" x14ac:dyDescent="0.25">
      <c r="A222" s="2" t="s">
        <v>13</v>
      </c>
      <c r="B222" s="2" t="s">
        <v>149</v>
      </c>
      <c r="C222" s="2" t="s">
        <v>150</v>
      </c>
      <c r="D222" s="2" t="s">
        <v>47</v>
      </c>
      <c r="H222" s="2" t="str">
        <f t="shared" si="7"/>
        <v>Conclusion:No</v>
      </c>
      <c r="L222" s="1" t="s">
        <v>49</v>
      </c>
      <c r="M222" s="1"/>
      <c r="P222" s="2" t="s">
        <v>20</v>
      </c>
      <c r="Q222" s="2" t="s">
        <v>46</v>
      </c>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row>
    <row r="223" spans="1:129" ht="14.85" hidden="1" x14ac:dyDescent="0.25">
      <c r="A223" s="2" t="s">
        <v>13</v>
      </c>
      <c r="B223" s="2" t="s">
        <v>149</v>
      </c>
      <c r="C223" s="2" t="s">
        <v>150</v>
      </c>
      <c r="D223" s="2" t="s">
        <v>47</v>
      </c>
      <c r="H223" s="2" t="str">
        <f t="shared" si="7"/>
        <v>Conclusion:No</v>
      </c>
      <c r="L223" s="1" t="s">
        <v>50</v>
      </c>
      <c r="M223" s="1"/>
      <c r="P223" s="2" t="s">
        <v>20</v>
      </c>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row>
    <row r="224" spans="1:129" ht="14.85" hidden="1" x14ac:dyDescent="0.25">
      <c r="A224" s="2" t="s">
        <v>13</v>
      </c>
      <c r="B224" s="2" t="s">
        <v>149</v>
      </c>
      <c r="C224" s="2" t="s">
        <v>150</v>
      </c>
      <c r="D224" s="2" t="s">
        <v>47</v>
      </c>
      <c r="H224" s="2" t="str">
        <f t="shared" si="7"/>
        <v>Conclusion:No</v>
      </c>
      <c r="L224" s="1" t="s">
        <v>51</v>
      </c>
      <c r="M224" s="1"/>
      <c r="P224" s="2" t="s">
        <v>20</v>
      </c>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row>
    <row r="225" spans="1:129" ht="14.85" hidden="1" x14ac:dyDescent="0.25">
      <c r="A225" s="2" t="s">
        <v>13</v>
      </c>
      <c r="B225" s="2" t="s">
        <v>149</v>
      </c>
      <c r="C225" s="2" t="s">
        <v>150</v>
      </c>
      <c r="D225" s="2" t="s">
        <v>47</v>
      </c>
      <c r="H225" s="2" t="str">
        <f t="shared" si="7"/>
        <v>Conclusion:No</v>
      </c>
      <c r="L225" s="1" t="s">
        <v>19</v>
      </c>
      <c r="M225" s="1"/>
      <c r="P225" s="2" t="s">
        <v>23</v>
      </c>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row>
    <row r="226" spans="1:129" ht="14.85" x14ac:dyDescent="0.25">
      <c r="A226" s="2" t="s">
        <v>13</v>
      </c>
      <c r="B226" s="2" t="s">
        <v>149</v>
      </c>
      <c r="C226" s="2" t="s">
        <v>150</v>
      </c>
      <c r="D226" s="2" t="s">
        <v>181</v>
      </c>
      <c r="E226" s="2">
        <v>77.400000000000006</v>
      </c>
      <c r="F226" s="2">
        <v>1.5900000000000001E-2</v>
      </c>
      <c r="G226" s="2" t="s">
        <v>94</v>
      </c>
      <c r="H226" s="7" t="str">
        <f t="shared" si="7"/>
        <v>Conclusion:Yes</v>
      </c>
      <c r="J226" s="2" t="s">
        <v>18</v>
      </c>
      <c r="L226" s="1" t="s">
        <v>51</v>
      </c>
      <c r="M226" s="7" t="str">
        <f>IF(OR(N226="Likely present", O226="Likely present", O226="Yes", P226="Likely present/created", P226="Likely present", P226="Y"), "Conclusion:Yes", "Conclusion:No")</f>
        <v>Conclusion:Yes</v>
      </c>
      <c r="N226" s="2" t="s">
        <v>23</v>
      </c>
      <c r="P226" s="2" t="s">
        <v>23</v>
      </c>
      <c r="R226" s="16">
        <v>0</v>
      </c>
      <c r="S226" s="19">
        <v>3.0000000000000001E-5</v>
      </c>
      <c r="T226" s="18">
        <v>1E-3</v>
      </c>
      <c r="U226" s="16">
        <v>0.05</v>
      </c>
      <c r="V226" s="21">
        <v>1.0000000000000001E-5</v>
      </c>
      <c r="W226" s="24">
        <v>3.0000000000000001E-5</v>
      </c>
      <c r="X226" s="22">
        <v>1E-4</v>
      </c>
      <c r="Y226" s="23">
        <v>2E-3</v>
      </c>
      <c r="Z226" s="34"/>
      <c r="AA226" s="34"/>
      <c r="AB226" s="34"/>
      <c r="AC226" s="34"/>
      <c r="AD226" s="34"/>
      <c r="AE226" s="34"/>
      <c r="AF226" s="34"/>
      <c r="AG226" s="34"/>
      <c r="AH226" s="51"/>
      <c r="AI226" s="51"/>
      <c r="AJ226" s="51"/>
      <c r="AK226" s="51"/>
      <c r="AL226" s="74"/>
      <c r="AM226" s="74"/>
      <c r="AN226" s="74"/>
      <c r="AO226" s="74"/>
      <c r="AP226" s="74"/>
      <c r="AQ226" s="74"/>
      <c r="AR226" s="74"/>
      <c r="AS226" s="74"/>
      <c r="AT226" s="74"/>
      <c r="AU226" s="74"/>
      <c r="AV226" s="74"/>
      <c r="AW226" s="74"/>
      <c r="AX226" s="68"/>
      <c r="AY226" s="68"/>
      <c r="AZ226" s="68"/>
      <c r="BA226" s="68"/>
      <c r="BB226" s="64"/>
      <c r="BC226" s="64"/>
      <c r="BD226" s="64"/>
      <c r="BE226" s="64"/>
      <c r="BF226" s="64"/>
      <c r="BG226" s="64"/>
      <c r="BH226" s="64"/>
      <c r="BI226" s="64"/>
      <c r="BJ226" s="58"/>
      <c r="BK226" s="58"/>
      <c r="BL226" s="58"/>
      <c r="BM226" s="58"/>
      <c r="BN226" s="58"/>
      <c r="BO226" s="58"/>
      <c r="BP226" s="58"/>
      <c r="BQ226" s="58"/>
      <c r="BR226" s="85"/>
      <c r="BS226" s="85"/>
      <c r="BT226" s="85"/>
      <c r="BU226" s="85"/>
      <c r="BV226" s="85"/>
      <c r="BW226" s="85"/>
      <c r="BX226" s="85"/>
      <c r="BY226" s="85"/>
      <c r="BZ226" s="51"/>
      <c r="CA226" s="51"/>
      <c r="CB226" s="51"/>
      <c r="CC226" s="51"/>
      <c r="CD226" s="51"/>
      <c r="CE226" s="51"/>
      <c r="CF226" s="51"/>
      <c r="CG226" s="51"/>
      <c r="CH226" s="93"/>
      <c r="CI226" s="93"/>
      <c r="CJ226" s="93"/>
      <c r="CK226" s="93"/>
      <c r="CL226" s="93"/>
      <c r="CM226" s="93"/>
      <c r="CN226" s="93"/>
      <c r="CO226" s="93"/>
      <c r="CP226" s="45">
        <v>6.0000000000000001E-3</v>
      </c>
      <c r="CQ226" s="47">
        <v>1.0000000000000001E-5</v>
      </c>
      <c r="CR226" s="44">
        <v>0</v>
      </c>
      <c r="CS226" s="45">
        <v>0.02</v>
      </c>
      <c r="CT226" s="45">
        <v>5.0000000000000001E-3</v>
      </c>
      <c r="CU226" s="48">
        <v>9.9999999999999995E-7</v>
      </c>
      <c r="CV226" s="47">
        <v>2.5000000000000001E-4</v>
      </c>
      <c r="CW226" s="44">
        <v>0.02</v>
      </c>
      <c r="CX226" s="46">
        <v>1E-4</v>
      </c>
      <c r="CY226" s="48">
        <v>1.9999999999999999E-6</v>
      </c>
      <c r="CZ226" s="47">
        <v>5.0000000000000002E-5</v>
      </c>
      <c r="DA226" s="44">
        <v>0.02</v>
      </c>
      <c r="DB226" s="34"/>
      <c r="DC226" s="34"/>
      <c r="DD226" s="34"/>
      <c r="DE226" s="34"/>
      <c r="DF226" s="34"/>
      <c r="DG226" s="34"/>
      <c r="DH226" s="34"/>
      <c r="DI226" s="34"/>
      <c r="DJ226" s="34"/>
      <c r="DK226" s="34"/>
      <c r="DL226" s="34"/>
      <c r="DM226" s="34"/>
      <c r="DN226" s="28">
        <v>6.0000000000000001E-3</v>
      </c>
      <c r="DO226" s="25" t="s">
        <v>201</v>
      </c>
      <c r="DQ226" s="27">
        <v>0.02</v>
      </c>
      <c r="DR226" s="28">
        <v>5.0000000000000001E-3</v>
      </c>
      <c r="DS226" s="29">
        <v>9.9999999999999995E-7</v>
      </c>
      <c r="DT226" s="30">
        <v>2.5000000000000001E-4</v>
      </c>
      <c r="DU226" s="27">
        <v>0.02</v>
      </c>
      <c r="DV226" s="26">
        <v>1E-4</v>
      </c>
      <c r="DW226" s="31">
        <v>1.9999999999999999E-7</v>
      </c>
      <c r="DX226" s="30">
        <v>5.0000000000000002E-5</v>
      </c>
      <c r="DY226" s="27">
        <v>0.02</v>
      </c>
    </row>
    <row r="227" spans="1:129" ht="14.85" hidden="1" x14ac:dyDescent="0.25">
      <c r="A227" s="2" t="s">
        <v>13</v>
      </c>
      <c r="B227" s="2" t="s">
        <v>83</v>
      </c>
      <c r="C227" s="2" t="s">
        <v>84</v>
      </c>
      <c r="D227" s="2" t="s">
        <v>22</v>
      </c>
      <c r="G227" s="2" t="s">
        <v>81</v>
      </c>
      <c r="H227" s="2" t="str">
        <f t="shared" si="7"/>
        <v>Conclusion:No</v>
      </c>
      <c r="J227" s="2" t="s">
        <v>25</v>
      </c>
      <c r="L227" s="2" t="s">
        <v>26</v>
      </c>
      <c r="M227" s="2"/>
      <c r="N227" s="2" t="s">
        <v>23</v>
      </c>
      <c r="P227" s="2" t="s">
        <v>27</v>
      </c>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row>
    <row r="228" spans="1:129" ht="14.85" hidden="1" x14ac:dyDescent="0.25">
      <c r="A228" s="2" t="s">
        <v>13</v>
      </c>
      <c r="B228" s="2" t="s">
        <v>83</v>
      </c>
      <c r="C228" s="2" t="s">
        <v>84</v>
      </c>
      <c r="D228" s="2" t="s">
        <v>22</v>
      </c>
      <c r="G228" s="2" t="s">
        <v>28</v>
      </c>
      <c r="H228" s="2" t="str">
        <f t="shared" si="7"/>
        <v>Conclusion:No</v>
      </c>
      <c r="J228" s="2" t="s">
        <v>25</v>
      </c>
      <c r="M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row>
    <row r="229" spans="1:129" ht="14.85" hidden="1" x14ac:dyDescent="0.25">
      <c r="A229" s="2" t="s">
        <v>13</v>
      </c>
      <c r="B229" s="2" t="s">
        <v>146</v>
      </c>
      <c r="C229" s="2" t="s">
        <v>147</v>
      </c>
      <c r="D229" s="2" t="s">
        <v>22</v>
      </c>
      <c r="G229" s="2" t="s">
        <v>148</v>
      </c>
      <c r="H229" s="7" t="str">
        <f t="shared" si="7"/>
        <v>Conclusion:Yes</v>
      </c>
      <c r="J229" s="2" t="s">
        <v>18</v>
      </c>
      <c r="L229" s="2" t="s">
        <v>45</v>
      </c>
      <c r="M229" s="7" t="str">
        <f t="shared" ref="M229:M234" si="9">IF(OR(N229="Likely present", O229="Likely present", O229="Yes", P229="Likely present/created", P229="Likely present", P229="Y"), "Conclusion:Yes", "Conclusion:No")</f>
        <v>Conclusion:No</v>
      </c>
      <c r="N229" s="2" t="s">
        <v>20</v>
      </c>
      <c r="P229" s="2" t="s">
        <v>27</v>
      </c>
      <c r="Q229" s="2" t="s">
        <v>46</v>
      </c>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row>
    <row r="230" spans="1:129" ht="14.85" hidden="1" x14ac:dyDescent="0.25">
      <c r="A230" s="2" t="s">
        <v>13</v>
      </c>
      <c r="B230" s="2" t="s">
        <v>146</v>
      </c>
      <c r="C230" s="2" t="s">
        <v>147</v>
      </c>
      <c r="D230" s="2" t="s">
        <v>22</v>
      </c>
      <c r="G230" s="2" t="s">
        <v>148</v>
      </c>
      <c r="H230" s="7" t="str">
        <f t="shared" si="7"/>
        <v>Conclusion:Yes</v>
      </c>
      <c r="J230" s="2" t="s">
        <v>18</v>
      </c>
      <c r="L230" s="2" t="s">
        <v>48</v>
      </c>
      <c r="M230" s="7" t="str">
        <f t="shared" si="9"/>
        <v>Conclusion:No</v>
      </c>
      <c r="N230" s="2" t="s">
        <v>20</v>
      </c>
      <c r="P230" s="2" t="s">
        <v>20</v>
      </c>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row>
    <row r="231" spans="1:129" ht="14.85" hidden="1" x14ac:dyDescent="0.25">
      <c r="A231" s="2" t="s">
        <v>13</v>
      </c>
      <c r="B231" s="2" t="s">
        <v>146</v>
      </c>
      <c r="C231" s="2" t="s">
        <v>147</v>
      </c>
      <c r="D231" s="2" t="s">
        <v>22</v>
      </c>
      <c r="G231" s="2" t="s">
        <v>148</v>
      </c>
      <c r="H231" s="7" t="str">
        <f t="shared" si="7"/>
        <v>Conclusion:Yes</v>
      </c>
      <c r="J231" s="2" t="s">
        <v>18</v>
      </c>
      <c r="L231" s="2" t="s">
        <v>49</v>
      </c>
      <c r="M231" s="7" t="str">
        <f t="shared" si="9"/>
        <v>Conclusion:No</v>
      </c>
      <c r="N231" s="2" t="s">
        <v>20</v>
      </c>
      <c r="P231" s="2" t="s">
        <v>20</v>
      </c>
      <c r="Q231" s="2" t="s">
        <v>46</v>
      </c>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row>
    <row r="232" spans="1:129" ht="14.85" hidden="1" x14ac:dyDescent="0.25">
      <c r="A232" s="2" t="s">
        <v>13</v>
      </c>
      <c r="B232" s="2" t="s">
        <v>146</v>
      </c>
      <c r="C232" s="2" t="s">
        <v>147</v>
      </c>
      <c r="D232" s="2" t="s">
        <v>22</v>
      </c>
      <c r="G232" s="2" t="s">
        <v>148</v>
      </c>
      <c r="H232" s="7" t="str">
        <f t="shared" si="7"/>
        <v>Conclusion:Yes</v>
      </c>
      <c r="J232" s="2" t="s">
        <v>18</v>
      </c>
      <c r="L232" s="2" t="s">
        <v>50</v>
      </c>
      <c r="M232" s="7" t="str">
        <f t="shared" si="9"/>
        <v>Conclusion:No</v>
      </c>
      <c r="N232" s="2" t="s">
        <v>20</v>
      </c>
      <c r="P232" s="2" t="s">
        <v>20</v>
      </c>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row>
    <row r="233" spans="1:129" ht="14.85" hidden="1" x14ac:dyDescent="0.25">
      <c r="A233" s="2" t="s">
        <v>13</v>
      </c>
      <c r="B233" s="2" t="s">
        <v>146</v>
      </c>
      <c r="C233" s="2" t="s">
        <v>147</v>
      </c>
      <c r="D233" s="2" t="s">
        <v>22</v>
      </c>
      <c r="G233" s="2" t="s">
        <v>148</v>
      </c>
      <c r="H233" s="7" t="str">
        <f t="shared" si="7"/>
        <v>Conclusion:Yes</v>
      </c>
      <c r="J233" s="2" t="s">
        <v>18</v>
      </c>
      <c r="L233" s="2" t="s">
        <v>51</v>
      </c>
      <c r="M233" s="7" t="str">
        <f t="shared" si="9"/>
        <v>Conclusion:No</v>
      </c>
      <c r="N233" s="2" t="s">
        <v>20</v>
      </c>
      <c r="P233" s="2" t="s">
        <v>20</v>
      </c>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row>
    <row r="234" spans="1:129" ht="14.85" x14ac:dyDescent="0.25">
      <c r="A234" s="2" t="s">
        <v>13</v>
      </c>
      <c r="B234" s="2" t="s">
        <v>149</v>
      </c>
      <c r="C234" s="2" t="s">
        <v>150</v>
      </c>
      <c r="D234" s="2" t="s">
        <v>181</v>
      </c>
      <c r="E234" s="2">
        <v>77.400000000000006</v>
      </c>
      <c r="F234" s="2">
        <v>1.5900000000000001E-2</v>
      </c>
      <c r="G234" s="2" t="s">
        <v>94</v>
      </c>
      <c r="H234" s="7" t="str">
        <f t="shared" si="7"/>
        <v>Conclusion:Yes</v>
      </c>
      <c r="J234" s="2" t="s">
        <v>18</v>
      </c>
      <c r="L234" s="1" t="s">
        <v>19</v>
      </c>
      <c r="M234" s="7" t="str">
        <f t="shared" si="9"/>
        <v>Conclusion:Yes</v>
      </c>
      <c r="N234" s="2" t="s">
        <v>23</v>
      </c>
      <c r="P234" s="2" t="s">
        <v>23</v>
      </c>
      <c r="R234" s="16">
        <v>0</v>
      </c>
      <c r="S234" s="19">
        <v>3.0000000000000001E-5</v>
      </c>
      <c r="T234" s="18">
        <v>1E-3</v>
      </c>
      <c r="U234" s="16">
        <v>0.05</v>
      </c>
      <c r="V234" s="21">
        <v>1.0000000000000001E-5</v>
      </c>
      <c r="W234" s="24">
        <v>3.0000000000000001E-5</v>
      </c>
      <c r="X234" s="22">
        <v>1E-4</v>
      </c>
      <c r="Y234" s="23">
        <v>2E-3</v>
      </c>
      <c r="Z234" s="34"/>
      <c r="AA234" s="34"/>
      <c r="AB234" s="34"/>
      <c r="AC234" s="34"/>
      <c r="AD234" s="34"/>
      <c r="AE234" s="34"/>
      <c r="AF234" s="34"/>
      <c r="AG234" s="34"/>
      <c r="AH234" s="51"/>
      <c r="AI234" s="51"/>
      <c r="AJ234" s="51"/>
      <c r="AK234" s="51"/>
      <c r="AL234" s="74"/>
      <c r="AM234" s="74"/>
      <c r="AN234" s="74"/>
      <c r="AO234" s="74"/>
      <c r="AP234" s="74"/>
      <c r="AQ234" s="74"/>
      <c r="AR234" s="74"/>
      <c r="AS234" s="74"/>
      <c r="AT234" s="74"/>
      <c r="AU234" s="74"/>
      <c r="AV234" s="74"/>
      <c r="AW234" s="74"/>
      <c r="AX234" s="68"/>
      <c r="AY234" s="68"/>
      <c r="AZ234" s="68"/>
      <c r="BA234" s="68"/>
      <c r="BB234" s="64"/>
      <c r="BC234" s="64"/>
      <c r="BD234" s="64"/>
      <c r="BE234" s="64"/>
      <c r="BF234" s="64"/>
      <c r="BG234" s="64"/>
      <c r="BH234" s="64"/>
      <c r="BI234" s="64"/>
      <c r="BJ234" s="58"/>
      <c r="BK234" s="58"/>
      <c r="BL234" s="58"/>
      <c r="BM234" s="58"/>
      <c r="BN234" s="58"/>
      <c r="BO234" s="58"/>
      <c r="BP234" s="58"/>
      <c r="BQ234" s="58"/>
      <c r="BR234" s="85"/>
      <c r="BS234" s="85"/>
      <c r="BT234" s="85"/>
      <c r="BU234" s="85"/>
      <c r="BV234" s="85"/>
      <c r="BW234" s="85"/>
      <c r="BX234" s="85"/>
      <c r="BY234" s="85"/>
      <c r="BZ234" s="51"/>
      <c r="CA234" s="51"/>
      <c r="CB234" s="51"/>
      <c r="CC234" s="51"/>
      <c r="CD234" s="51"/>
      <c r="CE234" s="51"/>
      <c r="CF234" s="51"/>
      <c r="CG234" s="51"/>
      <c r="CH234" s="93"/>
      <c r="CI234" s="93"/>
      <c r="CJ234" s="93"/>
      <c r="CK234" s="93"/>
      <c r="CL234" s="93"/>
      <c r="CM234" s="93"/>
      <c r="CN234" s="93"/>
      <c r="CO234" s="93"/>
      <c r="CP234" s="45">
        <v>6.0000000000000001E-3</v>
      </c>
      <c r="CQ234" s="47">
        <v>1.0000000000000001E-5</v>
      </c>
      <c r="CR234" s="44">
        <v>0</v>
      </c>
      <c r="CS234" s="45">
        <v>0.02</v>
      </c>
      <c r="CT234" s="45">
        <v>5.0000000000000001E-3</v>
      </c>
      <c r="CU234" s="48">
        <v>9.9999999999999995E-7</v>
      </c>
      <c r="CV234" s="47">
        <v>2.5000000000000001E-4</v>
      </c>
      <c r="CW234" s="44">
        <v>0.02</v>
      </c>
      <c r="CX234" s="46">
        <v>1E-4</v>
      </c>
      <c r="CY234" s="48">
        <v>1.9999999999999999E-6</v>
      </c>
      <c r="CZ234" s="47">
        <v>5.0000000000000002E-5</v>
      </c>
      <c r="DA234" s="44">
        <v>0.02</v>
      </c>
      <c r="DB234" s="34"/>
      <c r="DC234" s="34"/>
      <c r="DD234" s="34"/>
      <c r="DE234" s="34"/>
      <c r="DF234" s="34"/>
      <c r="DG234" s="34"/>
      <c r="DH234" s="34"/>
      <c r="DI234" s="34"/>
      <c r="DJ234" s="34"/>
      <c r="DK234" s="34"/>
      <c r="DL234" s="34"/>
      <c r="DM234" s="34"/>
      <c r="DN234" s="28">
        <v>6.0000000000000001E-3</v>
      </c>
      <c r="DO234" s="25" t="s">
        <v>201</v>
      </c>
      <c r="DQ234" s="27">
        <v>0.02</v>
      </c>
      <c r="DR234" s="28">
        <v>5.0000000000000001E-3</v>
      </c>
      <c r="DS234" s="29">
        <v>9.9999999999999995E-7</v>
      </c>
      <c r="DT234" s="30">
        <v>2.5000000000000001E-4</v>
      </c>
      <c r="DU234" s="27">
        <v>0.02</v>
      </c>
      <c r="DV234" s="26">
        <v>1E-4</v>
      </c>
      <c r="DW234" s="31">
        <v>1.9999999999999999E-7</v>
      </c>
      <c r="DX234" s="30">
        <v>5.0000000000000002E-5</v>
      </c>
      <c r="DY234" s="27">
        <v>0.02</v>
      </c>
    </row>
    <row r="235" spans="1:129" ht="14.85" hidden="1" x14ac:dyDescent="0.25">
      <c r="A235" s="2" t="s">
        <v>13</v>
      </c>
      <c r="B235" s="2" t="s">
        <v>85</v>
      </c>
      <c r="C235" s="2" t="s">
        <v>86</v>
      </c>
      <c r="D235" s="2" t="s">
        <v>22</v>
      </c>
      <c r="G235" s="2" t="s">
        <v>24</v>
      </c>
      <c r="H235" s="2" t="str">
        <f t="shared" si="7"/>
        <v>Conclusion:No</v>
      </c>
      <c r="J235" s="2" t="s">
        <v>25</v>
      </c>
      <c r="L235" s="2" t="s">
        <v>45</v>
      </c>
      <c r="M235" s="2"/>
      <c r="N235" s="2" t="s">
        <v>23</v>
      </c>
      <c r="P235" s="2" t="s">
        <v>27</v>
      </c>
      <c r="Q235" s="2" t="s">
        <v>46</v>
      </c>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row>
    <row r="236" spans="1:129" ht="14.85" hidden="1" x14ac:dyDescent="0.25">
      <c r="A236" s="2" t="s">
        <v>13</v>
      </c>
      <c r="B236" s="2" t="s">
        <v>85</v>
      </c>
      <c r="C236" s="2" t="s">
        <v>86</v>
      </c>
      <c r="D236" s="2" t="s">
        <v>22</v>
      </c>
      <c r="G236" s="2" t="s">
        <v>81</v>
      </c>
      <c r="H236" s="2" t="str">
        <f t="shared" si="7"/>
        <v>Conclusion:No</v>
      </c>
      <c r="J236" s="2" t="s">
        <v>25</v>
      </c>
      <c r="L236" s="2" t="s">
        <v>48</v>
      </c>
      <c r="M236" s="2"/>
      <c r="N236" s="2" t="s">
        <v>23</v>
      </c>
      <c r="P236" s="2" t="s">
        <v>27</v>
      </c>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row>
    <row r="237" spans="1:129" ht="14.85" hidden="1" x14ac:dyDescent="0.25">
      <c r="A237" s="2" t="s">
        <v>13</v>
      </c>
      <c r="B237" s="2" t="s">
        <v>85</v>
      </c>
      <c r="C237" s="2" t="s">
        <v>86</v>
      </c>
      <c r="D237" s="2" t="s">
        <v>22</v>
      </c>
      <c r="G237" s="2" t="s">
        <v>28</v>
      </c>
      <c r="H237" s="2" t="str">
        <f t="shared" si="7"/>
        <v>Conclusion:No</v>
      </c>
      <c r="J237" s="2" t="s">
        <v>25</v>
      </c>
      <c r="L237" s="2" t="s">
        <v>49</v>
      </c>
      <c r="M237" s="2"/>
      <c r="N237" s="2" t="s">
        <v>23</v>
      </c>
      <c r="P237" s="2" t="s">
        <v>27</v>
      </c>
      <c r="Q237" s="2" t="s">
        <v>46</v>
      </c>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row>
    <row r="238" spans="1:129" ht="14.85" hidden="1" x14ac:dyDescent="0.25">
      <c r="A238" s="2" t="s">
        <v>13</v>
      </c>
      <c r="B238" s="2" t="s">
        <v>85</v>
      </c>
      <c r="C238" s="2" t="s">
        <v>86</v>
      </c>
      <c r="D238" s="2" t="s">
        <v>22</v>
      </c>
      <c r="G238" s="2" t="s">
        <v>87</v>
      </c>
      <c r="H238" s="2" t="str">
        <f t="shared" si="7"/>
        <v>Conclusion:No</v>
      </c>
      <c r="L238" s="2" t="s">
        <v>50</v>
      </c>
      <c r="M238" s="2"/>
      <c r="N238" s="2" t="s">
        <v>23</v>
      </c>
      <c r="P238" s="2" t="s">
        <v>27</v>
      </c>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row>
    <row r="239" spans="1:129" ht="14.85" hidden="1" x14ac:dyDescent="0.25">
      <c r="A239" s="2" t="s">
        <v>13</v>
      </c>
      <c r="B239" s="2" t="s">
        <v>85</v>
      </c>
      <c r="C239" s="2" t="s">
        <v>86</v>
      </c>
      <c r="D239" s="2" t="s">
        <v>22</v>
      </c>
      <c r="G239" s="2" t="s">
        <v>87</v>
      </c>
      <c r="H239" s="2" t="str">
        <f t="shared" si="7"/>
        <v>Conclusion:No</v>
      </c>
      <c r="L239" s="2" t="s">
        <v>51</v>
      </c>
      <c r="M239" s="2"/>
      <c r="N239" s="2" t="s">
        <v>23</v>
      </c>
      <c r="P239" s="2" t="s">
        <v>27</v>
      </c>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row>
    <row r="240" spans="1:129" ht="14.85" hidden="1" x14ac:dyDescent="0.25">
      <c r="A240" s="2" t="s">
        <v>13</v>
      </c>
      <c r="B240" s="2" t="s">
        <v>85</v>
      </c>
      <c r="C240" s="2" t="s">
        <v>86</v>
      </c>
      <c r="D240" s="2" t="s">
        <v>22</v>
      </c>
      <c r="G240" s="2" t="s">
        <v>87</v>
      </c>
      <c r="H240" s="2" t="str">
        <f t="shared" si="7"/>
        <v>Conclusion:No</v>
      </c>
      <c r="L240" s="2" t="s">
        <v>26</v>
      </c>
      <c r="M240" s="2"/>
      <c r="N240" s="2" t="s">
        <v>23</v>
      </c>
      <c r="P240" s="2" t="s">
        <v>27</v>
      </c>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row>
    <row r="241" spans="1:129" ht="14.85" hidden="1" x14ac:dyDescent="0.25">
      <c r="A241" s="2" t="s">
        <v>13</v>
      </c>
      <c r="B241" s="2" t="s">
        <v>85</v>
      </c>
      <c r="C241" s="2" t="s">
        <v>86</v>
      </c>
      <c r="D241" s="2" t="s">
        <v>22</v>
      </c>
      <c r="G241" s="2" t="s">
        <v>87</v>
      </c>
      <c r="H241" s="2" t="str">
        <f t="shared" si="7"/>
        <v>Conclusion:No</v>
      </c>
      <c r="L241" s="2" t="s">
        <v>52</v>
      </c>
      <c r="M241" s="2"/>
      <c r="N241" s="2" t="s">
        <v>23</v>
      </c>
      <c r="P241" s="2" t="s">
        <v>27</v>
      </c>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row>
    <row r="242" spans="1:129" ht="14.85" hidden="1" x14ac:dyDescent="0.25">
      <c r="A242" s="2" t="s">
        <v>13</v>
      </c>
      <c r="B242" s="2" t="s">
        <v>88</v>
      </c>
      <c r="C242" s="2" t="s">
        <v>89</v>
      </c>
      <c r="D242" s="2" t="s">
        <v>22</v>
      </c>
      <c r="G242" s="2" t="s">
        <v>90</v>
      </c>
      <c r="H242" s="2" t="str">
        <f t="shared" si="7"/>
        <v>Conclusion:No</v>
      </c>
      <c r="J242" s="2" t="s">
        <v>25</v>
      </c>
      <c r="L242" s="2" t="s">
        <v>26</v>
      </c>
      <c r="M242" s="2"/>
      <c r="N242" s="2" t="s">
        <v>23</v>
      </c>
      <c r="P242" s="2" t="s">
        <v>27</v>
      </c>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row>
    <row r="243" spans="1:129" ht="14.85" hidden="1" x14ac:dyDescent="0.25">
      <c r="A243" s="2" t="s">
        <v>2</v>
      </c>
      <c r="B243" s="2" t="s">
        <v>153</v>
      </c>
      <c r="C243" s="2" t="s">
        <v>154</v>
      </c>
      <c r="D243" s="2" t="s">
        <v>22</v>
      </c>
      <c r="G243" s="2" t="s">
        <v>155</v>
      </c>
      <c r="H243" s="2" t="str">
        <f t="shared" si="7"/>
        <v>Conclusion:No</v>
      </c>
      <c r="L243" s="2" t="s">
        <v>26</v>
      </c>
      <c r="M243" s="2"/>
      <c r="N243" s="2" t="s">
        <v>23</v>
      </c>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row>
    <row r="244" spans="1:129" ht="14.85" hidden="1" x14ac:dyDescent="0.25">
      <c r="A244" s="2" t="s">
        <v>2</v>
      </c>
      <c r="B244" s="2" t="s">
        <v>128</v>
      </c>
      <c r="C244" s="2" t="s">
        <v>129</v>
      </c>
      <c r="D244" s="2" t="s">
        <v>22</v>
      </c>
      <c r="G244" s="2" t="s">
        <v>111</v>
      </c>
      <c r="H244" s="2" t="str">
        <f t="shared" si="7"/>
        <v>Conclusion:No</v>
      </c>
      <c r="L244" s="2" t="s">
        <v>112</v>
      </c>
      <c r="M244" s="2"/>
      <c r="O244" s="2" t="s">
        <v>110</v>
      </c>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row>
    <row r="245" spans="1:129" ht="14.85" hidden="1" x14ac:dyDescent="0.25">
      <c r="A245" s="2" t="s">
        <v>2</v>
      </c>
      <c r="B245" s="2" t="s">
        <v>128</v>
      </c>
      <c r="C245" s="2" t="s">
        <v>129</v>
      </c>
      <c r="D245" s="2" t="s">
        <v>22</v>
      </c>
      <c r="G245" s="2" t="s">
        <v>130</v>
      </c>
      <c r="H245" s="2" t="str">
        <f t="shared" si="7"/>
        <v>Conclusion:No</v>
      </c>
      <c r="L245" s="2" t="s">
        <v>26</v>
      </c>
      <c r="M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row>
    <row r="246" spans="1:129" ht="14.85" x14ac:dyDescent="0.25">
      <c r="A246" s="2" t="s">
        <v>13</v>
      </c>
      <c r="B246" s="2" t="s">
        <v>149</v>
      </c>
      <c r="C246" s="2" t="s">
        <v>150</v>
      </c>
      <c r="D246" s="2" t="s">
        <v>181</v>
      </c>
      <c r="E246" s="2">
        <v>77.400000000000006</v>
      </c>
      <c r="F246" s="2">
        <v>1.5900000000000001E-2</v>
      </c>
      <c r="G246" s="2" t="s">
        <v>94</v>
      </c>
      <c r="H246" s="7" t="str">
        <f t="shared" si="7"/>
        <v>Conclusion:Yes</v>
      </c>
      <c r="J246" s="2" t="s">
        <v>18</v>
      </c>
      <c r="L246" s="2" t="s">
        <v>26</v>
      </c>
      <c r="M246" s="7" t="str">
        <f>IF(OR(N246="Likely present", O246="Likely present", O246="Yes", P246="Likely present/created", P246="Likely present", P246="Y"), "Conclusion:Yes", "Conclusion:No")</f>
        <v>Conclusion:Yes</v>
      </c>
      <c r="N246" s="2" t="s">
        <v>23</v>
      </c>
      <c r="P246" s="2" t="s">
        <v>182</v>
      </c>
      <c r="R246" s="16">
        <v>0</v>
      </c>
      <c r="S246" s="19">
        <v>3.0000000000000001E-5</v>
      </c>
      <c r="T246" s="18">
        <v>1E-3</v>
      </c>
      <c r="U246" s="16">
        <v>0.05</v>
      </c>
      <c r="V246" s="21">
        <v>1.0000000000000001E-5</v>
      </c>
      <c r="W246" s="24">
        <v>3.0000000000000001E-5</v>
      </c>
      <c r="X246" s="22">
        <v>1E-4</v>
      </c>
      <c r="Y246" s="23">
        <v>2E-3</v>
      </c>
      <c r="Z246" s="34"/>
      <c r="AA246" s="34"/>
      <c r="AB246" s="34"/>
      <c r="AC246" s="34"/>
      <c r="AD246" s="34"/>
      <c r="AE246" s="34"/>
      <c r="AF246" s="34"/>
      <c r="AG246" s="34"/>
      <c r="AH246" s="51"/>
      <c r="AI246" s="51"/>
      <c r="AJ246" s="51"/>
      <c r="AK246" s="51"/>
      <c r="AL246" s="74"/>
      <c r="AM246" s="74"/>
      <c r="AN246" s="74"/>
      <c r="AO246" s="74"/>
      <c r="AP246" s="74"/>
      <c r="AQ246" s="74"/>
      <c r="AR246" s="74"/>
      <c r="AS246" s="74"/>
      <c r="AT246" s="74"/>
      <c r="AU246" s="74"/>
      <c r="AV246" s="74"/>
      <c r="AW246" s="74"/>
      <c r="AX246" s="68"/>
      <c r="AY246" s="68"/>
      <c r="AZ246" s="68"/>
      <c r="BA246" s="68"/>
      <c r="BB246" s="64"/>
      <c r="BC246" s="64"/>
      <c r="BD246" s="64"/>
      <c r="BE246" s="64"/>
      <c r="BF246" s="64"/>
      <c r="BG246" s="64"/>
      <c r="BH246" s="64"/>
      <c r="BI246" s="64"/>
      <c r="BJ246" s="58"/>
      <c r="BK246" s="58"/>
      <c r="BL246" s="58"/>
      <c r="BM246" s="58"/>
      <c r="BN246" s="58"/>
      <c r="BO246" s="58"/>
      <c r="BP246" s="58"/>
      <c r="BQ246" s="58"/>
      <c r="BR246" s="85"/>
      <c r="BS246" s="85"/>
      <c r="BT246" s="85"/>
      <c r="BU246" s="85"/>
      <c r="BV246" s="85"/>
      <c r="BW246" s="85"/>
      <c r="BX246" s="85"/>
      <c r="BY246" s="85"/>
      <c r="BZ246" s="51"/>
      <c r="CA246" s="51"/>
      <c r="CB246" s="51"/>
      <c r="CC246" s="51"/>
      <c r="CD246" s="51"/>
      <c r="CE246" s="51"/>
      <c r="CF246" s="51"/>
      <c r="CG246" s="51"/>
      <c r="CH246" s="93"/>
      <c r="CI246" s="93"/>
      <c r="CJ246" s="93"/>
      <c r="CK246" s="93"/>
      <c r="CL246" s="93"/>
      <c r="CM246" s="93"/>
      <c r="CN246" s="93"/>
      <c r="CO246" s="93"/>
      <c r="CP246" s="23"/>
      <c r="CQ246" s="23"/>
      <c r="CR246" s="23"/>
      <c r="CS246" s="23"/>
      <c r="CT246" s="23"/>
      <c r="CU246" s="23"/>
      <c r="CV246" s="23"/>
      <c r="CW246" s="23"/>
      <c r="CX246" s="23"/>
      <c r="CY246" s="23"/>
      <c r="CZ246" s="23"/>
      <c r="DA246" s="23"/>
      <c r="DB246" s="34"/>
      <c r="DC246" s="34"/>
      <c r="DD246" s="34"/>
      <c r="DE246" s="34"/>
      <c r="DF246" s="34"/>
      <c r="DG246" s="34"/>
      <c r="DH246" s="34"/>
      <c r="DI246" s="34"/>
      <c r="DJ246" s="34"/>
      <c r="DK246" s="34"/>
      <c r="DL246" s="34"/>
      <c r="DM246" s="34"/>
    </row>
    <row r="247" spans="1:129" ht="14.85" hidden="1" x14ac:dyDescent="0.25">
      <c r="A247" s="2" t="s">
        <v>2</v>
      </c>
      <c r="B247" s="2" t="s">
        <v>101</v>
      </c>
      <c r="C247" s="2" t="s">
        <v>102</v>
      </c>
      <c r="D247" s="2" t="s">
        <v>22</v>
      </c>
      <c r="G247" s="2" t="s">
        <v>108</v>
      </c>
      <c r="H247" s="7" t="str">
        <f t="shared" si="7"/>
        <v>Conclusion:Yes</v>
      </c>
      <c r="I247" s="2" t="s">
        <v>104</v>
      </c>
      <c r="L247" s="2" t="s">
        <v>109</v>
      </c>
      <c r="M247" s="7" t="str">
        <f>IF(OR(N247="Likely present", O247="Likely present", O247="Yes", P247="Likely present/created", P247="Likely present", P247="Y"), "Conclusion:Yes", "Conclusion:No")</f>
        <v>Conclusion:No</v>
      </c>
      <c r="O247" s="2" t="s">
        <v>110</v>
      </c>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row>
    <row r="248" spans="1:129" ht="14.85" hidden="1" x14ac:dyDescent="0.25">
      <c r="A248" s="2" t="s">
        <v>2</v>
      </c>
      <c r="B248" s="2" t="s">
        <v>101</v>
      </c>
      <c r="C248" s="2" t="s">
        <v>102</v>
      </c>
      <c r="D248" s="2" t="s">
        <v>22</v>
      </c>
      <c r="G248" s="2" t="s">
        <v>111</v>
      </c>
      <c r="H248" s="7" t="str">
        <f t="shared" si="7"/>
        <v>Conclusion:Yes</v>
      </c>
      <c r="I248" s="2" t="s">
        <v>104</v>
      </c>
      <c r="L248" s="2" t="s">
        <v>112</v>
      </c>
      <c r="M248" s="7" t="str">
        <f>IF(OR(N248="Likely present", O248="Likely present", O248="Yes", P248="Likely present/created", P248="Likely present", P248="Y"), "Conclusion:Yes", "Conclusion:No")</f>
        <v>Conclusion:No</v>
      </c>
      <c r="O248" s="2" t="s">
        <v>110</v>
      </c>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row>
    <row r="249" spans="1:129" ht="14.85" hidden="1" x14ac:dyDescent="0.25">
      <c r="A249" s="2" t="s">
        <v>2</v>
      </c>
      <c r="B249" s="2" t="s">
        <v>101</v>
      </c>
      <c r="C249" s="2" t="s">
        <v>102</v>
      </c>
      <c r="D249" s="2" t="s">
        <v>22</v>
      </c>
      <c r="G249" s="2" t="s">
        <v>113</v>
      </c>
      <c r="H249" s="2" t="str">
        <f t="shared" si="7"/>
        <v>Conclusion:No</v>
      </c>
      <c r="I249" s="2" t="s">
        <v>114</v>
      </c>
      <c r="L249" s="2" t="s">
        <v>26</v>
      </c>
      <c r="M249" s="2"/>
      <c r="O249" s="2" t="s">
        <v>23</v>
      </c>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row>
    <row r="250" spans="1:129" ht="14.85" hidden="1" x14ac:dyDescent="0.25">
      <c r="A250" s="2" t="s">
        <v>2</v>
      </c>
      <c r="B250" s="2" t="s">
        <v>101</v>
      </c>
      <c r="C250" s="2" t="s">
        <v>102</v>
      </c>
      <c r="D250" s="2" t="s">
        <v>22</v>
      </c>
      <c r="G250" s="2" t="s">
        <v>115</v>
      </c>
      <c r="H250" s="2" t="str">
        <f t="shared" si="7"/>
        <v>Conclusion:No</v>
      </c>
      <c r="I250" s="2" t="s">
        <v>114</v>
      </c>
      <c r="M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row>
    <row r="251" spans="1:129" ht="14.85" hidden="1" x14ac:dyDescent="0.25">
      <c r="A251" s="2" t="s">
        <v>2</v>
      </c>
      <c r="B251" s="2" t="s">
        <v>135</v>
      </c>
      <c r="C251" s="2" t="s">
        <v>136</v>
      </c>
      <c r="D251" s="2" t="s">
        <v>22</v>
      </c>
      <c r="G251" s="2" t="s">
        <v>137</v>
      </c>
      <c r="H251" s="2" t="str">
        <f t="shared" si="7"/>
        <v>Conclusion:No</v>
      </c>
      <c r="I251" s="2" t="s">
        <v>114</v>
      </c>
      <c r="L251" s="2" t="s">
        <v>138</v>
      </c>
      <c r="M251" s="2"/>
      <c r="O251" s="2" t="s">
        <v>23</v>
      </c>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row>
    <row r="252" spans="1:129" ht="14.85" hidden="1" x14ac:dyDescent="0.25">
      <c r="A252" s="2" t="s">
        <v>2</v>
      </c>
      <c r="B252" s="2" t="s">
        <v>135</v>
      </c>
      <c r="C252" s="2" t="s">
        <v>136</v>
      </c>
      <c r="D252" s="2" t="s">
        <v>22</v>
      </c>
      <c r="G252" s="2" t="s">
        <v>139</v>
      </c>
      <c r="H252" s="2" t="str">
        <f t="shared" si="7"/>
        <v>Conclusion:No</v>
      </c>
      <c r="I252" s="2" t="s">
        <v>114</v>
      </c>
      <c r="L252" s="2" t="s">
        <v>140</v>
      </c>
      <c r="M252" s="2"/>
      <c r="O252" s="2" t="s">
        <v>23</v>
      </c>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row>
    <row r="253" spans="1:129" ht="14.85" hidden="1" x14ac:dyDescent="0.25">
      <c r="A253" s="2" t="s">
        <v>2</v>
      </c>
      <c r="B253" s="2" t="s">
        <v>135</v>
      </c>
      <c r="C253" s="2" t="s">
        <v>136</v>
      </c>
      <c r="D253" s="2" t="s">
        <v>22</v>
      </c>
      <c r="G253" s="2" t="s">
        <v>111</v>
      </c>
      <c r="H253" s="7" t="str">
        <f t="shared" si="7"/>
        <v>Conclusion:Yes</v>
      </c>
      <c r="I253" s="2" t="s">
        <v>18</v>
      </c>
      <c r="L253" s="2" t="s">
        <v>141</v>
      </c>
      <c r="M253" s="7" t="str">
        <f>IF(OR(N253="Likely present", O253="Likely present", O253="Yes", P253="Likely present/created", P253="Likely present", P253="Y"), "Conclusion:Yes", "Conclusion:No")</f>
        <v>Conclusion:No</v>
      </c>
      <c r="O253" s="2" t="s">
        <v>110</v>
      </c>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row>
    <row r="254" spans="1:129" ht="14.85" hidden="1" x14ac:dyDescent="0.25">
      <c r="A254" s="2" t="s">
        <v>2</v>
      </c>
      <c r="B254" s="2" t="s">
        <v>135</v>
      </c>
      <c r="C254" s="2" t="s">
        <v>136</v>
      </c>
      <c r="D254" s="2" t="s">
        <v>22</v>
      </c>
      <c r="G254" s="2" t="s">
        <v>115</v>
      </c>
      <c r="H254" s="2" t="str">
        <f t="shared" si="7"/>
        <v>Conclusion:No</v>
      </c>
      <c r="I254" s="2" t="s">
        <v>114</v>
      </c>
      <c r="L254" s="2" t="s">
        <v>142</v>
      </c>
      <c r="M254" s="2"/>
      <c r="O254" s="2" t="s">
        <v>23</v>
      </c>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row>
    <row r="255" spans="1:129" ht="14.85" hidden="1" x14ac:dyDescent="0.25">
      <c r="A255" s="2" t="s">
        <v>2</v>
      </c>
      <c r="B255" s="2" t="s">
        <v>135</v>
      </c>
      <c r="C255" s="2" t="s">
        <v>136</v>
      </c>
      <c r="D255" s="2" t="s">
        <v>22</v>
      </c>
      <c r="G255" s="2" t="s">
        <v>143</v>
      </c>
      <c r="H255" s="2" t="str">
        <f t="shared" si="7"/>
        <v>Conclusion:No</v>
      </c>
      <c r="I255" s="2" t="s">
        <v>114</v>
      </c>
      <c r="M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row>
    <row r="256" spans="1:129" ht="14.85" hidden="1" x14ac:dyDescent="0.25">
      <c r="A256" s="2" t="s">
        <v>2</v>
      </c>
      <c r="B256" s="2" t="s">
        <v>116</v>
      </c>
      <c r="C256" s="2" t="s">
        <v>117</v>
      </c>
      <c r="D256" s="2" t="s">
        <v>22</v>
      </c>
      <c r="G256" s="2" t="s">
        <v>111</v>
      </c>
      <c r="H256" s="7" t="str">
        <f t="shared" si="7"/>
        <v>Conclusion:Yes</v>
      </c>
      <c r="I256" s="2" t="s">
        <v>18</v>
      </c>
      <c r="L256" s="2" t="s">
        <v>112</v>
      </c>
      <c r="M256" s="7" t="str">
        <f t="shared" ref="M256:M262" si="10">IF(OR(N256="Likely present", O256="Likely present", O256="Yes", P256="Likely present/created", P256="Likely present", P256="Y"), "Conclusion:Yes", "Conclusion:No")</f>
        <v>Conclusion:No</v>
      </c>
      <c r="O256" s="2" t="s">
        <v>110</v>
      </c>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row>
    <row r="257" spans="1:129" ht="14.85" hidden="1" x14ac:dyDescent="0.25">
      <c r="A257" s="2" t="s">
        <v>2</v>
      </c>
      <c r="B257" s="2" t="s">
        <v>116</v>
      </c>
      <c r="C257" s="2" t="s">
        <v>117</v>
      </c>
      <c r="D257" s="2" t="s">
        <v>22</v>
      </c>
      <c r="G257" s="2" t="s">
        <v>111</v>
      </c>
      <c r="H257" s="7" t="str">
        <f t="shared" si="7"/>
        <v>Conclusion:Yes</v>
      </c>
      <c r="I257" s="2" t="s">
        <v>18</v>
      </c>
      <c r="L257" s="2" t="s">
        <v>118</v>
      </c>
      <c r="M257" s="7" t="str">
        <f t="shared" si="10"/>
        <v>Conclusion:No</v>
      </c>
      <c r="O257" s="2" t="s">
        <v>110</v>
      </c>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row>
    <row r="258" spans="1:129" ht="14.85" hidden="1" x14ac:dyDescent="0.25">
      <c r="A258" s="2" t="s">
        <v>2</v>
      </c>
      <c r="B258" s="2" t="s">
        <v>156</v>
      </c>
      <c r="C258" s="2" t="s">
        <v>157</v>
      </c>
      <c r="D258" s="2" t="s">
        <v>22</v>
      </c>
      <c r="G258" s="2" t="s">
        <v>130</v>
      </c>
      <c r="H258" s="7" t="str">
        <f t="shared" si="7"/>
        <v>Conclusion:Yes</v>
      </c>
      <c r="I258" s="2" t="s">
        <v>104</v>
      </c>
      <c r="L258" s="2" t="s">
        <v>158</v>
      </c>
      <c r="M258" s="7" t="str">
        <f t="shared" si="10"/>
        <v>Conclusion:No</v>
      </c>
      <c r="O258" s="2" t="s">
        <v>110</v>
      </c>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row>
    <row r="259" spans="1:129" ht="14.85" hidden="1" x14ac:dyDescent="0.25">
      <c r="A259" s="2" t="s">
        <v>2</v>
      </c>
      <c r="B259" s="2" t="s">
        <v>156</v>
      </c>
      <c r="C259" s="2" t="s">
        <v>157</v>
      </c>
      <c r="D259" s="2" t="s">
        <v>22</v>
      </c>
      <c r="G259" s="2" t="s">
        <v>111</v>
      </c>
      <c r="H259" s="7" t="str">
        <f t="shared" ref="H259:H322" si="11">IF(OR(I259="Y", I259="Y (Art. 18(4))", I259="Y (Art. 17)", J259="Y",J259="Y (or steam cracking)", J259="Y - Vacuum distilled first", K259="Y"), "Conclusion:Yes", "Conclusion:No")</f>
        <v>Conclusion:Yes</v>
      </c>
      <c r="I259" s="2" t="s">
        <v>104</v>
      </c>
      <c r="L259" s="2" t="s">
        <v>112</v>
      </c>
      <c r="M259" s="7" t="str">
        <f t="shared" si="10"/>
        <v>Conclusion:No</v>
      </c>
      <c r="O259" s="2" t="s">
        <v>110</v>
      </c>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row>
    <row r="260" spans="1:129" ht="14.85" hidden="1" x14ac:dyDescent="0.25">
      <c r="A260" s="2" t="s">
        <v>2</v>
      </c>
      <c r="B260" s="2" t="s">
        <v>131</v>
      </c>
      <c r="C260" s="2" t="s">
        <v>132</v>
      </c>
      <c r="D260" s="2" t="s">
        <v>22</v>
      </c>
      <c r="G260" s="2" t="s">
        <v>111</v>
      </c>
      <c r="H260" s="7" t="str">
        <f t="shared" si="11"/>
        <v>Conclusion:Yes</v>
      </c>
      <c r="I260" s="2" t="s">
        <v>18</v>
      </c>
      <c r="L260" s="2" t="s">
        <v>112</v>
      </c>
      <c r="M260" s="7" t="str">
        <f t="shared" si="10"/>
        <v>Conclusion:No</v>
      </c>
      <c r="O260" s="2" t="s">
        <v>110</v>
      </c>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row>
    <row r="261" spans="1:129" ht="14.85" hidden="1" x14ac:dyDescent="0.25">
      <c r="A261" s="2" t="s">
        <v>2</v>
      </c>
      <c r="B261" s="2" t="s">
        <v>131</v>
      </c>
      <c r="C261" s="2" t="s">
        <v>132</v>
      </c>
      <c r="D261" s="2" t="s">
        <v>22</v>
      </c>
      <c r="G261" s="2" t="s">
        <v>111</v>
      </c>
      <c r="H261" s="7" t="str">
        <f t="shared" si="11"/>
        <v>Conclusion:Yes</v>
      </c>
      <c r="I261" s="2" t="s">
        <v>18</v>
      </c>
      <c r="L261" s="2" t="s">
        <v>118</v>
      </c>
      <c r="M261" s="7" t="str">
        <f t="shared" si="10"/>
        <v>Conclusion:No</v>
      </c>
      <c r="O261" s="2" t="s">
        <v>110</v>
      </c>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row>
    <row r="262" spans="1:129" ht="14.85" x14ac:dyDescent="0.25">
      <c r="A262" s="2" t="s">
        <v>13</v>
      </c>
      <c r="B262" s="2" t="s">
        <v>68</v>
      </c>
      <c r="C262" s="2" t="s">
        <v>69</v>
      </c>
      <c r="D262" s="2" t="s">
        <v>57</v>
      </c>
      <c r="E262" s="2">
        <v>0.252</v>
      </c>
      <c r="F262" s="2">
        <v>3.8499999999999998E-4</v>
      </c>
      <c r="G262" s="2" t="s">
        <v>17</v>
      </c>
      <c r="H262" s="7" t="str">
        <f t="shared" si="11"/>
        <v>Conclusion:Yes</v>
      </c>
      <c r="J262" s="2" t="s">
        <v>174</v>
      </c>
      <c r="L262" s="2" t="s">
        <v>45</v>
      </c>
      <c r="M262" s="7" t="str">
        <f t="shared" si="10"/>
        <v>Conclusion:Yes</v>
      </c>
      <c r="N262" s="2" t="s">
        <v>23</v>
      </c>
      <c r="P262" s="2" t="s">
        <v>71</v>
      </c>
      <c r="Q262" s="2" t="s">
        <v>46</v>
      </c>
      <c r="R262" s="16">
        <v>0</v>
      </c>
      <c r="S262" s="17">
        <v>1.0000000000000001E-5</v>
      </c>
      <c r="T262" s="18">
        <v>1E-3</v>
      </c>
      <c r="U262" s="16">
        <v>0.05</v>
      </c>
      <c r="V262" s="21">
        <v>1.0000000000000001E-5</v>
      </c>
      <c r="W262" s="21">
        <v>1.0000000000000001E-5</v>
      </c>
      <c r="X262" s="22">
        <v>1E-4</v>
      </c>
      <c r="Y262" s="23">
        <v>2E-3</v>
      </c>
      <c r="Z262" s="34"/>
      <c r="AA262" s="34"/>
      <c r="AB262" s="34"/>
      <c r="AC262" s="34"/>
      <c r="AD262" s="34"/>
      <c r="AE262" s="34"/>
      <c r="AF262" s="34"/>
      <c r="AG262" s="34"/>
      <c r="AH262" s="51"/>
      <c r="AI262" s="51"/>
      <c r="AJ262" s="51"/>
      <c r="AK262" s="51"/>
      <c r="AL262" s="74"/>
      <c r="AM262" s="74"/>
      <c r="AN262" s="74"/>
      <c r="AO262" s="74"/>
      <c r="AP262" s="74"/>
      <c r="AQ262" s="74"/>
      <c r="AR262" s="74"/>
      <c r="AS262" s="74"/>
      <c r="AT262" s="74"/>
      <c r="AU262" s="74"/>
      <c r="AV262" s="74"/>
      <c r="AW262" s="74"/>
      <c r="AX262" s="68"/>
      <c r="AY262" s="68"/>
      <c r="AZ262" s="68"/>
      <c r="BA262" s="68"/>
      <c r="BB262" s="64"/>
      <c r="BC262" s="64"/>
      <c r="BD262" s="64"/>
      <c r="BE262" s="64"/>
      <c r="BF262" s="64"/>
      <c r="BG262" s="64"/>
      <c r="BH262" s="64"/>
      <c r="BI262" s="64"/>
      <c r="BJ262" s="58"/>
      <c r="BK262" s="58"/>
      <c r="BL262" s="58"/>
      <c r="BM262" s="58"/>
      <c r="BN262" s="58"/>
      <c r="BO262" s="58"/>
      <c r="BP262" s="58"/>
      <c r="BQ262" s="58"/>
      <c r="BR262" s="85"/>
      <c r="BS262" s="85"/>
      <c r="BT262" s="85"/>
      <c r="BU262" s="85"/>
      <c r="BV262" s="85"/>
      <c r="BW262" s="85"/>
      <c r="BX262" s="85"/>
      <c r="BY262" s="85"/>
      <c r="BZ262" s="51"/>
      <c r="CA262" s="51"/>
      <c r="CB262" s="51"/>
      <c r="CC262" s="51"/>
      <c r="CD262" s="51"/>
      <c r="CE262" s="51"/>
      <c r="CF262" s="51"/>
      <c r="CG262" s="51"/>
      <c r="CH262" s="93"/>
      <c r="CI262" s="93"/>
      <c r="CJ262" s="93"/>
      <c r="CK262" s="93"/>
      <c r="CL262" s="93"/>
      <c r="CM262" s="93"/>
      <c r="CN262" s="93"/>
      <c r="CO262" s="93"/>
      <c r="CP262" s="23"/>
      <c r="CQ262" s="23"/>
      <c r="CR262" s="23"/>
      <c r="CS262" s="23"/>
      <c r="CT262" s="23"/>
      <c r="CU262" s="23"/>
      <c r="CV262" s="23"/>
      <c r="CW262" s="23"/>
      <c r="CX262" s="23"/>
      <c r="CY262" s="23"/>
      <c r="CZ262" s="23"/>
      <c r="DA262" s="23"/>
      <c r="DB262" s="34"/>
      <c r="DC262" s="34"/>
      <c r="DD262" s="34"/>
      <c r="DE262" s="34"/>
      <c r="DF262" s="34"/>
      <c r="DG262" s="34"/>
      <c r="DH262" s="34"/>
      <c r="DI262" s="34"/>
      <c r="DJ262" s="34"/>
      <c r="DK262" s="34"/>
      <c r="DL262" s="34"/>
      <c r="DM262" s="34"/>
    </row>
    <row r="263" spans="1:129" ht="14.85" hidden="1" x14ac:dyDescent="0.25">
      <c r="A263" s="2" t="s">
        <v>2</v>
      </c>
      <c r="B263" s="2" t="s">
        <v>131</v>
      </c>
      <c r="C263" s="2" t="s">
        <v>132</v>
      </c>
      <c r="D263" s="2" t="s">
        <v>22</v>
      </c>
      <c r="G263" s="2" t="s">
        <v>81</v>
      </c>
      <c r="H263" s="2" t="str">
        <f t="shared" si="11"/>
        <v>Conclusion:No</v>
      </c>
      <c r="I263" s="2" t="s">
        <v>114</v>
      </c>
      <c r="L263" s="2" t="s">
        <v>105</v>
      </c>
      <c r="M263" s="2"/>
      <c r="O263" s="2" t="s">
        <v>23</v>
      </c>
      <c r="Q263" s="2" t="s">
        <v>107</v>
      </c>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row>
    <row r="264" spans="1:129" ht="14.85" hidden="1" x14ac:dyDescent="0.25">
      <c r="A264" s="2" t="s">
        <v>13</v>
      </c>
      <c r="B264" s="2" t="s">
        <v>42</v>
      </c>
      <c r="C264" s="2" t="s">
        <v>43</v>
      </c>
      <c r="D264" s="2" t="s">
        <v>53</v>
      </c>
      <c r="G264" s="2" t="s">
        <v>44</v>
      </c>
      <c r="H264" s="2" t="str">
        <f t="shared" si="11"/>
        <v>Conclusion:No</v>
      </c>
      <c r="J264" s="2" t="s">
        <v>25</v>
      </c>
      <c r="L264" s="2" t="s">
        <v>45</v>
      </c>
      <c r="M264" s="2"/>
      <c r="N264" s="2" t="s">
        <v>23</v>
      </c>
      <c r="P264" s="2" t="s">
        <v>27</v>
      </c>
      <c r="Q264" s="2" t="s">
        <v>46</v>
      </c>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row>
    <row r="265" spans="1:129" ht="14.85" hidden="1" x14ac:dyDescent="0.25">
      <c r="A265" s="2" t="s">
        <v>13</v>
      </c>
      <c r="B265" s="2" t="s">
        <v>42</v>
      </c>
      <c r="C265" s="2" t="s">
        <v>43</v>
      </c>
      <c r="D265" s="2" t="s">
        <v>53</v>
      </c>
      <c r="G265" s="2" t="s">
        <v>44</v>
      </c>
      <c r="H265" s="2" t="str">
        <f t="shared" si="11"/>
        <v>Conclusion:No</v>
      </c>
      <c r="J265" s="2" t="s">
        <v>25</v>
      </c>
      <c r="L265" s="2" t="s">
        <v>48</v>
      </c>
      <c r="M265" s="2"/>
      <c r="N265" s="2" t="s">
        <v>23</v>
      </c>
      <c r="P265" s="2" t="s">
        <v>27</v>
      </c>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row>
    <row r="266" spans="1:129" ht="14.85" hidden="1" x14ac:dyDescent="0.25">
      <c r="A266" s="2" t="s">
        <v>13</v>
      </c>
      <c r="B266" s="2" t="s">
        <v>42</v>
      </c>
      <c r="C266" s="2" t="s">
        <v>43</v>
      </c>
      <c r="D266" s="2" t="s">
        <v>53</v>
      </c>
      <c r="G266" s="2" t="s">
        <v>44</v>
      </c>
      <c r="H266" s="2" t="str">
        <f t="shared" si="11"/>
        <v>Conclusion:No</v>
      </c>
      <c r="J266" s="2" t="s">
        <v>25</v>
      </c>
      <c r="L266" s="2" t="s">
        <v>49</v>
      </c>
      <c r="M266" s="2"/>
      <c r="N266" s="2" t="s">
        <v>23</v>
      </c>
      <c r="P266" s="2" t="s">
        <v>27</v>
      </c>
      <c r="Q266" s="2" t="s">
        <v>46</v>
      </c>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row>
    <row r="267" spans="1:129" ht="14.85" hidden="1" x14ac:dyDescent="0.25">
      <c r="A267" s="2" t="s">
        <v>13</v>
      </c>
      <c r="B267" s="2" t="s">
        <v>42</v>
      </c>
      <c r="C267" s="2" t="s">
        <v>43</v>
      </c>
      <c r="D267" s="2" t="s">
        <v>53</v>
      </c>
      <c r="G267" s="2" t="s">
        <v>44</v>
      </c>
      <c r="H267" s="2" t="str">
        <f t="shared" si="11"/>
        <v>Conclusion:No</v>
      </c>
      <c r="J267" s="2" t="s">
        <v>25</v>
      </c>
      <c r="L267" s="2" t="s">
        <v>50</v>
      </c>
      <c r="M267" s="2"/>
      <c r="N267" s="2" t="s">
        <v>23</v>
      </c>
      <c r="P267" s="2" t="s">
        <v>27</v>
      </c>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row>
    <row r="268" spans="1:129" ht="14.85" hidden="1" x14ac:dyDescent="0.25">
      <c r="A268" s="2" t="s">
        <v>13</v>
      </c>
      <c r="B268" s="2" t="s">
        <v>42</v>
      </c>
      <c r="C268" s="2" t="s">
        <v>43</v>
      </c>
      <c r="D268" s="2" t="s">
        <v>53</v>
      </c>
      <c r="G268" s="2" t="s">
        <v>44</v>
      </c>
      <c r="H268" s="2" t="str">
        <f t="shared" si="11"/>
        <v>Conclusion:No</v>
      </c>
      <c r="J268" s="2" t="s">
        <v>25</v>
      </c>
      <c r="L268" s="2" t="s">
        <v>51</v>
      </c>
      <c r="M268" s="2"/>
      <c r="N268" s="2" t="s">
        <v>23</v>
      </c>
      <c r="P268" s="2" t="s">
        <v>27</v>
      </c>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row>
    <row r="269" spans="1:129" ht="14.85" hidden="1" x14ac:dyDescent="0.25">
      <c r="A269" s="2" t="s">
        <v>13</v>
      </c>
      <c r="B269" s="2" t="s">
        <v>42</v>
      </c>
      <c r="C269" s="2" t="s">
        <v>43</v>
      </c>
      <c r="D269" s="2" t="s">
        <v>53</v>
      </c>
      <c r="G269" s="2" t="s">
        <v>44</v>
      </c>
      <c r="H269" s="2" t="str">
        <f t="shared" si="11"/>
        <v>Conclusion:No</v>
      </c>
      <c r="J269" s="2" t="s">
        <v>25</v>
      </c>
      <c r="L269" s="2" t="s">
        <v>26</v>
      </c>
      <c r="M269" s="2"/>
      <c r="N269" s="2" t="s">
        <v>23</v>
      </c>
      <c r="P269" s="2" t="s">
        <v>27</v>
      </c>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row>
    <row r="270" spans="1:129" ht="14.85" hidden="1" x14ac:dyDescent="0.25">
      <c r="A270" s="2" t="s">
        <v>13</v>
      </c>
      <c r="B270" s="2" t="s">
        <v>42</v>
      </c>
      <c r="C270" s="2" t="s">
        <v>43</v>
      </c>
      <c r="D270" s="2" t="s">
        <v>53</v>
      </c>
      <c r="G270" s="2" t="s">
        <v>44</v>
      </c>
      <c r="H270" s="2" t="str">
        <f t="shared" si="11"/>
        <v>Conclusion:No</v>
      </c>
      <c r="J270" s="2" t="s">
        <v>25</v>
      </c>
      <c r="L270" s="2" t="s">
        <v>52</v>
      </c>
      <c r="M270" s="2"/>
      <c r="N270" s="2" t="s">
        <v>23</v>
      </c>
      <c r="P270" s="2" t="s">
        <v>27</v>
      </c>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row>
    <row r="271" spans="1:129" ht="14.85" hidden="1" x14ac:dyDescent="0.25">
      <c r="A271" s="2" t="s">
        <v>13</v>
      </c>
      <c r="B271" s="2" t="s">
        <v>58</v>
      </c>
      <c r="C271" s="2" t="s">
        <v>59</v>
      </c>
      <c r="D271" s="2" t="s">
        <v>53</v>
      </c>
      <c r="G271" s="2" t="s">
        <v>60</v>
      </c>
      <c r="H271" s="2" t="str">
        <f t="shared" si="11"/>
        <v>Conclusion:No</v>
      </c>
      <c r="J271" s="2" t="s">
        <v>25</v>
      </c>
      <c r="L271" s="2" t="s">
        <v>19</v>
      </c>
      <c r="M271" s="2"/>
      <c r="N271" s="2" t="s">
        <v>23</v>
      </c>
      <c r="P271" s="2" t="s">
        <v>27</v>
      </c>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row>
    <row r="272" spans="1:129" ht="14.85" hidden="1" x14ac:dyDescent="0.25">
      <c r="A272" s="2" t="s">
        <v>13</v>
      </c>
      <c r="B272" s="2" t="s">
        <v>58</v>
      </c>
      <c r="C272" s="2" t="s">
        <v>59</v>
      </c>
      <c r="D272" s="2" t="s">
        <v>53</v>
      </c>
      <c r="G272" s="2" t="s">
        <v>61</v>
      </c>
      <c r="H272" s="2" t="str">
        <f t="shared" si="11"/>
        <v>Conclusion:No</v>
      </c>
      <c r="J272" s="2" t="s">
        <v>25</v>
      </c>
      <c r="L272" s="2" t="s">
        <v>26</v>
      </c>
      <c r="M272" s="2"/>
      <c r="N272" s="2" t="s">
        <v>23</v>
      </c>
      <c r="P272" s="2" t="s">
        <v>27</v>
      </c>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row>
    <row r="273" spans="1:129" ht="14.85" hidden="1" x14ac:dyDescent="0.25">
      <c r="A273" s="2" t="s">
        <v>13</v>
      </c>
      <c r="B273" s="2" t="s">
        <v>58</v>
      </c>
      <c r="C273" s="2" t="s">
        <v>59</v>
      </c>
      <c r="D273" s="2" t="s">
        <v>53</v>
      </c>
      <c r="G273" s="2" t="s">
        <v>63</v>
      </c>
      <c r="H273" s="2" t="str">
        <f t="shared" si="11"/>
        <v>Conclusion:No</v>
      </c>
      <c r="J273" s="2" t="s">
        <v>25</v>
      </c>
      <c r="M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row>
    <row r="274" spans="1:129" ht="14.85" hidden="1" x14ac:dyDescent="0.25">
      <c r="A274" s="2" t="s">
        <v>13</v>
      </c>
      <c r="B274" s="2" t="s">
        <v>58</v>
      </c>
      <c r="C274" s="2" t="s">
        <v>59</v>
      </c>
      <c r="D274" s="2" t="s">
        <v>53</v>
      </c>
      <c r="G274" s="2" t="s">
        <v>64</v>
      </c>
      <c r="H274" s="2" t="str">
        <f t="shared" si="11"/>
        <v>Conclusion:No</v>
      </c>
      <c r="J274" s="2" t="s">
        <v>25</v>
      </c>
      <c r="M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row>
    <row r="275" spans="1:129" ht="14.85" hidden="1" x14ac:dyDescent="0.25">
      <c r="A275" s="2" t="s">
        <v>13</v>
      </c>
      <c r="B275" s="2" t="s">
        <v>65</v>
      </c>
      <c r="C275" s="2" t="s">
        <v>66</v>
      </c>
      <c r="D275" s="2" t="s">
        <v>53</v>
      </c>
      <c r="G275" s="2" t="s">
        <v>67</v>
      </c>
      <c r="H275" s="2" t="str">
        <f t="shared" si="11"/>
        <v>Conclusion:No</v>
      </c>
      <c r="J275" s="2" t="s">
        <v>25</v>
      </c>
      <c r="L275" s="2" t="s">
        <v>26</v>
      </c>
      <c r="M275" s="2"/>
      <c r="N275" s="2" t="s">
        <v>23</v>
      </c>
      <c r="P275" s="2" t="s">
        <v>27</v>
      </c>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row>
    <row r="276" spans="1:129" ht="14.85" hidden="1" x14ac:dyDescent="0.25">
      <c r="A276" s="2" t="s">
        <v>13</v>
      </c>
      <c r="B276" s="2" t="s">
        <v>68</v>
      </c>
      <c r="C276" s="2" t="s">
        <v>69</v>
      </c>
      <c r="D276" s="2" t="s">
        <v>53</v>
      </c>
      <c r="G276" s="2" t="s">
        <v>17</v>
      </c>
      <c r="H276" s="2" t="str">
        <f t="shared" si="11"/>
        <v>Conclusion:No</v>
      </c>
      <c r="J276" s="2" t="s">
        <v>70</v>
      </c>
      <c r="L276" s="2" t="s">
        <v>45</v>
      </c>
      <c r="M276" s="2"/>
      <c r="N276" s="2" t="s">
        <v>23</v>
      </c>
      <c r="P276" s="2" t="s">
        <v>71</v>
      </c>
      <c r="Q276" s="2" t="s">
        <v>46</v>
      </c>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row>
    <row r="277" spans="1:129" ht="14.85" x14ac:dyDescent="0.25">
      <c r="A277" s="2" t="s">
        <v>13</v>
      </c>
      <c r="B277" s="2" t="s">
        <v>68</v>
      </c>
      <c r="C277" s="2" t="s">
        <v>69</v>
      </c>
      <c r="D277" s="2" t="s">
        <v>57</v>
      </c>
      <c r="E277" s="2">
        <v>0.252</v>
      </c>
      <c r="F277" s="2">
        <v>3.8499999999999998E-4</v>
      </c>
      <c r="G277" s="2" t="s">
        <v>17</v>
      </c>
      <c r="H277" s="7" t="str">
        <f t="shared" si="11"/>
        <v>Conclusion:Yes</v>
      </c>
      <c r="J277" s="2" t="s">
        <v>174</v>
      </c>
      <c r="L277" s="2" t="s">
        <v>48</v>
      </c>
      <c r="M277" s="7" t="str">
        <f t="shared" ref="M277:M289" si="12">IF(OR(N277="Likely present", O277="Likely present", O277="Yes", P277="Likely present/created", P277="Likely present", P277="Y"), "Conclusion:Yes", "Conclusion:No")</f>
        <v>Conclusion:Yes</v>
      </c>
      <c r="N277" s="2" t="s">
        <v>23</v>
      </c>
      <c r="P277" s="2" t="s">
        <v>71</v>
      </c>
      <c r="R277" s="16">
        <v>0</v>
      </c>
      <c r="S277" s="17">
        <v>1.0000000000000001E-5</v>
      </c>
      <c r="T277" s="18">
        <v>1E-3</v>
      </c>
      <c r="U277" s="16">
        <v>0.05</v>
      </c>
      <c r="V277" s="21">
        <v>1.0000000000000001E-5</v>
      </c>
      <c r="W277" s="21">
        <v>1.0000000000000001E-5</v>
      </c>
      <c r="X277" s="22">
        <v>1E-4</v>
      </c>
      <c r="Y277" s="23">
        <v>2E-3</v>
      </c>
      <c r="Z277" s="34"/>
      <c r="AA277" s="34"/>
      <c r="AB277" s="34"/>
      <c r="AC277" s="34"/>
      <c r="AD277" s="34"/>
      <c r="AE277" s="34"/>
      <c r="AF277" s="34"/>
      <c r="AG277" s="34"/>
      <c r="AH277" s="51"/>
      <c r="AI277" s="51"/>
      <c r="AJ277" s="51"/>
      <c r="AK277" s="51"/>
      <c r="AL277" s="74"/>
      <c r="AM277" s="74"/>
      <c r="AN277" s="74"/>
      <c r="AO277" s="74"/>
      <c r="AP277" s="74"/>
      <c r="AQ277" s="74"/>
      <c r="AR277" s="74"/>
      <c r="AS277" s="74"/>
      <c r="AT277" s="74"/>
      <c r="AU277" s="74"/>
      <c r="AV277" s="74"/>
      <c r="AW277" s="74"/>
      <c r="AX277" s="68"/>
      <c r="AY277" s="68"/>
      <c r="AZ277" s="68"/>
      <c r="BA277" s="68"/>
      <c r="BB277" s="64"/>
      <c r="BC277" s="64"/>
      <c r="BD277" s="64"/>
      <c r="BE277" s="64"/>
      <c r="BF277" s="64"/>
      <c r="BG277" s="64"/>
      <c r="BH277" s="64"/>
      <c r="BI277" s="64"/>
      <c r="BJ277" s="58"/>
      <c r="BK277" s="58"/>
      <c r="BL277" s="58"/>
      <c r="BM277" s="58"/>
      <c r="BN277" s="58"/>
      <c r="BO277" s="58"/>
      <c r="BP277" s="58"/>
      <c r="BQ277" s="58"/>
      <c r="BR277" s="85"/>
      <c r="BS277" s="85"/>
      <c r="BT277" s="85"/>
      <c r="BU277" s="85"/>
      <c r="BV277" s="85"/>
      <c r="BW277" s="85"/>
      <c r="BX277" s="85"/>
      <c r="BY277" s="85"/>
      <c r="BZ277" s="51"/>
      <c r="CA277" s="51"/>
      <c r="CB277" s="51"/>
      <c r="CC277" s="51"/>
      <c r="CD277" s="51"/>
      <c r="CE277" s="51"/>
      <c r="CF277" s="51"/>
      <c r="CG277" s="51"/>
      <c r="CH277" s="93"/>
      <c r="CI277" s="93"/>
      <c r="CJ277" s="93"/>
      <c r="CK277" s="93"/>
      <c r="CL277" s="93"/>
      <c r="CM277" s="93"/>
      <c r="CN277" s="93"/>
      <c r="CO277" s="93"/>
      <c r="CP277" s="23"/>
      <c r="CQ277" s="23"/>
      <c r="CR277" s="23"/>
      <c r="CS277" s="23"/>
      <c r="CT277" s="23"/>
      <c r="CU277" s="23"/>
      <c r="CV277" s="23"/>
      <c r="CW277" s="23"/>
      <c r="CX277" s="23"/>
      <c r="CY277" s="23"/>
      <c r="CZ277" s="23"/>
      <c r="DA277" s="23"/>
      <c r="DB277" s="34"/>
      <c r="DC277" s="34"/>
      <c r="DD277" s="34"/>
      <c r="DE277" s="34"/>
      <c r="DF277" s="34"/>
      <c r="DG277" s="34"/>
      <c r="DH277" s="34"/>
      <c r="DI277" s="34"/>
      <c r="DJ277" s="34"/>
      <c r="DK277" s="34"/>
      <c r="DL277" s="34"/>
      <c r="DM277" s="34"/>
    </row>
    <row r="278" spans="1:129" ht="14.85" x14ac:dyDescent="0.25">
      <c r="A278" s="2" t="s">
        <v>13</v>
      </c>
      <c r="B278" s="2" t="s">
        <v>68</v>
      </c>
      <c r="C278" s="2" t="s">
        <v>69</v>
      </c>
      <c r="D278" s="2" t="s">
        <v>57</v>
      </c>
      <c r="E278" s="2">
        <v>0.252</v>
      </c>
      <c r="F278" s="2">
        <v>3.8499999999999998E-4</v>
      </c>
      <c r="G278" s="2" t="s">
        <v>17</v>
      </c>
      <c r="H278" s="7" t="str">
        <f t="shared" si="11"/>
        <v>Conclusion:Yes</v>
      </c>
      <c r="J278" s="2" t="s">
        <v>174</v>
      </c>
      <c r="L278" s="2" t="s">
        <v>49</v>
      </c>
      <c r="M278" s="7" t="str">
        <f t="shared" si="12"/>
        <v>Conclusion:Yes</v>
      </c>
      <c r="N278" s="2" t="s">
        <v>23</v>
      </c>
      <c r="P278" s="2" t="s">
        <v>71</v>
      </c>
      <c r="Q278" s="2" t="s">
        <v>46</v>
      </c>
      <c r="R278" s="16">
        <v>0</v>
      </c>
      <c r="S278" s="17">
        <v>1.0000000000000001E-5</v>
      </c>
      <c r="T278" s="18">
        <v>1E-3</v>
      </c>
      <c r="U278" s="16">
        <v>0.05</v>
      </c>
      <c r="V278" s="21">
        <v>1.0000000000000001E-5</v>
      </c>
      <c r="W278" s="21">
        <v>1.0000000000000001E-5</v>
      </c>
      <c r="X278" s="22">
        <v>1E-4</v>
      </c>
      <c r="Y278" s="23">
        <v>2E-3</v>
      </c>
      <c r="Z278" s="34"/>
      <c r="AA278" s="34"/>
      <c r="AB278" s="34"/>
      <c r="AC278" s="34"/>
      <c r="AD278" s="34"/>
      <c r="AE278" s="34"/>
      <c r="AF278" s="34"/>
      <c r="AG278" s="34"/>
      <c r="AH278" s="51"/>
      <c r="AI278" s="51"/>
      <c r="AJ278" s="51"/>
      <c r="AK278" s="51"/>
      <c r="AL278" s="75">
        <v>0.98</v>
      </c>
      <c r="AM278" s="77">
        <v>9.9999999999999995E-8</v>
      </c>
      <c r="AN278" s="75">
        <v>0</v>
      </c>
      <c r="AO278" s="75">
        <v>0.04</v>
      </c>
      <c r="AP278" s="74"/>
      <c r="AQ278" s="74"/>
      <c r="AR278" s="74"/>
      <c r="AS278" s="74"/>
      <c r="AT278" s="74"/>
      <c r="AU278" s="74"/>
      <c r="AV278" s="74"/>
      <c r="AW278" s="74"/>
      <c r="AX278" s="68"/>
      <c r="AY278" s="68"/>
      <c r="AZ278" s="68"/>
      <c r="BA278" s="68"/>
      <c r="BB278" s="64"/>
      <c r="BC278" s="64"/>
      <c r="BD278" s="64"/>
      <c r="BE278" s="64"/>
      <c r="BF278" s="64"/>
      <c r="BG278" s="64"/>
      <c r="BH278" s="64"/>
      <c r="BI278" s="64"/>
      <c r="BJ278" s="58"/>
      <c r="BK278" s="58"/>
      <c r="BL278" s="58"/>
      <c r="BM278" s="58"/>
      <c r="BN278" s="58"/>
      <c r="BO278" s="58"/>
      <c r="BP278" s="58"/>
      <c r="BQ278" s="58"/>
      <c r="BR278" s="85"/>
      <c r="BS278" s="85"/>
      <c r="BT278" s="85"/>
      <c r="BU278" s="85"/>
      <c r="BV278" s="85"/>
      <c r="BW278" s="85"/>
      <c r="BX278" s="85"/>
      <c r="BY278" s="85"/>
      <c r="BZ278" s="51"/>
      <c r="CA278" s="51"/>
      <c r="CB278" s="51"/>
      <c r="CC278" s="51"/>
      <c r="CD278" s="51"/>
      <c r="CE278" s="51"/>
      <c r="CF278" s="51"/>
      <c r="CG278" s="51"/>
      <c r="CH278" s="93"/>
      <c r="CI278" s="93"/>
      <c r="CJ278" s="93"/>
      <c r="CK278" s="93"/>
      <c r="CL278" s="93"/>
      <c r="CM278" s="93"/>
      <c r="CN278" s="93"/>
      <c r="CO278" s="93"/>
      <c r="CP278" s="23"/>
      <c r="CQ278" s="23"/>
      <c r="CR278" s="23"/>
      <c r="CS278" s="23"/>
      <c r="CT278" s="23"/>
      <c r="CU278" s="23"/>
      <c r="CV278" s="23"/>
      <c r="CW278" s="23"/>
      <c r="CX278" s="23"/>
      <c r="CY278" s="23"/>
      <c r="CZ278" s="23"/>
      <c r="DA278" s="23"/>
      <c r="DB278" s="34"/>
      <c r="DC278" s="34"/>
      <c r="DD278" s="34"/>
      <c r="DE278" s="34"/>
      <c r="DF278" s="34"/>
      <c r="DG278" s="34"/>
      <c r="DH278" s="34"/>
      <c r="DI278" s="34"/>
      <c r="DJ278" s="34"/>
      <c r="DK278" s="34"/>
      <c r="DL278" s="34"/>
      <c r="DM278" s="34"/>
    </row>
    <row r="279" spans="1:129" ht="14.85" x14ac:dyDescent="0.25">
      <c r="A279" s="2" t="s">
        <v>13</v>
      </c>
      <c r="B279" s="2" t="s">
        <v>68</v>
      </c>
      <c r="C279" s="2" t="s">
        <v>69</v>
      </c>
      <c r="D279" s="2" t="s">
        <v>57</v>
      </c>
      <c r="E279" s="2">
        <v>0.252</v>
      </c>
      <c r="F279" s="2">
        <v>3.8499999999999998E-4</v>
      </c>
      <c r="G279" s="2" t="s">
        <v>17</v>
      </c>
      <c r="H279" s="7" t="str">
        <f t="shared" si="11"/>
        <v>Conclusion:Yes</v>
      </c>
      <c r="J279" s="2" t="s">
        <v>174</v>
      </c>
      <c r="L279" s="2" t="s">
        <v>51</v>
      </c>
      <c r="M279" s="7" t="str">
        <f t="shared" si="12"/>
        <v>Conclusion:Yes</v>
      </c>
      <c r="N279" s="2" t="s">
        <v>23</v>
      </c>
      <c r="P279" s="2" t="s">
        <v>71</v>
      </c>
      <c r="R279" s="16">
        <v>0</v>
      </c>
      <c r="S279" s="17">
        <v>1.0000000000000001E-5</v>
      </c>
      <c r="T279" s="18">
        <v>1E-3</v>
      </c>
      <c r="U279" s="16">
        <v>0.05</v>
      </c>
      <c r="V279" s="21">
        <v>1.0000000000000001E-5</v>
      </c>
      <c r="W279" s="21">
        <v>1.0000000000000001E-5</v>
      </c>
      <c r="X279" s="22">
        <v>1E-4</v>
      </c>
      <c r="Y279" s="23">
        <v>2E-3</v>
      </c>
      <c r="Z279" s="34"/>
      <c r="AA279" s="34"/>
      <c r="AB279" s="34"/>
      <c r="AC279" s="34"/>
      <c r="AD279" s="34"/>
      <c r="AE279" s="34"/>
      <c r="AF279" s="34"/>
      <c r="AG279" s="34"/>
      <c r="AH279" s="52">
        <v>0.98</v>
      </c>
      <c r="AI279" s="53">
        <v>2.0000000000000002E-5</v>
      </c>
      <c r="AJ279" s="52">
        <v>0</v>
      </c>
      <c r="AK279" s="52">
        <v>0.05</v>
      </c>
      <c r="AL279" s="75"/>
      <c r="AM279" s="75"/>
      <c r="AN279" s="75"/>
      <c r="AO279" s="75"/>
      <c r="AP279" s="75"/>
      <c r="AQ279" s="75"/>
      <c r="AR279" s="75"/>
      <c r="AS279" s="75"/>
      <c r="AT279" s="75"/>
      <c r="AU279" s="75"/>
      <c r="AV279" s="75"/>
      <c r="AW279" s="75"/>
      <c r="AX279" s="69"/>
      <c r="AY279" s="69"/>
      <c r="AZ279" s="69"/>
      <c r="BA279" s="69"/>
      <c r="BB279" s="65"/>
      <c r="BC279" s="65"/>
      <c r="BD279" s="65"/>
      <c r="BE279" s="65"/>
      <c r="BF279" s="65"/>
      <c r="BG279" s="65"/>
      <c r="BH279" s="65"/>
      <c r="BI279" s="65"/>
      <c r="BJ279" s="59"/>
      <c r="BK279" s="59"/>
      <c r="BL279" s="59"/>
      <c r="BM279" s="59"/>
      <c r="BN279" s="59"/>
      <c r="BO279" s="59"/>
      <c r="BP279" s="59"/>
      <c r="BQ279" s="59"/>
      <c r="BR279" s="88"/>
      <c r="BS279" s="88"/>
      <c r="BT279" s="88"/>
      <c r="BU279" s="88"/>
      <c r="BV279" s="88"/>
      <c r="BW279" s="88"/>
      <c r="BX279" s="88"/>
      <c r="BY279" s="88"/>
      <c r="BZ279" s="52">
        <v>0.98</v>
      </c>
      <c r="CA279" s="52">
        <v>0.01</v>
      </c>
      <c r="CB279" s="52">
        <v>0.01</v>
      </c>
      <c r="CC279" s="52">
        <v>0.02</v>
      </c>
      <c r="CD279" s="51">
        <v>0.98499999999999999</v>
      </c>
      <c r="CE279" s="52">
        <v>0.01</v>
      </c>
      <c r="CF279" s="51">
        <v>5.0000000000000001E-3</v>
      </c>
      <c r="CG279" s="52">
        <v>7.0000000000000007E-2</v>
      </c>
      <c r="CH279" s="93"/>
      <c r="CI279" s="93"/>
      <c r="CJ279" s="93"/>
      <c r="CK279" s="93"/>
      <c r="CL279" s="93"/>
      <c r="CM279" s="93"/>
      <c r="CN279" s="93"/>
      <c r="CO279" s="93"/>
      <c r="CP279" s="23"/>
      <c r="CQ279" s="23"/>
      <c r="CR279" s="23"/>
      <c r="CS279" s="23"/>
      <c r="CT279" s="23"/>
      <c r="CU279" s="23"/>
      <c r="CV279" s="23"/>
      <c r="CW279" s="23"/>
      <c r="CX279" s="23"/>
      <c r="CY279" s="23"/>
      <c r="CZ279" s="23"/>
      <c r="DA279" s="23"/>
      <c r="DB279" s="34"/>
      <c r="DC279" s="34"/>
      <c r="DD279" s="34"/>
      <c r="DE279" s="34"/>
      <c r="DF279" s="34"/>
      <c r="DG279" s="34"/>
      <c r="DH279" s="34"/>
      <c r="DI279" s="34"/>
      <c r="DJ279" s="34"/>
      <c r="DK279" s="34"/>
      <c r="DL279" s="34"/>
      <c r="DM279" s="34"/>
    </row>
    <row r="280" spans="1:129" ht="14.85" x14ac:dyDescent="0.25">
      <c r="A280" s="2" t="s">
        <v>13</v>
      </c>
      <c r="B280" s="2" t="s">
        <v>68</v>
      </c>
      <c r="C280" s="2" t="s">
        <v>69</v>
      </c>
      <c r="D280" s="2" t="s">
        <v>57</v>
      </c>
      <c r="E280" s="2">
        <v>0.252</v>
      </c>
      <c r="F280" s="2">
        <v>3.8499999999999998E-4</v>
      </c>
      <c r="G280" s="2" t="s">
        <v>17</v>
      </c>
      <c r="H280" s="7" t="str">
        <f t="shared" si="11"/>
        <v>Conclusion:Yes</v>
      </c>
      <c r="J280" s="2" t="s">
        <v>174</v>
      </c>
      <c r="L280" s="2" t="s">
        <v>50</v>
      </c>
      <c r="M280" s="7" t="str">
        <f t="shared" si="12"/>
        <v>Conclusion:Yes</v>
      </c>
      <c r="N280" s="2" t="s">
        <v>23</v>
      </c>
      <c r="P280" s="2" t="s">
        <v>71</v>
      </c>
      <c r="R280" s="16">
        <v>0</v>
      </c>
      <c r="S280" s="17">
        <v>1.0000000000000001E-5</v>
      </c>
      <c r="T280" s="18">
        <v>1E-3</v>
      </c>
      <c r="U280" s="16">
        <v>0.05</v>
      </c>
      <c r="V280" s="21">
        <v>1.0000000000000001E-5</v>
      </c>
      <c r="W280" s="21">
        <v>1.0000000000000001E-5</v>
      </c>
      <c r="X280" s="22">
        <v>1E-4</v>
      </c>
      <c r="Y280" s="23">
        <v>2E-3</v>
      </c>
      <c r="Z280" s="34"/>
      <c r="AA280" s="34"/>
      <c r="AB280" s="34"/>
      <c r="AC280" s="34"/>
      <c r="AD280" s="34"/>
      <c r="AE280" s="34"/>
      <c r="AF280" s="34"/>
      <c r="AG280" s="34"/>
      <c r="AH280" s="51"/>
      <c r="AI280" s="51"/>
      <c r="AJ280" s="51"/>
      <c r="AK280" s="51"/>
      <c r="AL280" s="74"/>
      <c r="AM280" s="74"/>
      <c r="AN280" s="74"/>
      <c r="AO280" s="74"/>
      <c r="AP280" s="74"/>
      <c r="AQ280" s="74"/>
      <c r="AR280" s="74"/>
      <c r="AS280" s="74"/>
      <c r="AT280" s="74"/>
      <c r="AU280" s="74"/>
      <c r="AV280" s="74"/>
      <c r="AW280" s="74"/>
      <c r="AX280" s="68"/>
      <c r="AY280" s="68"/>
      <c r="AZ280" s="68"/>
      <c r="BA280" s="68"/>
      <c r="BB280" s="65">
        <v>0.95</v>
      </c>
      <c r="BC280" s="65">
        <v>0.01</v>
      </c>
      <c r="BD280" s="65">
        <v>0.04</v>
      </c>
      <c r="BE280" s="65">
        <v>0.1</v>
      </c>
      <c r="BF280" s="65">
        <v>0.95</v>
      </c>
      <c r="BG280" s="65">
        <v>0.01</v>
      </c>
      <c r="BH280" s="65">
        <v>0.04</v>
      </c>
      <c r="BI280" s="65">
        <v>0.1</v>
      </c>
      <c r="BJ280" s="58"/>
      <c r="BK280" s="58"/>
      <c r="BL280" s="58"/>
      <c r="BM280" s="58"/>
      <c r="BN280" s="58"/>
      <c r="BO280" s="58"/>
      <c r="BP280" s="58"/>
      <c r="BQ280" s="58"/>
      <c r="BR280" s="85"/>
      <c r="BS280" s="85"/>
      <c r="BT280" s="85"/>
      <c r="BU280" s="85"/>
      <c r="BV280" s="85"/>
      <c r="BW280" s="85"/>
      <c r="BX280" s="85"/>
      <c r="BY280" s="85"/>
      <c r="BZ280" s="51"/>
      <c r="CA280" s="51"/>
      <c r="CB280" s="51"/>
      <c r="CC280" s="51"/>
      <c r="CD280" s="51"/>
      <c r="CE280" s="51"/>
      <c r="CF280" s="51"/>
      <c r="CG280" s="51"/>
      <c r="CH280" s="93"/>
      <c r="CI280" s="93"/>
      <c r="CJ280" s="93"/>
      <c r="CK280" s="93"/>
      <c r="CL280" s="93"/>
      <c r="CM280" s="93"/>
      <c r="CN280" s="93"/>
      <c r="CO280" s="93"/>
      <c r="CP280" s="23"/>
      <c r="CQ280" s="23"/>
      <c r="CR280" s="23"/>
      <c r="CS280" s="23"/>
      <c r="CT280" s="23"/>
      <c r="CU280" s="23"/>
      <c r="CV280" s="23"/>
      <c r="CW280" s="23"/>
      <c r="CX280" s="23"/>
      <c r="CY280" s="23"/>
      <c r="CZ280" s="23"/>
      <c r="DA280" s="23"/>
      <c r="DB280" s="34"/>
      <c r="DC280" s="34"/>
      <c r="DD280" s="34"/>
      <c r="DE280" s="34"/>
      <c r="DF280" s="34"/>
      <c r="DG280" s="34"/>
      <c r="DH280" s="34"/>
      <c r="DI280" s="34"/>
      <c r="DJ280" s="34"/>
      <c r="DK280" s="34"/>
      <c r="DL280" s="34"/>
      <c r="DM280" s="34"/>
    </row>
    <row r="281" spans="1:129" ht="14.85" x14ac:dyDescent="0.25">
      <c r="A281" s="2" t="s">
        <v>13</v>
      </c>
      <c r="B281" s="2" t="s">
        <v>68</v>
      </c>
      <c r="C281" s="2" t="s">
        <v>69</v>
      </c>
      <c r="D281" s="2" t="s">
        <v>57</v>
      </c>
      <c r="E281" s="2">
        <v>0.252</v>
      </c>
      <c r="F281" s="2">
        <v>3.8499999999999998E-4</v>
      </c>
      <c r="G281" s="2" t="s">
        <v>17</v>
      </c>
      <c r="H281" s="7" t="str">
        <f t="shared" si="11"/>
        <v>Conclusion:Yes</v>
      </c>
      <c r="J281" s="2" t="s">
        <v>174</v>
      </c>
      <c r="L281" s="2" t="s">
        <v>72</v>
      </c>
      <c r="M281" s="7" t="str">
        <f t="shared" si="12"/>
        <v>Conclusion:Yes</v>
      </c>
      <c r="N281" s="2" t="s">
        <v>23</v>
      </c>
      <c r="P281" s="2" t="s">
        <v>71</v>
      </c>
      <c r="R281" s="16">
        <v>0</v>
      </c>
      <c r="S281" s="17">
        <v>1.0000000000000001E-5</v>
      </c>
      <c r="T281" s="18">
        <v>1E-3</v>
      </c>
      <c r="U281" s="16">
        <v>0.05</v>
      </c>
      <c r="V281" s="21">
        <v>1.0000000000000001E-5</v>
      </c>
      <c r="W281" s="21">
        <v>1.0000000000000001E-5</v>
      </c>
      <c r="X281" s="22">
        <v>1E-4</v>
      </c>
      <c r="Y281" s="23">
        <v>2E-3</v>
      </c>
      <c r="Z281" s="34"/>
      <c r="AA281" s="34"/>
      <c r="AB281" s="34"/>
      <c r="AC281" s="34"/>
      <c r="AD281" s="34"/>
      <c r="AE281" s="34"/>
      <c r="AF281" s="34"/>
      <c r="AG281" s="34"/>
      <c r="AH281" s="51"/>
      <c r="AI281" s="51"/>
      <c r="AJ281" s="51"/>
      <c r="AK281" s="51"/>
      <c r="AL281" s="74"/>
      <c r="AM281" s="74"/>
      <c r="AN281" s="74"/>
      <c r="AO281" s="74"/>
      <c r="AP281" s="74"/>
      <c r="AQ281" s="74"/>
      <c r="AR281" s="74"/>
      <c r="AS281" s="74"/>
      <c r="AT281" s="74"/>
      <c r="AU281" s="74"/>
      <c r="AV281" s="74"/>
      <c r="AW281" s="74"/>
      <c r="AX281" s="68"/>
      <c r="AY281" s="68"/>
      <c r="AZ281" s="68"/>
      <c r="BA281" s="68"/>
      <c r="BB281" s="64"/>
      <c r="BC281" s="64"/>
      <c r="BD281" s="64"/>
      <c r="BE281" s="64"/>
      <c r="BF281" s="64"/>
      <c r="BG281" s="64"/>
      <c r="BH281" s="64"/>
      <c r="BI281" s="64"/>
      <c r="BJ281" s="59">
        <v>0.05</v>
      </c>
      <c r="BK281" s="60">
        <v>9.9999999999999995E-7</v>
      </c>
      <c r="BL281" s="59">
        <v>0</v>
      </c>
      <c r="BM281" s="59">
        <v>0.1</v>
      </c>
      <c r="BN281" s="58">
        <v>5.0000000000000001E-3</v>
      </c>
      <c r="BO281" s="59">
        <v>0.05</v>
      </c>
      <c r="BP281" s="59">
        <v>1.0000000000000001E-5</v>
      </c>
      <c r="BQ281" s="59">
        <v>0.2</v>
      </c>
      <c r="BR281" s="85"/>
      <c r="BS281" s="85"/>
      <c r="BT281" s="85"/>
      <c r="BU281" s="85"/>
      <c r="BV281" s="85"/>
      <c r="BW281" s="85"/>
      <c r="BX281" s="85"/>
      <c r="BY281" s="85"/>
      <c r="BZ281" s="51"/>
      <c r="CA281" s="51"/>
      <c r="CB281" s="51"/>
      <c r="CC281" s="51"/>
      <c r="CD281" s="51"/>
      <c r="CE281" s="51"/>
      <c r="CF281" s="51"/>
      <c r="CG281" s="51"/>
      <c r="CH281" s="93"/>
      <c r="CI281" s="93"/>
      <c r="CJ281" s="93"/>
      <c r="CK281" s="93"/>
      <c r="CL281" s="93"/>
      <c r="CM281" s="93"/>
      <c r="CN281" s="93"/>
      <c r="CO281" s="93"/>
      <c r="CP281" s="23"/>
      <c r="CQ281" s="23"/>
      <c r="CR281" s="23"/>
      <c r="CS281" s="23"/>
      <c r="CT281" s="23"/>
      <c r="CU281" s="23"/>
      <c r="CV281" s="23"/>
      <c r="CW281" s="23"/>
      <c r="CX281" s="23"/>
      <c r="CY281" s="23"/>
      <c r="CZ281" s="23"/>
      <c r="DA281" s="23"/>
      <c r="DB281" s="34"/>
      <c r="DC281" s="34"/>
      <c r="DD281" s="34"/>
      <c r="DE281" s="34"/>
      <c r="DF281" s="34"/>
      <c r="DG281" s="34"/>
      <c r="DH281" s="34"/>
      <c r="DI281" s="34"/>
      <c r="DJ281" s="34"/>
      <c r="DK281" s="34"/>
      <c r="DL281" s="34"/>
      <c r="DM281" s="34"/>
    </row>
    <row r="282" spans="1:129" ht="14.85" x14ac:dyDescent="0.25">
      <c r="A282" s="2" t="s">
        <v>13</v>
      </c>
      <c r="B282" s="2" t="s">
        <v>68</v>
      </c>
      <c r="C282" s="2" t="s">
        <v>69</v>
      </c>
      <c r="D282" s="2" t="s">
        <v>57</v>
      </c>
      <c r="E282" s="2">
        <v>0.252</v>
      </c>
      <c r="F282" s="2">
        <v>3.8499999999999998E-4</v>
      </c>
      <c r="G282" s="2" t="s">
        <v>17</v>
      </c>
      <c r="H282" s="7" t="str">
        <f t="shared" si="11"/>
        <v>Conclusion:Yes</v>
      </c>
      <c r="J282" s="2" t="s">
        <v>174</v>
      </c>
      <c r="L282" s="2" t="s">
        <v>73</v>
      </c>
      <c r="M282" s="7" t="str">
        <f t="shared" si="12"/>
        <v>Conclusion:Yes</v>
      </c>
      <c r="N282" s="2" t="s">
        <v>23</v>
      </c>
      <c r="P282" s="2" t="s">
        <v>71</v>
      </c>
      <c r="R282" s="16">
        <v>0</v>
      </c>
      <c r="S282" s="17">
        <v>1.0000000000000001E-5</v>
      </c>
      <c r="T282" s="18">
        <v>1E-3</v>
      </c>
      <c r="U282" s="16">
        <v>0.05</v>
      </c>
      <c r="V282" s="21">
        <v>1.0000000000000001E-5</v>
      </c>
      <c r="W282" s="21">
        <v>1.0000000000000001E-5</v>
      </c>
      <c r="X282" s="22">
        <v>1E-4</v>
      </c>
      <c r="Y282" s="23">
        <v>2E-3</v>
      </c>
      <c r="Z282" s="34"/>
      <c r="AA282" s="34"/>
      <c r="AB282" s="34"/>
      <c r="AC282" s="34"/>
      <c r="AD282" s="34"/>
      <c r="AE282" s="34"/>
      <c r="AF282" s="34"/>
      <c r="AG282" s="34"/>
      <c r="AH282" s="51"/>
      <c r="AI282" s="51"/>
      <c r="AJ282" s="51"/>
      <c r="AK282" s="51"/>
      <c r="AL282" s="74"/>
      <c r="AM282" s="74"/>
      <c r="AN282" s="74"/>
      <c r="AO282" s="74"/>
      <c r="AP282" s="74"/>
      <c r="AQ282" s="74"/>
      <c r="AR282" s="74"/>
      <c r="AS282" s="74"/>
      <c r="AT282" s="74"/>
      <c r="AU282" s="74"/>
      <c r="AV282" s="74"/>
      <c r="AW282" s="74"/>
      <c r="AX282" s="68"/>
      <c r="AY282" s="68"/>
      <c r="AZ282" s="68"/>
      <c r="BA282" s="68"/>
      <c r="BB282" s="64"/>
      <c r="BC282" s="64"/>
      <c r="BD282" s="64"/>
      <c r="BE282" s="64"/>
      <c r="BF282" s="64"/>
      <c r="BG282" s="64"/>
      <c r="BH282" s="64"/>
      <c r="BI282" s="64"/>
      <c r="BJ282" s="58"/>
      <c r="BK282" s="58"/>
      <c r="BL282" s="58"/>
      <c r="BM282" s="58"/>
      <c r="BN282" s="58"/>
      <c r="BO282" s="58"/>
      <c r="BP282" s="58"/>
      <c r="BQ282" s="58"/>
      <c r="BR282" s="86">
        <v>1.0000000000000001E-5</v>
      </c>
      <c r="BS282" s="87">
        <v>9.9999999999999995E-7</v>
      </c>
      <c r="BT282" s="85">
        <v>1E-3</v>
      </c>
      <c r="BU282" s="88">
        <v>0.01</v>
      </c>
      <c r="BV282" s="88">
        <v>0.05</v>
      </c>
      <c r="BW282" s="88">
        <v>0.05</v>
      </c>
      <c r="BX282" s="88">
        <v>0.05</v>
      </c>
      <c r="BY282" s="88">
        <v>0.15</v>
      </c>
      <c r="BZ282" s="51"/>
      <c r="CA282" s="51"/>
      <c r="CB282" s="51"/>
      <c r="CC282" s="51"/>
      <c r="CD282" s="51"/>
      <c r="CE282" s="51"/>
      <c r="CF282" s="51"/>
      <c r="CG282" s="51"/>
      <c r="CH282" s="93"/>
      <c r="CI282" s="93"/>
      <c r="CJ282" s="93"/>
      <c r="CK282" s="93"/>
      <c r="CL282" s="93"/>
      <c r="CM282" s="93"/>
      <c r="CN282" s="93"/>
      <c r="CO282" s="93"/>
      <c r="CP282" s="23"/>
      <c r="CQ282" s="23"/>
      <c r="CR282" s="23"/>
      <c r="CS282" s="23"/>
      <c r="CT282" s="23"/>
      <c r="CU282" s="23"/>
      <c r="CV282" s="23"/>
      <c r="CW282" s="23"/>
      <c r="CX282" s="23"/>
      <c r="CY282" s="23"/>
      <c r="CZ282" s="23"/>
      <c r="DA282" s="23"/>
      <c r="DB282" s="34"/>
      <c r="DC282" s="34"/>
      <c r="DD282" s="34"/>
      <c r="DE282" s="34"/>
      <c r="DF282" s="34"/>
      <c r="DG282" s="34"/>
      <c r="DH282" s="34"/>
      <c r="DI282" s="34"/>
      <c r="DJ282" s="34"/>
      <c r="DK282" s="34"/>
      <c r="DL282" s="34"/>
      <c r="DM282" s="34"/>
    </row>
    <row r="283" spans="1:129" ht="14.85" x14ac:dyDescent="0.25">
      <c r="A283" s="2" t="s">
        <v>13</v>
      </c>
      <c r="B283" s="2" t="s">
        <v>68</v>
      </c>
      <c r="C283" s="2" t="s">
        <v>69</v>
      </c>
      <c r="D283" s="2" t="s">
        <v>57</v>
      </c>
      <c r="E283" s="2">
        <v>0.252</v>
      </c>
      <c r="F283" s="2">
        <v>3.8499999999999998E-4</v>
      </c>
      <c r="G283" s="2" t="s">
        <v>17</v>
      </c>
      <c r="H283" s="7" t="str">
        <f t="shared" si="11"/>
        <v>Conclusion:Yes</v>
      </c>
      <c r="J283" s="2" t="s">
        <v>174</v>
      </c>
      <c r="L283" s="2" t="s">
        <v>74</v>
      </c>
      <c r="M283" s="7" t="str">
        <f t="shared" si="12"/>
        <v>Conclusion:Yes</v>
      </c>
      <c r="N283" s="2" t="s">
        <v>23</v>
      </c>
      <c r="P283" s="2" t="s">
        <v>71</v>
      </c>
      <c r="R283" s="16">
        <v>0</v>
      </c>
      <c r="S283" s="17">
        <v>1.0000000000000001E-5</v>
      </c>
      <c r="T283" s="18">
        <v>1E-3</v>
      </c>
      <c r="U283" s="16">
        <v>0.05</v>
      </c>
      <c r="V283" s="21">
        <v>1.0000000000000001E-5</v>
      </c>
      <c r="W283" s="21">
        <v>1.0000000000000001E-5</v>
      </c>
      <c r="X283" s="22">
        <v>1E-4</v>
      </c>
      <c r="Y283" s="23">
        <v>2E-3</v>
      </c>
      <c r="Z283" s="34"/>
      <c r="AA283" s="34"/>
      <c r="AB283" s="34"/>
      <c r="AC283" s="34"/>
      <c r="AD283" s="34"/>
      <c r="AE283" s="34"/>
      <c r="AF283" s="34"/>
      <c r="AG283" s="34"/>
      <c r="AH283" s="51"/>
      <c r="AI283" s="51"/>
      <c r="AJ283" s="51"/>
      <c r="AK283" s="51"/>
      <c r="AL283" s="74"/>
      <c r="AM283" s="74"/>
      <c r="AN283" s="74"/>
      <c r="AO283" s="74"/>
      <c r="AP283" s="74"/>
      <c r="AQ283" s="74"/>
      <c r="AR283" s="74"/>
      <c r="AS283" s="74"/>
      <c r="AT283" s="74"/>
      <c r="AU283" s="74"/>
      <c r="AV283" s="74"/>
      <c r="AW283" s="74"/>
      <c r="AX283" s="68"/>
      <c r="AY283" s="68"/>
      <c r="AZ283" s="68"/>
      <c r="BA283" s="68"/>
      <c r="BB283" s="64"/>
      <c r="BC283" s="64"/>
      <c r="BD283" s="64"/>
      <c r="BE283" s="64"/>
      <c r="BF283" s="64"/>
      <c r="BG283" s="64"/>
      <c r="BH283" s="64"/>
      <c r="BI283" s="64"/>
      <c r="BJ283" s="58"/>
      <c r="BK283" s="58"/>
      <c r="BL283" s="58"/>
      <c r="BM283" s="58"/>
      <c r="BN283" s="58"/>
      <c r="BO283" s="58"/>
      <c r="BP283" s="58"/>
      <c r="BQ283" s="58"/>
      <c r="BR283" s="86">
        <v>1.0000000000000001E-5</v>
      </c>
      <c r="BS283" s="87">
        <v>9.9999999999999995E-7</v>
      </c>
      <c r="BT283" s="85">
        <v>1E-3</v>
      </c>
      <c r="BU283" s="88">
        <v>0.01</v>
      </c>
      <c r="BV283" s="88">
        <v>0.05</v>
      </c>
      <c r="BW283" s="88">
        <v>0.05</v>
      </c>
      <c r="BX283" s="88">
        <v>0.05</v>
      </c>
      <c r="BY283" s="88">
        <v>0.15</v>
      </c>
      <c r="BZ283" s="51"/>
      <c r="CA283" s="51"/>
      <c r="CB283" s="51"/>
      <c r="CC283" s="51"/>
      <c r="CD283" s="51"/>
      <c r="CE283" s="51"/>
      <c r="CF283" s="51"/>
      <c r="CG283" s="51"/>
      <c r="CH283" s="93"/>
      <c r="CI283" s="93"/>
      <c r="CJ283" s="93"/>
      <c r="CK283" s="93"/>
      <c r="CL283" s="93"/>
      <c r="CM283" s="93"/>
      <c r="CN283" s="93"/>
      <c r="CO283" s="93"/>
      <c r="CP283" s="23"/>
      <c r="CQ283" s="23"/>
      <c r="CR283" s="23"/>
      <c r="CS283" s="23"/>
      <c r="CT283" s="23"/>
      <c r="CU283" s="23"/>
      <c r="CV283" s="23"/>
      <c r="CW283" s="23"/>
      <c r="CX283" s="23"/>
      <c r="CY283" s="23"/>
      <c r="CZ283" s="23"/>
      <c r="DA283" s="23"/>
      <c r="DB283" s="34"/>
      <c r="DC283" s="34"/>
      <c r="DD283" s="34"/>
      <c r="DE283" s="34"/>
      <c r="DF283" s="34"/>
      <c r="DG283" s="34"/>
      <c r="DH283" s="34"/>
      <c r="DI283" s="34"/>
      <c r="DJ283" s="34"/>
      <c r="DK283" s="34"/>
      <c r="DL283" s="34"/>
      <c r="DM283" s="34"/>
    </row>
    <row r="284" spans="1:129" ht="14.85" x14ac:dyDescent="0.25">
      <c r="A284" s="2" t="s">
        <v>13</v>
      </c>
      <c r="B284" s="2" t="s">
        <v>68</v>
      </c>
      <c r="C284" s="2" t="s">
        <v>69</v>
      </c>
      <c r="D284" s="2" t="s">
        <v>57</v>
      </c>
      <c r="E284" s="2">
        <v>0.252</v>
      </c>
      <c r="F284" s="2">
        <v>3.8499999999999998E-4</v>
      </c>
      <c r="G284" s="2" t="s">
        <v>17</v>
      </c>
      <c r="H284" s="7" t="str">
        <f t="shared" si="11"/>
        <v>Conclusion:Yes</v>
      </c>
      <c r="J284" s="2" t="s">
        <v>174</v>
      </c>
      <c r="L284" s="2" t="s">
        <v>75</v>
      </c>
      <c r="M284" s="7" t="str">
        <f t="shared" si="12"/>
        <v>Conclusion:Yes</v>
      </c>
      <c r="N284" s="2" t="s">
        <v>23</v>
      </c>
      <c r="P284" s="2" t="s">
        <v>71</v>
      </c>
      <c r="R284" s="16">
        <v>0</v>
      </c>
      <c r="S284" s="17">
        <v>1.0000000000000001E-5</v>
      </c>
      <c r="T284" s="18">
        <v>1E-3</v>
      </c>
      <c r="U284" s="16">
        <v>0.05</v>
      </c>
      <c r="V284" s="21">
        <v>1.0000000000000001E-5</v>
      </c>
      <c r="W284" s="21">
        <v>1.0000000000000001E-5</v>
      </c>
      <c r="X284" s="22">
        <v>1E-4</v>
      </c>
      <c r="Y284" s="23">
        <v>2E-3</v>
      </c>
      <c r="Z284" s="34"/>
      <c r="AA284" s="34"/>
      <c r="AB284" s="34"/>
      <c r="AC284" s="34"/>
      <c r="AD284" s="34"/>
      <c r="AE284" s="34"/>
      <c r="AF284" s="34"/>
      <c r="AG284" s="34"/>
      <c r="AH284" s="51"/>
      <c r="AI284" s="51"/>
      <c r="AJ284" s="51"/>
      <c r="AK284" s="51"/>
      <c r="AL284" s="74"/>
      <c r="AM284" s="74"/>
      <c r="AN284" s="74"/>
      <c r="AO284" s="74"/>
      <c r="AP284" s="74"/>
      <c r="AQ284" s="74"/>
      <c r="AR284" s="74"/>
      <c r="AS284" s="74"/>
      <c r="AT284" s="74"/>
      <c r="AU284" s="74"/>
      <c r="AV284" s="74"/>
      <c r="AW284" s="74"/>
      <c r="AX284" s="68"/>
      <c r="AY284" s="68"/>
      <c r="AZ284" s="68"/>
      <c r="BA284" s="68"/>
      <c r="BB284" s="64"/>
      <c r="BC284" s="64"/>
      <c r="BD284" s="64"/>
      <c r="BE284" s="64"/>
      <c r="BF284" s="64"/>
      <c r="BG284" s="64"/>
      <c r="BH284" s="64"/>
      <c r="BI284" s="64"/>
      <c r="BJ284" s="58"/>
      <c r="BK284" s="58"/>
      <c r="BL284" s="58"/>
      <c r="BM284" s="58"/>
      <c r="BN284" s="58"/>
      <c r="BO284" s="58"/>
      <c r="BP284" s="58"/>
      <c r="BQ284" s="58"/>
      <c r="BR284" s="85"/>
      <c r="BS284" s="85"/>
      <c r="BT284" s="85"/>
      <c r="BU284" s="85"/>
      <c r="BV284" s="85"/>
      <c r="BW284" s="85"/>
      <c r="BX284" s="85"/>
      <c r="BY284" s="85"/>
      <c r="BZ284" s="51"/>
      <c r="CA284" s="51"/>
      <c r="CB284" s="51"/>
      <c r="CC284" s="51"/>
      <c r="CD284" s="51"/>
      <c r="CE284" s="51"/>
      <c r="CF284" s="51"/>
      <c r="CG284" s="51"/>
      <c r="CH284" s="94">
        <v>0.9</v>
      </c>
      <c r="CI284" s="94">
        <v>0.01</v>
      </c>
      <c r="CJ284" s="94">
        <v>0.09</v>
      </c>
      <c r="CK284" s="94">
        <v>0.05</v>
      </c>
      <c r="CL284" s="94">
        <v>0.9</v>
      </c>
      <c r="CM284" s="94">
        <v>0.01</v>
      </c>
      <c r="CN284" s="94">
        <v>0.09</v>
      </c>
      <c r="CO284" s="94">
        <v>0.15</v>
      </c>
      <c r="CP284" s="23"/>
      <c r="CQ284" s="23"/>
      <c r="CR284" s="23"/>
      <c r="CS284" s="23"/>
      <c r="CT284" s="23"/>
      <c r="CU284" s="23"/>
      <c r="CV284" s="23"/>
      <c r="CW284" s="23"/>
      <c r="CX284" s="23"/>
      <c r="CY284" s="23"/>
      <c r="CZ284" s="23"/>
      <c r="DA284" s="23"/>
      <c r="DB284" s="34"/>
      <c r="DC284" s="34"/>
      <c r="DD284" s="34"/>
      <c r="DE284" s="34"/>
      <c r="DF284" s="34"/>
      <c r="DG284" s="34"/>
      <c r="DH284" s="34"/>
      <c r="DI284" s="34"/>
      <c r="DJ284" s="34"/>
      <c r="DK284" s="34"/>
      <c r="DL284" s="34"/>
      <c r="DM284" s="34"/>
    </row>
    <row r="285" spans="1:129" ht="14.85" x14ac:dyDescent="0.25">
      <c r="A285" s="2" t="s">
        <v>13</v>
      </c>
      <c r="B285" s="2" t="s">
        <v>68</v>
      </c>
      <c r="C285" s="2" t="s">
        <v>69</v>
      </c>
      <c r="D285" s="2" t="s">
        <v>57</v>
      </c>
      <c r="E285" s="2">
        <v>0.252</v>
      </c>
      <c r="F285" s="2">
        <v>3.8499999999999998E-4</v>
      </c>
      <c r="G285" s="2" t="s">
        <v>17</v>
      </c>
      <c r="H285" s="7" t="str">
        <f t="shared" si="11"/>
        <v>Conclusion:Yes</v>
      </c>
      <c r="J285" s="2" t="s">
        <v>174</v>
      </c>
      <c r="L285" s="2" t="s">
        <v>26</v>
      </c>
      <c r="M285" s="7" t="str">
        <f t="shared" si="12"/>
        <v>Conclusion:Yes</v>
      </c>
      <c r="N285" s="2" t="s">
        <v>23</v>
      </c>
      <c r="P285" s="2" t="s">
        <v>71</v>
      </c>
      <c r="R285" s="16">
        <v>0</v>
      </c>
      <c r="S285" s="17">
        <v>1.0000000000000001E-5</v>
      </c>
      <c r="T285" s="18">
        <v>1E-3</v>
      </c>
      <c r="U285" s="16">
        <v>0.05</v>
      </c>
      <c r="V285" s="21">
        <v>1.0000000000000001E-5</v>
      </c>
      <c r="W285" s="21">
        <v>1.0000000000000001E-5</v>
      </c>
      <c r="X285" s="22">
        <v>1E-4</v>
      </c>
      <c r="Y285" s="23">
        <v>2E-3</v>
      </c>
      <c r="Z285" s="34"/>
      <c r="AA285" s="34"/>
      <c r="AB285" s="34"/>
      <c r="AC285" s="34"/>
      <c r="AD285" s="34"/>
      <c r="AE285" s="34"/>
      <c r="AF285" s="34"/>
      <c r="AG285" s="34"/>
      <c r="AH285" s="51"/>
      <c r="AI285" s="51"/>
      <c r="AJ285" s="51"/>
      <c r="AK285" s="51"/>
      <c r="AL285" s="74"/>
      <c r="AM285" s="74"/>
      <c r="AN285" s="74"/>
      <c r="AO285" s="74"/>
      <c r="AP285" s="74"/>
      <c r="AQ285" s="74"/>
      <c r="AR285" s="74"/>
      <c r="AS285" s="74"/>
      <c r="AT285" s="74"/>
      <c r="AU285" s="74"/>
      <c r="AV285" s="74"/>
      <c r="AW285" s="74"/>
      <c r="AX285" s="68"/>
      <c r="AY285" s="68"/>
      <c r="AZ285" s="68"/>
      <c r="BA285" s="68"/>
      <c r="BB285" s="64"/>
      <c r="BC285" s="64"/>
      <c r="BD285" s="64"/>
      <c r="BE285" s="64"/>
      <c r="BF285" s="64"/>
      <c r="BG285" s="64"/>
      <c r="BH285" s="64"/>
      <c r="BI285" s="64"/>
      <c r="BJ285" s="58"/>
      <c r="BK285" s="58"/>
      <c r="BL285" s="58"/>
      <c r="BM285" s="58"/>
      <c r="BN285" s="58"/>
      <c r="BO285" s="58"/>
      <c r="BP285" s="58"/>
      <c r="BQ285" s="58"/>
      <c r="BR285" s="85"/>
      <c r="BS285" s="85"/>
      <c r="BT285" s="85"/>
      <c r="BU285" s="85"/>
      <c r="BV285" s="85"/>
      <c r="BW285" s="85"/>
      <c r="BX285" s="85"/>
      <c r="BY285" s="85"/>
      <c r="BZ285" s="51"/>
      <c r="CA285" s="51"/>
      <c r="CB285" s="51"/>
      <c r="CC285" s="51"/>
      <c r="CD285" s="51"/>
      <c r="CE285" s="51"/>
      <c r="CF285" s="51"/>
      <c r="CG285" s="51"/>
      <c r="CH285" s="93"/>
      <c r="CI285" s="93"/>
      <c r="CJ285" s="93"/>
      <c r="CK285" s="93"/>
      <c r="CL285" s="93"/>
      <c r="CM285" s="93"/>
      <c r="CN285" s="93"/>
      <c r="CO285" s="93"/>
      <c r="CP285" s="23"/>
      <c r="CQ285" s="23"/>
      <c r="CR285" s="23"/>
      <c r="CS285" s="23"/>
      <c r="CT285" s="23"/>
      <c r="CU285" s="23"/>
      <c r="CV285" s="23"/>
      <c r="CW285" s="23"/>
      <c r="CX285" s="23"/>
      <c r="CY285" s="23"/>
      <c r="CZ285" s="23"/>
      <c r="DA285" s="23"/>
      <c r="DB285" s="34"/>
      <c r="DC285" s="34"/>
      <c r="DD285" s="34"/>
      <c r="DE285" s="34"/>
      <c r="DF285" s="34"/>
      <c r="DG285" s="34"/>
      <c r="DH285" s="34"/>
      <c r="DI285" s="34"/>
      <c r="DJ285" s="34"/>
      <c r="DK285" s="34"/>
      <c r="DL285" s="34"/>
      <c r="DM285" s="34"/>
    </row>
    <row r="286" spans="1:129" ht="14.85" x14ac:dyDescent="0.25">
      <c r="A286" s="2" t="s">
        <v>13</v>
      </c>
      <c r="B286" s="2" t="s">
        <v>68</v>
      </c>
      <c r="C286" s="2" t="s">
        <v>69</v>
      </c>
      <c r="D286" s="2" t="s">
        <v>57</v>
      </c>
      <c r="E286" s="2">
        <v>0.252</v>
      </c>
      <c r="F286" s="2">
        <v>3.8499999999999998E-4</v>
      </c>
      <c r="G286" s="2" t="s">
        <v>17</v>
      </c>
      <c r="H286" s="7" t="str">
        <f t="shared" si="11"/>
        <v>Conclusion:Yes</v>
      </c>
      <c r="J286" s="2" t="s">
        <v>174</v>
      </c>
      <c r="L286" s="2" t="s">
        <v>76</v>
      </c>
      <c r="M286" s="7" t="str">
        <f t="shared" si="12"/>
        <v>Conclusion:Yes</v>
      </c>
      <c r="N286" s="2" t="s">
        <v>23</v>
      </c>
      <c r="P286" s="2" t="s">
        <v>71</v>
      </c>
      <c r="R286" s="16">
        <v>0</v>
      </c>
      <c r="S286" s="17">
        <v>1.0000000000000001E-5</v>
      </c>
      <c r="T286" s="18">
        <v>1E-3</v>
      </c>
      <c r="U286" s="16">
        <v>0.05</v>
      </c>
      <c r="V286" s="21">
        <v>1.0000000000000001E-5</v>
      </c>
      <c r="W286" s="21">
        <v>1.0000000000000001E-5</v>
      </c>
      <c r="X286" s="22">
        <v>1E-4</v>
      </c>
      <c r="Y286" s="23">
        <v>2E-3</v>
      </c>
      <c r="Z286" s="34"/>
      <c r="AA286" s="34"/>
      <c r="AB286" s="34"/>
      <c r="AC286" s="34"/>
      <c r="AD286" s="34"/>
      <c r="AE286" s="34"/>
      <c r="AF286" s="34"/>
      <c r="AG286" s="34"/>
      <c r="AH286" s="51"/>
      <c r="AI286" s="51"/>
      <c r="AJ286" s="51"/>
      <c r="AK286" s="51"/>
      <c r="AL286" s="74"/>
      <c r="AM286" s="74"/>
      <c r="AN286" s="74"/>
      <c r="AO286" s="74"/>
      <c r="AP286" s="74"/>
      <c r="AQ286" s="74"/>
      <c r="AR286" s="74"/>
      <c r="AS286" s="74"/>
      <c r="AT286" s="74"/>
      <c r="AU286" s="74"/>
      <c r="AV286" s="74"/>
      <c r="AW286" s="74"/>
      <c r="AX286" s="68"/>
      <c r="AY286" s="68"/>
      <c r="AZ286" s="68"/>
      <c r="BA286" s="68"/>
      <c r="BB286" s="64"/>
      <c r="BC286" s="64"/>
      <c r="BD286" s="64"/>
      <c r="BE286" s="64"/>
      <c r="BF286" s="64"/>
      <c r="BG286" s="64"/>
      <c r="BH286" s="64"/>
      <c r="BI286" s="64"/>
      <c r="BJ286" s="58"/>
      <c r="BK286" s="58"/>
      <c r="BL286" s="58"/>
      <c r="BM286" s="58"/>
      <c r="BN286" s="58"/>
      <c r="BO286" s="58"/>
      <c r="BP286" s="58"/>
      <c r="BQ286" s="58"/>
      <c r="BR286" s="85"/>
      <c r="BS286" s="85"/>
      <c r="BT286" s="85"/>
      <c r="BU286" s="85"/>
      <c r="BV286" s="85"/>
      <c r="BW286" s="85"/>
      <c r="BX286" s="85"/>
      <c r="BY286" s="85"/>
      <c r="BZ286" s="51"/>
      <c r="CA286" s="51"/>
      <c r="CB286" s="51"/>
      <c r="CC286" s="51"/>
      <c r="CD286" s="51"/>
      <c r="CE286" s="51"/>
      <c r="CF286" s="51"/>
      <c r="CG286" s="51"/>
      <c r="CH286" s="94">
        <v>0.9</v>
      </c>
      <c r="CI286" s="94">
        <v>0.01</v>
      </c>
      <c r="CJ286" s="94">
        <v>0.09</v>
      </c>
      <c r="CK286" s="94">
        <v>0.05</v>
      </c>
      <c r="CL286" s="94">
        <v>0.9</v>
      </c>
      <c r="CM286" s="94">
        <v>0.01</v>
      </c>
      <c r="CN286" s="94">
        <v>0.09</v>
      </c>
      <c r="CO286" s="94">
        <v>0.15</v>
      </c>
      <c r="CP286" s="23"/>
      <c r="CQ286" s="23"/>
      <c r="CR286" s="23"/>
      <c r="CS286" s="23"/>
      <c r="CT286" s="23"/>
      <c r="CU286" s="23"/>
      <c r="CV286" s="23"/>
      <c r="CW286" s="23"/>
      <c r="CX286" s="23"/>
      <c r="CY286" s="23"/>
      <c r="CZ286" s="23"/>
      <c r="DA286" s="23"/>
      <c r="DB286" s="34"/>
      <c r="DC286" s="34"/>
      <c r="DD286" s="34"/>
      <c r="DE286" s="34"/>
      <c r="DF286" s="34"/>
      <c r="DG286" s="34"/>
      <c r="DH286" s="34"/>
      <c r="DI286" s="34"/>
      <c r="DJ286" s="34"/>
      <c r="DK286" s="34"/>
      <c r="DL286" s="34"/>
      <c r="DM286" s="34"/>
    </row>
    <row r="287" spans="1:129" ht="14.85" x14ac:dyDescent="0.25">
      <c r="A287" s="2" t="s">
        <v>13</v>
      </c>
      <c r="B287" s="2" t="s">
        <v>68</v>
      </c>
      <c r="C287" s="2" t="s">
        <v>69</v>
      </c>
      <c r="D287" s="2" t="s">
        <v>57</v>
      </c>
      <c r="E287" s="2">
        <v>0.252</v>
      </c>
      <c r="F287" s="2">
        <v>3.8499999999999998E-4</v>
      </c>
      <c r="G287" s="2" t="s">
        <v>17</v>
      </c>
      <c r="H287" s="7" t="str">
        <f t="shared" si="11"/>
        <v>Conclusion:Yes</v>
      </c>
      <c r="J287" s="2" t="s">
        <v>174</v>
      </c>
      <c r="L287" s="2" t="s">
        <v>77</v>
      </c>
      <c r="M287" s="7" t="str">
        <f t="shared" si="12"/>
        <v>Conclusion:Yes</v>
      </c>
      <c r="N287" s="2" t="s">
        <v>23</v>
      </c>
      <c r="P287" s="2" t="s">
        <v>71</v>
      </c>
      <c r="R287" s="16">
        <v>0</v>
      </c>
      <c r="S287" s="17">
        <v>1.0000000000000001E-5</v>
      </c>
      <c r="T287" s="18">
        <v>1E-3</v>
      </c>
      <c r="U287" s="16">
        <v>0.05</v>
      </c>
      <c r="V287" s="21">
        <v>1.0000000000000001E-5</v>
      </c>
      <c r="W287" s="21">
        <v>1.0000000000000001E-5</v>
      </c>
      <c r="X287" s="22">
        <v>1E-4</v>
      </c>
      <c r="Y287" s="23">
        <v>2E-3</v>
      </c>
      <c r="Z287" s="34"/>
      <c r="AA287" s="34"/>
      <c r="AB287" s="34"/>
      <c r="AC287" s="34"/>
      <c r="AD287" s="34"/>
      <c r="AE287" s="34"/>
      <c r="AF287" s="34"/>
      <c r="AG287" s="34"/>
      <c r="AH287" s="51"/>
      <c r="AI287" s="51"/>
      <c r="AJ287" s="51"/>
      <c r="AK287" s="51"/>
      <c r="AL287" s="74"/>
      <c r="AM287" s="74"/>
      <c r="AN287" s="74"/>
      <c r="AO287" s="74"/>
      <c r="AP287" s="74"/>
      <c r="AQ287" s="74"/>
      <c r="AR287" s="74"/>
      <c r="AS287" s="74"/>
      <c r="AT287" s="74"/>
      <c r="AU287" s="74"/>
      <c r="AV287" s="74"/>
      <c r="AW287" s="74"/>
      <c r="AX287" s="68"/>
      <c r="AY287" s="68"/>
      <c r="AZ287" s="68"/>
      <c r="BA287" s="68"/>
      <c r="BB287" s="64"/>
      <c r="BC287" s="64"/>
      <c r="BD287" s="64"/>
      <c r="BE287" s="64"/>
      <c r="BF287" s="64"/>
      <c r="BG287" s="64"/>
      <c r="BH287" s="64"/>
      <c r="BI287" s="64"/>
      <c r="BJ287" s="58"/>
      <c r="BK287" s="58"/>
      <c r="BL287" s="58"/>
      <c r="BM287" s="58"/>
      <c r="BN287" s="58"/>
      <c r="BO287" s="58"/>
      <c r="BP287" s="58"/>
      <c r="BQ287" s="58"/>
      <c r="BR287" s="85"/>
      <c r="BS287" s="85"/>
      <c r="BT287" s="85"/>
      <c r="BU287" s="85"/>
      <c r="BV287" s="85"/>
      <c r="BW287" s="85"/>
      <c r="BX287" s="85"/>
      <c r="BY287" s="85"/>
      <c r="BZ287" s="51"/>
      <c r="CA287" s="51"/>
      <c r="CB287" s="51"/>
      <c r="CC287" s="51"/>
      <c r="CD287" s="51"/>
      <c r="CE287" s="51"/>
      <c r="CF287" s="51"/>
      <c r="CG287" s="51"/>
      <c r="CH287" s="93"/>
      <c r="CI287" s="93"/>
      <c r="CJ287" s="93"/>
      <c r="CK287" s="93"/>
      <c r="CL287" s="93"/>
      <c r="CM287" s="93"/>
      <c r="CN287" s="93"/>
      <c r="CO287" s="93"/>
      <c r="CP287" s="23"/>
      <c r="CQ287" s="23"/>
      <c r="CR287" s="23"/>
      <c r="CS287" s="23"/>
      <c r="CT287" s="23"/>
      <c r="CU287" s="23"/>
      <c r="CV287" s="23"/>
      <c r="CW287" s="23"/>
      <c r="CX287" s="23"/>
      <c r="CY287" s="23"/>
      <c r="CZ287" s="23"/>
      <c r="DA287" s="23"/>
      <c r="DB287" s="34"/>
      <c r="DC287" s="34"/>
      <c r="DD287" s="34"/>
      <c r="DE287" s="34"/>
      <c r="DF287" s="34"/>
      <c r="DG287" s="34"/>
      <c r="DH287" s="34"/>
      <c r="DI287" s="34"/>
      <c r="DJ287" s="34"/>
      <c r="DK287" s="34"/>
      <c r="DL287" s="34"/>
      <c r="DM287" s="34"/>
    </row>
    <row r="288" spans="1:129" ht="14.85" x14ac:dyDescent="0.25">
      <c r="A288" s="2" t="s">
        <v>13</v>
      </c>
      <c r="B288" s="2" t="s">
        <v>68</v>
      </c>
      <c r="C288" s="2" t="s">
        <v>69</v>
      </c>
      <c r="D288" s="2" t="s">
        <v>57</v>
      </c>
      <c r="E288" s="2">
        <v>0.252</v>
      </c>
      <c r="F288" s="2">
        <v>3.8499999999999998E-4</v>
      </c>
      <c r="G288" s="2" t="s">
        <v>17</v>
      </c>
      <c r="H288" s="7" t="str">
        <f t="shared" si="11"/>
        <v>Conclusion:Yes</v>
      </c>
      <c r="J288" s="2" t="s">
        <v>174</v>
      </c>
      <c r="L288" s="2" t="s">
        <v>52</v>
      </c>
      <c r="M288" s="7" t="str">
        <f t="shared" si="12"/>
        <v>Conclusion:Yes</v>
      </c>
      <c r="N288" s="2" t="s">
        <v>23</v>
      </c>
      <c r="P288" s="2" t="s">
        <v>78</v>
      </c>
      <c r="R288" s="16">
        <v>0</v>
      </c>
      <c r="S288" s="17">
        <v>1.0000000000000001E-5</v>
      </c>
      <c r="T288" s="18">
        <v>1E-3</v>
      </c>
      <c r="U288" s="16">
        <v>0.05</v>
      </c>
      <c r="V288" s="21">
        <v>1.0000000000000001E-5</v>
      </c>
      <c r="W288" s="21">
        <v>1.0000000000000001E-5</v>
      </c>
      <c r="X288" s="22">
        <v>1E-4</v>
      </c>
      <c r="Y288" s="23">
        <v>2E-3</v>
      </c>
      <c r="Z288" s="34"/>
      <c r="AA288" s="34"/>
      <c r="AB288" s="34"/>
      <c r="AC288" s="34"/>
      <c r="AD288" s="34"/>
      <c r="AE288" s="34"/>
      <c r="AF288" s="34"/>
      <c r="AG288" s="34"/>
      <c r="AH288" s="51"/>
      <c r="AI288" s="51"/>
      <c r="AJ288" s="51"/>
      <c r="AK288" s="51"/>
      <c r="AL288" s="74"/>
      <c r="AM288" s="74"/>
      <c r="AN288" s="74"/>
      <c r="AO288" s="74"/>
      <c r="AP288" s="74"/>
      <c r="AQ288" s="74"/>
      <c r="AR288" s="74"/>
      <c r="AS288" s="74"/>
      <c r="AT288" s="74"/>
      <c r="AU288" s="74"/>
      <c r="AV288" s="74"/>
      <c r="AW288" s="74"/>
      <c r="AX288" s="69">
        <v>0.01</v>
      </c>
      <c r="AY288" s="71">
        <v>1.0000000000000001E-5</v>
      </c>
      <c r="AZ288" s="70">
        <v>1E-4</v>
      </c>
      <c r="BA288" s="69">
        <v>0.04</v>
      </c>
      <c r="BB288" s="64"/>
      <c r="BC288" s="64"/>
      <c r="BD288" s="64"/>
      <c r="BE288" s="64"/>
      <c r="BF288" s="64"/>
      <c r="BG288" s="64"/>
      <c r="BH288" s="64"/>
      <c r="BI288" s="64"/>
      <c r="BJ288" s="58"/>
      <c r="BK288" s="58"/>
      <c r="BL288" s="58"/>
      <c r="BM288" s="58"/>
      <c r="BN288" s="58"/>
      <c r="BO288" s="58"/>
      <c r="BP288" s="58"/>
      <c r="BQ288" s="58"/>
      <c r="BR288" s="85"/>
      <c r="BS288" s="85"/>
      <c r="BT288" s="85"/>
      <c r="BU288" s="85"/>
      <c r="BV288" s="85"/>
      <c r="BW288" s="85"/>
      <c r="BX288" s="85"/>
      <c r="BY288" s="85"/>
      <c r="BZ288" s="51"/>
      <c r="CA288" s="51"/>
      <c r="CB288" s="51"/>
      <c r="CC288" s="51"/>
      <c r="CD288" s="51"/>
      <c r="CE288" s="51"/>
      <c r="CF288" s="51"/>
      <c r="CG288" s="51"/>
      <c r="CH288" s="93"/>
      <c r="CI288" s="93"/>
      <c r="CJ288" s="93"/>
      <c r="CK288" s="93"/>
      <c r="CL288" s="93"/>
      <c r="CM288" s="93"/>
      <c r="CN288" s="93"/>
      <c r="CO288" s="93"/>
      <c r="CP288" s="23"/>
      <c r="CQ288" s="23"/>
      <c r="CR288" s="23"/>
      <c r="CS288" s="23"/>
      <c r="CT288" s="23"/>
      <c r="CU288" s="23"/>
      <c r="CV288" s="23"/>
      <c r="CW288" s="23"/>
      <c r="CX288" s="23"/>
      <c r="CY288" s="23"/>
      <c r="CZ288" s="23"/>
      <c r="DA288" s="23"/>
      <c r="DB288" s="34"/>
      <c r="DC288" s="34"/>
      <c r="DD288" s="34"/>
      <c r="DE288" s="34"/>
      <c r="DF288" s="34"/>
      <c r="DG288" s="34"/>
      <c r="DH288" s="34"/>
      <c r="DI288" s="34"/>
      <c r="DJ288" s="34"/>
      <c r="DK288" s="34"/>
      <c r="DL288" s="34"/>
      <c r="DM288" s="34"/>
    </row>
    <row r="289" spans="1:129" ht="14.85" x14ac:dyDescent="0.25">
      <c r="A289" s="2" t="s">
        <v>2</v>
      </c>
      <c r="B289" s="2" t="s">
        <v>119</v>
      </c>
      <c r="C289" s="2" t="s">
        <v>120</v>
      </c>
      <c r="D289" s="2" t="s">
        <v>172</v>
      </c>
      <c r="E289" s="2">
        <v>0.19</v>
      </c>
      <c r="F289" s="2">
        <v>0.54100000000000004</v>
      </c>
      <c r="G289" s="2" t="s">
        <v>122</v>
      </c>
      <c r="H289" s="7" t="str">
        <f t="shared" si="11"/>
        <v>Conclusion:Yes</v>
      </c>
      <c r="I289" s="5"/>
      <c r="K289" s="2" t="s">
        <v>18</v>
      </c>
      <c r="L289" s="2" t="s">
        <v>142</v>
      </c>
      <c r="M289" s="7" t="str">
        <f t="shared" si="12"/>
        <v>Conclusion:Yes</v>
      </c>
      <c r="N289" s="2" t="s">
        <v>23</v>
      </c>
      <c r="O289" s="5"/>
      <c r="Q289" s="2" t="s">
        <v>107</v>
      </c>
      <c r="R289" s="16">
        <v>0</v>
      </c>
      <c r="S289" s="17">
        <v>1.0000000000000001E-5</v>
      </c>
      <c r="T289" s="18">
        <v>1E-3</v>
      </c>
      <c r="U289" s="16">
        <v>0.05</v>
      </c>
      <c r="V289" s="21">
        <v>1.0000000000000001E-5</v>
      </c>
      <c r="W289" s="21">
        <v>1.0000000000000001E-5</v>
      </c>
      <c r="X289" s="22">
        <v>1E-4</v>
      </c>
      <c r="Y289" s="23">
        <v>2E-3</v>
      </c>
      <c r="Z289" s="34"/>
      <c r="AA289" s="34"/>
      <c r="AB289" s="34"/>
      <c r="AC289" s="34"/>
      <c r="AD289" s="34"/>
      <c r="AE289" s="34"/>
      <c r="AF289" s="34"/>
      <c r="AG289" s="34"/>
      <c r="AH289" s="51"/>
      <c r="AI289" s="51"/>
      <c r="AJ289" s="51"/>
      <c r="AK289" s="51"/>
      <c r="AL289" s="74"/>
      <c r="AM289" s="74"/>
      <c r="AN289" s="74"/>
      <c r="AO289" s="74"/>
      <c r="AP289" s="74"/>
      <c r="AQ289" s="74"/>
      <c r="AR289" s="74"/>
      <c r="AS289" s="74"/>
      <c r="AT289" s="74"/>
      <c r="AU289" s="74"/>
      <c r="AV289" s="74"/>
      <c r="AW289" s="74"/>
      <c r="AX289" s="68"/>
      <c r="AY289" s="68"/>
      <c r="AZ289" s="68"/>
      <c r="BA289" s="68"/>
      <c r="BB289" s="64"/>
      <c r="BC289" s="64"/>
      <c r="BD289" s="64"/>
      <c r="BE289" s="64"/>
      <c r="BF289" s="64"/>
      <c r="BG289" s="64"/>
      <c r="BH289" s="64"/>
      <c r="BI289" s="64"/>
      <c r="BJ289" s="58"/>
      <c r="BK289" s="58"/>
      <c r="BL289" s="58"/>
      <c r="BM289" s="58"/>
      <c r="BN289" s="58"/>
      <c r="BO289" s="58"/>
      <c r="BP289" s="58"/>
      <c r="BQ289" s="58"/>
      <c r="BR289" s="85"/>
      <c r="BS289" s="85"/>
      <c r="BT289" s="85"/>
      <c r="BU289" s="85"/>
      <c r="BV289" s="85"/>
      <c r="BW289" s="85"/>
      <c r="BX289" s="85"/>
      <c r="BY289" s="85"/>
      <c r="BZ289" s="51"/>
      <c r="CA289" s="51"/>
      <c r="CB289" s="51"/>
      <c r="CC289" s="51"/>
      <c r="CD289" s="51"/>
      <c r="CE289" s="51"/>
      <c r="CF289" s="51"/>
      <c r="CG289" s="51"/>
      <c r="CH289" s="93"/>
      <c r="CI289" s="93"/>
      <c r="CJ289" s="93"/>
      <c r="CK289" s="93"/>
      <c r="CL289" s="93"/>
      <c r="CM289" s="93"/>
      <c r="CN289" s="93"/>
      <c r="CO289" s="93"/>
      <c r="CP289" s="45">
        <v>6.0000000000000001E-3</v>
      </c>
      <c r="CQ289" s="47">
        <v>1.0000000000000001E-5</v>
      </c>
      <c r="CR289" s="44">
        <v>0</v>
      </c>
      <c r="CS289" s="45">
        <v>0.02</v>
      </c>
      <c r="CT289" s="45">
        <v>5.0000000000000001E-3</v>
      </c>
      <c r="CU289" s="48">
        <v>9.9999999999999995E-7</v>
      </c>
      <c r="CV289" s="47">
        <v>2.5000000000000001E-4</v>
      </c>
      <c r="CW289" s="44">
        <v>0.02</v>
      </c>
      <c r="CX289" s="46">
        <v>1E-4</v>
      </c>
      <c r="CY289" s="48">
        <v>1.9999999999999999E-6</v>
      </c>
      <c r="CZ289" s="47">
        <v>5.0000000000000002E-5</v>
      </c>
      <c r="DA289" s="44">
        <v>0.02</v>
      </c>
      <c r="DB289" s="34"/>
      <c r="DC289" s="34"/>
      <c r="DD289" s="34"/>
      <c r="DE289" s="34"/>
      <c r="DF289" s="34"/>
      <c r="DG289" s="34"/>
      <c r="DH289" s="34"/>
      <c r="DI289" s="34"/>
      <c r="DJ289" s="34"/>
      <c r="DK289" s="34"/>
      <c r="DL289" s="34"/>
      <c r="DM289" s="34"/>
      <c r="DN289" s="28">
        <v>6.0000000000000001E-3</v>
      </c>
      <c r="DO289" s="25" t="s">
        <v>201</v>
      </c>
      <c r="DQ289" s="27">
        <v>0.02</v>
      </c>
      <c r="DR289" s="28">
        <v>5.0000000000000001E-3</v>
      </c>
      <c r="DS289" s="29">
        <v>9.9999999999999995E-7</v>
      </c>
      <c r="DT289" s="30">
        <v>2.5000000000000001E-4</v>
      </c>
      <c r="DU289" s="27">
        <v>0.02</v>
      </c>
      <c r="DV289" s="26">
        <v>1E-4</v>
      </c>
      <c r="DW289" s="31">
        <v>1.9999999999999999E-7</v>
      </c>
      <c r="DX289" s="30">
        <v>5.0000000000000002E-5</v>
      </c>
      <c r="DY289" s="27">
        <v>0.02</v>
      </c>
    </row>
    <row r="290" spans="1:129" ht="14.85" hidden="1" x14ac:dyDescent="0.25">
      <c r="A290" s="2" t="s">
        <v>13</v>
      </c>
      <c r="B290" s="2" t="s">
        <v>79</v>
      </c>
      <c r="C290" s="2" t="s">
        <v>80</v>
      </c>
      <c r="D290" s="2" t="s">
        <v>53</v>
      </c>
      <c r="G290" s="2" t="s">
        <v>28</v>
      </c>
      <c r="H290" s="2" t="str">
        <f t="shared" si="11"/>
        <v>Conclusion:No</v>
      </c>
      <c r="J290" s="2" t="s">
        <v>25</v>
      </c>
      <c r="L290" s="2" t="s">
        <v>26</v>
      </c>
      <c r="M290" s="2"/>
      <c r="N290" s="2" t="s">
        <v>23</v>
      </c>
      <c r="P290" s="2" t="s">
        <v>27</v>
      </c>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row>
    <row r="291" spans="1:129" ht="14.85" hidden="1" x14ac:dyDescent="0.25">
      <c r="A291" s="2" t="s">
        <v>13</v>
      </c>
      <c r="B291" s="2" t="s">
        <v>83</v>
      </c>
      <c r="C291" s="2" t="s">
        <v>84</v>
      </c>
      <c r="D291" s="2" t="s">
        <v>53</v>
      </c>
      <c r="G291" s="2" t="s">
        <v>81</v>
      </c>
      <c r="H291" s="2" t="str">
        <f t="shared" si="11"/>
        <v>Conclusion:No</v>
      </c>
      <c r="J291" s="2" t="s">
        <v>25</v>
      </c>
      <c r="L291" s="2" t="s">
        <v>26</v>
      </c>
      <c r="M291" s="2"/>
      <c r="N291" s="2" t="s">
        <v>23</v>
      </c>
      <c r="P291" s="2" t="s">
        <v>27</v>
      </c>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row>
    <row r="292" spans="1:129" ht="14.85" hidden="1" x14ac:dyDescent="0.25">
      <c r="A292" s="2" t="s">
        <v>13</v>
      </c>
      <c r="B292" s="2" t="s">
        <v>83</v>
      </c>
      <c r="C292" s="2" t="s">
        <v>84</v>
      </c>
      <c r="D292" s="2" t="s">
        <v>53</v>
      </c>
      <c r="G292" s="2" t="s">
        <v>28</v>
      </c>
      <c r="H292" s="2" t="str">
        <f t="shared" si="11"/>
        <v>Conclusion:No</v>
      </c>
      <c r="J292" s="2" t="s">
        <v>25</v>
      </c>
      <c r="M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row>
    <row r="293" spans="1:129" ht="14.85" hidden="1" x14ac:dyDescent="0.25">
      <c r="A293" s="2" t="s">
        <v>13</v>
      </c>
      <c r="B293" s="2" t="s">
        <v>146</v>
      </c>
      <c r="C293" s="2" t="s">
        <v>147</v>
      </c>
      <c r="D293" s="2" t="s">
        <v>53</v>
      </c>
      <c r="G293" s="2" t="s">
        <v>148</v>
      </c>
      <c r="H293" s="2" t="str">
        <f t="shared" si="11"/>
        <v>Conclusion:No</v>
      </c>
      <c r="L293" s="2" t="s">
        <v>45</v>
      </c>
      <c r="M293" s="2"/>
      <c r="N293" s="2" t="s">
        <v>23</v>
      </c>
      <c r="P293" s="2" t="s">
        <v>27</v>
      </c>
      <c r="Q293" s="2" t="s">
        <v>46</v>
      </c>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row>
    <row r="294" spans="1:129" ht="14.85" hidden="1" x14ac:dyDescent="0.25">
      <c r="A294" s="2" t="s">
        <v>13</v>
      </c>
      <c r="B294" s="2" t="s">
        <v>146</v>
      </c>
      <c r="C294" s="2" t="s">
        <v>147</v>
      </c>
      <c r="D294" s="2" t="s">
        <v>53</v>
      </c>
      <c r="G294" s="2" t="s">
        <v>148</v>
      </c>
      <c r="H294" s="2" t="str">
        <f t="shared" si="11"/>
        <v>Conclusion:No</v>
      </c>
      <c r="L294" s="2" t="s">
        <v>48</v>
      </c>
      <c r="M294" s="2"/>
      <c r="N294" s="2" t="s">
        <v>23</v>
      </c>
      <c r="P294" s="2" t="s">
        <v>20</v>
      </c>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row>
    <row r="295" spans="1:129" ht="14.85" hidden="1" x14ac:dyDescent="0.25">
      <c r="A295" s="2" t="s">
        <v>13</v>
      </c>
      <c r="B295" s="2" t="s">
        <v>146</v>
      </c>
      <c r="C295" s="2" t="s">
        <v>147</v>
      </c>
      <c r="D295" s="2" t="s">
        <v>53</v>
      </c>
      <c r="G295" s="2" t="s">
        <v>148</v>
      </c>
      <c r="H295" s="2" t="str">
        <f t="shared" si="11"/>
        <v>Conclusion:No</v>
      </c>
      <c r="L295" s="2" t="s">
        <v>49</v>
      </c>
      <c r="M295" s="2"/>
      <c r="N295" s="2" t="s">
        <v>23</v>
      </c>
      <c r="P295" s="2" t="s">
        <v>20</v>
      </c>
      <c r="Q295" s="2" t="s">
        <v>46</v>
      </c>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row>
    <row r="296" spans="1:129" ht="14.85" hidden="1" x14ac:dyDescent="0.25">
      <c r="A296" s="2" t="s">
        <v>13</v>
      </c>
      <c r="B296" s="2" t="s">
        <v>146</v>
      </c>
      <c r="C296" s="2" t="s">
        <v>147</v>
      </c>
      <c r="D296" s="2" t="s">
        <v>53</v>
      </c>
      <c r="G296" s="2" t="s">
        <v>148</v>
      </c>
      <c r="H296" s="2" t="str">
        <f t="shared" si="11"/>
        <v>Conclusion:No</v>
      </c>
      <c r="L296" s="2" t="s">
        <v>50</v>
      </c>
      <c r="M296" s="2"/>
      <c r="N296" s="2" t="s">
        <v>23</v>
      </c>
      <c r="P296" s="2" t="s">
        <v>20</v>
      </c>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row>
    <row r="297" spans="1:129" ht="14.85" hidden="1" x14ac:dyDescent="0.25">
      <c r="A297" s="2" t="s">
        <v>13</v>
      </c>
      <c r="B297" s="2" t="s">
        <v>146</v>
      </c>
      <c r="C297" s="2" t="s">
        <v>147</v>
      </c>
      <c r="D297" s="2" t="s">
        <v>53</v>
      </c>
      <c r="G297" s="2" t="s">
        <v>148</v>
      </c>
      <c r="H297" s="2" t="str">
        <f t="shared" si="11"/>
        <v>Conclusion:No</v>
      </c>
      <c r="L297" s="2" t="s">
        <v>51</v>
      </c>
      <c r="M297" s="2"/>
      <c r="N297" s="2" t="s">
        <v>23</v>
      </c>
      <c r="P297" s="2" t="s">
        <v>20</v>
      </c>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row>
    <row r="298" spans="1:129" ht="14.85" hidden="1" x14ac:dyDescent="0.25">
      <c r="A298" s="2" t="s">
        <v>13</v>
      </c>
      <c r="B298" s="2" t="s">
        <v>146</v>
      </c>
      <c r="C298" s="2" t="s">
        <v>147</v>
      </c>
      <c r="D298" s="2" t="s">
        <v>53</v>
      </c>
      <c r="G298" s="2" t="s">
        <v>148</v>
      </c>
      <c r="H298" s="2" t="str">
        <f t="shared" si="11"/>
        <v>Conclusion:No</v>
      </c>
      <c r="L298" s="2" t="s">
        <v>19</v>
      </c>
      <c r="M298" s="2"/>
      <c r="N298" s="2" t="s">
        <v>23</v>
      </c>
      <c r="P298" s="2" t="s">
        <v>23</v>
      </c>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row>
    <row r="299" spans="1:129" ht="14.85" hidden="1" x14ac:dyDescent="0.25">
      <c r="A299" s="2" t="s">
        <v>13</v>
      </c>
      <c r="B299" s="2" t="s">
        <v>146</v>
      </c>
      <c r="C299" s="2" t="s">
        <v>147</v>
      </c>
      <c r="D299" s="2" t="s">
        <v>53</v>
      </c>
      <c r="G299" s="2" t="s">
        <v>148</v>
      </c>
      <c r="H299" s="2" t="str">
        <f t="shared" si="11"/>
        <v>Conclusion:No</v>
      </c>
      <c r="L299" s="2" t="s">
        <v>26</v>
      </c>
      <c r="M299" s="2"/>
      <c r="N299" s="2" t="s">
        <v>23</v>
      </c>
      <c r="P299" s="2" t="s">
        <v>27</v>
      </c>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row>
    <row r="300" spans="1:129" ht="14.85" hidden="1" x14ac:dyDescent="0.25">
      <c r="A300" s="2" t="s">
        <v>13</v>
      </c>
      <c r="B300" s="2" t="s">
        <v>149</v>
      </c>
      <c r="C300" s="2" t="s">
        <v>150</v>
      </c>
      <c r="D300" s="2" t="s">
        <v>53</v>
      </c>
      <c r="H300" s="2" t="str">
        <f t="shared" si="11"/>
        <v>Conclusion:No</v>
      </c>
      <c r="L300" s="1" t="s">
        <v>45</v>
      </c>
      <c r="M300" s="1"/>
      <c r="P300" s="2" t="s">
        <v>27</v>
      </c>
      <c r="Q300" s="2" t="s">
        <v>46</v>
      </c>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row>
    <row r="301" spans="1:129" ht="14.85" hidden="1" x14ac:dyDescent="0.25">
      <c r="A301" s="2" t="s">
        <v>13</v>
      </c>
      <c r="B301" s="2" t="s">
        <v>149</v>
      </c>
      <c r="C301" s="2" t="s">
        <v>150</v>
      </c>
      <c r="D301" s="2" t="s">
        <v>53</v>
      </c>
      <c r="H301" s="2" t="str">
        <f t="shared" si="11"/>
        <v>Conclusion:No</v>
      </c>
      <c r="L301" s="1" t="s">
        <v>48</v>
      </c>
      <c r="M301" s="1"/>
      <c r="P301" s="2" t="s">
        <v>20</v>
      </c>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row>
    <row r="302" spans="1:129" ht="14.85" hidden="1" x14ac:dyDescent="0.25">
      <c r="A302" s="2" t="s">
        <v>13</v>
      </c>
      <c r="B302" s="2" t="s">
        <v>149</v>
      </c>
      <c r="C302" s="2" t="s">
        <v>150</v>
      </c>
      <c r="D302" s="2" t="s">
        <v>53</v>
      </c>
      <c r="H302" s="2" t="str">
        <f t="shared" si="11"/>
        <v>Conclusion:No</v>
      </c>
      <c r="L302" s="1" t="s">
        <v>49</v>
      </c>
      <c r="M302" s="1"/>
      <c r="P302" s="2" t="s">
        <v>20</v>
      </c>
      <c r="Q302" s="2" t="s">
        <v>46</v>
      </c>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row>
    <row r="303" spans="1:129" ht="14.85" hidden="1" x14ac:dyDescent="0.25">
      <c r="A303" s="2" t="s">
        <v>13</v>
      </c>
      <c r="B303" s="2" t="s">
        <v>149</v>
      </c>
      <c r="C303" s="2" t="s">
        <v>150</v>
      </c>
      <c r="D303" s="2" t="s">
        <v>53</v>
      </c>
      <c r="H303" s="2" t="str">
        <f t="shared" si="11"/>
        <v>Conclusion:No</v>
      </c>
      <c r="L303" s="1" t="s">
        <v>50</v>
      </c>
      <c r="M303" s="1"/>
      <c r="P303" s="2" t="s">
        <v>20</v>
      </c>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row>
    <row r="304" spans="1:129" ht="14.85" hidden="1" x14ac:dyDescent="0.25">
      <c r="A304" s="2" t="s">
        <v>13</v>
      </c>
      <c r="B304" s="2" t="s">
        <v>149</v>
      </c>
      <c r="C304" s="2" t="s">
        <v>150</v>
      </c>
      <c r="D304" s="2" t="s">
        <v>53</v>
      </c>
      <c r="H304" s="2" t="str">
        <f t="shared" si="11"/>
        <v>Conclusion:No</v>
      </c>
      <c r="L304" s="1" t="s">
        <v>51</v>
      </c>
      <c r="M304" s="1"/>
      <c r="P304" s="2" t="s">
        <v>20</v>
      </c>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row>
    <row r="305" spans="1:129" ht="14.85" hidden="1" x14ac:dyDescent="0.25">
      <c r="A305" s="2" t="s">
        <v>13</v>
      </c>
      <c r="B305" s="2" t="s">
        <v>149</v>
      </c>
      <c r="C305" s="2" t="s">
        <v>150</v>
      </c>
      <c r="D305" s="2" t="s">
        <v>53</v>
      </c>
      <c r="H305" s="2" t="str">
        <f t="shared" si="11"/>
        <v>Conclusion:No</v>
      </c>
      <c r="L305" s="1" t="s">
        <v>19</v>
      </c>
      <c r="M305" s="1"/>
      <c r="P305" s="2" t="s">
        <v>23</v>
      </c>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row>
    <row r="306" spans="1:129" ht="14.85" hidden="1" x14ac:dyDescent="0.25">
      <c r="A306" s="2" t="s">
        <v>13</v>
      </c>
      <c r="B306" s="2" t="s">
        <v>149</v>
      </c>
      <c r="C306" s="2" t="s">
        <v>150</v>
      </c>
      <c r="D306" s="2" t="s">
        <v>53</v>
      </c>
      <c r="H306" s="2" t="str">
        <f t="shared" si="11"/>
        <v>Conclusion:No</v>
      </c>
      <c r="L306" s="2" t="s">
        <v>26</v>
      </c>
      <c r="M306" s="2"/>
      <c r="P306" s="2" t="s">
        <v>27</v>
      </c>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row>
    <row r="307" spans="1:129" ht="14.85" hidden="1" x14ac:dyDescent="0.25">
      <c r="A307" s="2" t="s">
        <v>13</v>
      </c>
      <c r="B307" s="2" t="s">
        <v>85</v>
      </c>
      <c r="C307" s="2" t="s">
        <v>86</v>
      </c>
      <c r="D307" s="2" t="s">
        <v>53</v>
      </c>
      <c r="G307" s="2" t="s">
        <v>24</v>
      </c>
      <c r="H307" s="2" t="str">
        <f t="shared" si="11"/>
        <v>Conclusion:No</v>
      </c>
      <c r="J307" s="2" t="s">
        <v>25</v>
      </c>
      <c r="L307" s="2" t="s">
        <v>45</v>
      </c>
      <c r="M307" s="2"/>
      <c r="N307" s="2" t="s">
        <v>23</v>
      </c>
      <c r="P307" s="2" t="s">
        <v>27</v>
      </c>
      <c r="Q307" s="2" t="s">
        <v>46</v>
      </c>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row>
    <row r="308" spans="1:129" ht="14.85" hidden="1" x14ac:dyDescent="0.25">
      <c r="A308" s="2" t="s">
        <v>13</v>
      </c>
      <c r="B308" s="2" t="s">
        <v>85</v>
      </c>
      <c r="C308" s="2" t="s">
        <v>86</v>
      </c>
      <c r="D308" s="2" t="s">
        <v>53</v>
      </c>
      <c r="G308" s="2" t="s">
        <v>81</v>
      </c>
      <c r="H308" s="2" t="str">
        <f t="shared" si="11"/>
        <v>Conclusion:No</v>
      </c>
      <c r="J308" s="2" t="s">
        <v>25</v>
      </c>
      <c r="L308" s="2" t="s">
        <v>48</v>
      </c>
      <c r="M308" s="2"/>
      <c r="N308" s="2" t="s">
        <v>23</v>
      </c>
      <c r="P308" s="2" t="s">
        <v>27</v>
      </c>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row>
    <row r="309" spans="1:129" ht="14.85" hidden="1" x14ac:dyDescent="0.25">
      <c r="A309" s="2" t="s">
        <v>13</v>
      </c>
      <c r="B309" s="2" t="s">
        <v>85</v>
      </c>
      <c r="C309" s="2" t="s">
        <v>86</v>
      </c>
      <c r="D309" s="2" t="s">
        <v>53</v>
      </c>
      <c r="G309" s="2" t="s">
        <v>28</v>
      </c>
      <c r="H309" s="2" t="str">
        <f t="shared" si="11"/>
        <v>Conclusion:No</v>
      </c>
      <c r="J309" s="2" t="s">
        <v>25</v>
      </c>
      <c r="L309" s="2" t="s">
        <v>49</v>
      </c>
      <c r="M309" s="2"/>
      <c r="N309" s="2" t="s">
        <v>23</v>
      </c>
      <c r="P309" s="2" t="s">
        <v>27</v>
      </c>
      <c r="Q309" s="2" t="s">
        <v>46</v>
      </c>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row>
    <row r="310" spans="1:129" ht="14.85" hidden="1" x14ac:dyDescent="0.25">
      <c r="A310" s="2" t="s">
        <v>13</v>
      </c>
      <c r="B310" s="2" t="s">
        <v>85</v>
      </c>
      <c r="C310" s="2" t="s">
        <v>86</v>
      </c>
      <c r="D310" s="2" t="s">
        <v>53</v>
      </c>
      <c r="G310" s="2" t="s">
        <v>87</v>
      </c>
      <c r="H310" s="2" t="str">
        <f t="shared" si="11"/>
        <v>Conclusion:No</v>
      </c>
      <c r="L310" s="2" t="s">
        <v>50</v>
      </c>
      <c r="M310" s="2"/>
      <c r="N310" s="2" t="s">
        <v>23</v>
      </c>
      <c r="P310" s="2" t="s">
        <v>27</v>
      </c>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row>
    <row r="311" spans="1:129" ht="14.85" hidden="1" x14ac:dyDescent="0.25">
      <c r="A311" s="2" t="s">
        <v>13</v>
      </c>
      <c r="B311" s="2" t="s">
        <v>85</v>
      </c>
      <c r="C311" s="2" t="s">
        <v>86</v>
      </c>
      <c r="D311" s="2" t="s">
        <v>53</v>
      </c>
      <c r="G311" s="2" t="s">
        <v>87</v>
      </c>
      <c r="H311" s="2" t="str">
        <f t="shared" si="11"/>
        <v>Conclusion:No</v>
      </c>
      <c r="L311" s="2" t="s">
        <v>51</v>
      </c>
      <c r="M311" s="2"/>
      <c r="N311" s="2" t="s">
        <v>23</v>
      </c>
      <c r="P311" s="2" t="s">
        <v>27</v>
      </c>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row>
    <row r="312" spans="1:129" ht="14.85" hidden="1" x14ac:dyDescent="0.25">
      <c r="A312" s="2" t="s">
        <v>13</v>
      </c>
      <c r="B312" s="2" t="s">
        <v>85</v>
      </c>
      <c r="C312" s="2" t="s">
        <v>86</v>
      </c>
      <c r="D312" s="2" t="s">
        <v>53</v>
      </c>
      <c r="G312" s="2" t="s">
        <v>87</v>
      </c>
      <c r="H312" s="2" t="str">
        <f t="shared" si="11"/>
        <v>Conclusion:No</v>
      </c>
      <c r="L312" s="2" t="s">
        <v>26</v>
      </c>
      <c r="M312" s="2"/>
      <c r="N312" s="2" t="s">
        <v>23</v>
      </c>
      <c r="P312" s="2" t="s">
        <v>27</v>
      </c>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DB312" s="2"/>
      <c r="DC312" s="2"/>
      <c r="DD312" s="2"/>
      <c r="DE312" s="2"/>
      <c r="DF312" s="2"/>
      <c r="DG312" s="2"/>
      <c r="DH312" s="2"/>
      <c r="DI312" s="2"/>
      <c r="DJ312" s="2"/>
      <c r="DK312" s="2"/>
      <c r="DL312" s="2"/>
      <c r="DM312" s="2"/>
      <c r="DN312" s="2"/>
      <c r="DO312" s="2"/>
      <c r="DP312" s="2"/>
      <c r="DQ312" s="2"/>
      <c r="DR312" s="2"/>
      <c r="DS312" s="2"/>
      <c r="DT312" s="2"/>
      <c r="DU312" s="2"/>
      <c r="DV312" s="2"/>
      <c r="DW312" s="2"/>
      <c r="DX312" s="2"/>
      <c r="DY312" s="2"/>
    </row>
    <row r="313" spans="1:129" ht="14.85" hidden="1" x14ac:dyDescent="0.25">
      <c r="A313" s="2" t="s">
        <v>13</v>
      </c>
      <c r="B313" s="2" t="s">
        <v>85</v>
      </c>
      <c r="C313" s="2" t="s">
        <v>86</v>
      </c>
      <c r="D313" s="2" t="s">
        <v>53</v>
      </c>
      <c r="G313" s="2" t="s">
        <v>87</v>
      </c>
      <c r="H313" s="2" t="str">
        <f t="shared" si="11"/>
        <v>Conclusion:No</v>
      </c>
      <c r="L313" s="2" t="s">
        <v>52</v>
      </c>
      <c r="M313" s="2"/>
      <c r="N313" s="2" t="s">
        <v>23</v>
      </c>
      <c r="P313" s="2" t="s">
        <v>27</v>
      </c>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DB313" s="2"/>
      <c r="DC313" s="2"/>
      <c r="DD313" s="2"/>
      <c r="DE313" s="2"/>
      <c r="DF313" s="2"/>
      <c r="DG313" s="2"/>
      <c r="DH313" s="2"/>
      <c r="DI313" s="2"/>
      <c r="DJ313" s="2"/>
      <c r="DK313" s="2"/>
      <c r="DL313" s="2"/>
      <c r="DM313" s="2"/>
      <c r="DN313" s="2"/>
      <c r="DO313" s="2"/>
      <c r="DP313" s="2"/>
      <c r="DQ313" s="2"/>
      <c r="DR313" s="2"/>
      <c r="DS313" s="2"/>
      <c r="DT313" s="2"/>
      <c r="DU313" s="2"/>
      <c r="DV313" s="2"/>
      <c r="DW313" s="2"/>
      <c r="DX313" s="2"/>
      <c r="DY313" s="2"/>
    </row>
    <row r="314" spans="1:129" ht="14.85" hidden="1" x14ac:dyDescent="0.25">
      <c r="A314" s="2" t="s">
        <v>13</v>
      </c>
      <c r="B314" s="2" t="s">
        <v>88</v>
      </c>
      <c r="C314" s="2" t="s">
        <v>89</v>
      </c>
      <c r="D314" s="2" t="s">
        <v>53</v>
      </c>
      <c r="G314" s="2" t="s">
        <v>90</v>
      </c>
      <c r="H314" s="2" t="str">
        <f t="shared" si="11"/>
        <v>Conclusion:No</v>
      </c>
      <c r="J314" s="2" t="s">
        <v>25</v>
      </c>
      <c r="L314" s="2" t="s">
        <v>26</v>
      </c>
      <c r="M314" s="2"/>
      <c r="N314" s="2" t="s">
        <v>23</v>
      </c>
      <c r="P314" s="2" t="s">
        <v>27</v>
      </c>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DB314" s="2"/>
      <c r="DC314" s="2"/>
      <c r="DD314" s="2"/>
      <c r="DE314" s="2"/>
      <c r="DF314" s="2"/>
      <c r="DG314" s="2"/>
      <c r="DH314" s="2"/>
      <c r="DI314" s="2"/>
      <c r="DJ314" s="2"/>
      <c r="DK314" s="2"/>
      <c r="DL314" s="2"/>
      <c r="DM314" s="2"/>
      <c r="DN314" s="2"/>
      <c r="DO314" s="2"/>
      <c r="DP314" s="2"/>
      <c r="DQ314" s="2"/>
      <c r="DR314" s="2"/>
      <c r="DS314" s="2"/>
      <c r="DT314" s="2"/>
      <c r="DU314" s="2"/>
      <c r="DV314" s="2"/>
      <c r="DW314" s="2"/>
      <c r="DX314" s="2"/>
      <c r="DY314" s="2"/>
    </row>
    <row r="315" spans="1:129" ht="14.85" x14ac:dyDescent="0.25">
      <c r="A315" s="2" t="s">
        <v>2</v>
      </c>
      <c r="B315" s="2" t="s">
        <v>101</v>
      </c>
      <c r="C315" s="2" t="s">
        <v>102</v>
      </c>
      <c r="D315" s="2" t="s">
        <v>172</v>
      </c>
      <c r="E315" s="2">
        <v>0.19</v>
      </c>
      <c r="F315" s="2">
        <v>0.54100000000000004</v>
      </c>
      <c r="G315" s="2" t="s">
        <v>103</v>
      </c>
      <c r="H315" s="7" t="str">
        <f t="shared" si="11"/>
        <v>Conclusion:Yes</v>
      </c>
      <c r="I315" s="2" t="s">
        <v>104</v>
      </c>
      <c r="L315" s="2" t="s">
        <v>105</v>
      </c>
      <c r="M315" s="7" t="str">
        <f>IF(OR(N315="Likely present", O315="Likely present", O315="Yes", P315="Likely present/created", P315="Likely present", P315="Y"), "Conclusion:Yes", "Conclusion:No")</f>
        <v>Conclusion:Yes</v>
      </c>
      <c r="O315" s="2" t="s">
        <v>106</v>
      </c>
      <c r="Q315" s="2" t="s">
        <v>107</v>
      </c>
      <c r="R315" s="16">
        <v>0</v>
      </c>
      <c r="S315" s="17">
        <v>1.0000000000000001E-5</v>
      </c>
      <c r="T315" s="18">
        <v>1E-3</v>
      </c>
      <c r="U315" s="16">
        <v>0.05</v>
      </c>
      <c r="V315" s="21">
        <v>1.0000000000000001E-5</v>
      </c>
      <c r="W315" s="21">
        <v>1.0000000000000001E-5</v>
      </c>
      <c r="X315" s="22">
        <v>1E-4</v>
      </c>
      <c r="Y315" s="23">
        <v>2E-3</v>
      </c>
      <c r="Z315" s="34"/>
      <c r="AA315" s="34"/>
      <c r="AB315" s="34"/>
      <c r="AC315" s="34"/>
      <c r="AD315" s="34"/>
      <c r="AE315" s="34"/>
      <c r="AF315" s="34"/>
      <c r="AG315" s="34"/>
      <c r="AH315" s="51"/>
      <c r="AI315" s="51"/>
      <c r="AJ315" s="51"/>
      <c r="AK315" s="51"/>
      <c r="AL315" s="74"/>
      <c r="AM315" s="74"/>
      <c r="AN315" s="74"/>
      <c r="AO315" s="74"/>
      <c r="AP315" s="74"/>
      <c r="AQ315" s="74"/>
      <c r="AR315" s="74"/>
      <c r="AS315" s="74"/>
      <c r="AT315" s="74"/>
      <c r="AU315" s="74"/>
      <c r="AV315" s="74"/>
      <c r="AW315" s="74"/>
      <c r="AX315" s="68"/>
      <c r="AY315" s="68"/>
      <c r="AZ315" s="68"/>
      <c r="BA315" s="68"/>
      <c r="BB315" s="64"/>
      <c r="BC315" s="64"/>
      <c r="BD315" s="64"/>
      <c r="BE315" s="64"/>
      <c r="BF315" s="64"/>
      <c r="BG315" s="64"/>
      <c r="BH315" s="64"/>
      <c r="BI315" s="64"/>
      <c r="BJ315" s="58"/>
      <c r="BK315" s="58"/>
      <c r="BL315" s="58"/>
      <c r="BM315" s="58"/>
      <c r="BN315" s="58"/>
      <c r="BO315" s="58"/>
      <c r="BP315" s="58"/>
      <c r="BQ315" s="58"/>
      <c r="BR315" s="85"/>
      <c r="BS315" s="85"/>
      <c r="BT315" s="85"/>
      <c r="BU315" s="85"/>
      <c r="BV315" s="85"/>
      <c r="BW315" s="85"/>
      <c r="BX315" s="85"/>
      <c r="BY315" s="85"/>
      <c r="BZ315" s="51"/>
      <c r="CA315" s="51"/>
      <c r="CB315" s="51"/>
      <c r="CC315" s="51"/>
      <c r="CD315" s="51"/>
      <c r="CE315" s="51"/>
      <c r="CF315" s="51"/>
      <c r="CG315" s="51"/>
      <c r="CH315" s="93"/>
      <c r="CI315" s="93"/>
      <c r="CJ315" s="93"/>
      <c r="CK315" s="93"/>
      <c r="CL315" s="93"/>
      <c r="CM315" s="93"/>
      <c r="CN315" s="93"/>
      <c r="CO315" s="93"/>
      <c r="CP315" s="45">
        <v>6.0000000000000001E-3</v>
      </c>
      <c r="CQ315" s="47">
        <v>1.0000000000000001E-5</v>
      </c>
      <c r="CR315" s="44">
        <v>0</v>
      </c>
      <c r="CS315" s="45">
        <v>0.02</v>
      </c>
      <c r="CT315" s="45">
        <v>5.0000000000000001E-3</v>
      </c>
      <c r="CU315" s="48">
        <v>9.9999999999999995E-7</v>
      </c>
      <c r="CV315" s="47">
        <v>2.5000000000000001E-4</v>
      </c>
      <c r="CW315" s="44">
        <v>0.02</v>
      </c>
      <c r="CX315" s="46">
        <v>1E-4</v>
      </c>
      <c r="CY315" s="48">
        <v>1.9999999999999999E-6</v>
      </c>
      <c r="CZ315" s="47">
        <v>5.0000000000000002E-5</v>
      </c>
      <c r="DA315" s="44">
        <v>0.02</v>
      </c>
      <c r="DB315" s="34"/>
      <c r="DC315" s="34"/>
      <c r="DD315" s="34"/>
      <c r="DE315" s="34"/>
      <c r="DF315" s="34"/>
      <c r="DG315" s="34"/>
      <c r="DH315" s="34"/>
      <c r="DI315" s="34"/>
      <c r="DJ315" s="34"/>
      <c r="DK315" s="34"/>
      <c r="DL315" s="34"/>
      <c r="DM315" s="34"/>
      <c r="DN315" s="28">
        <v>6.0000000000000001E-3</v>
      </c>
      <c r="DO315" s="25" t="s">
        <v>201</v>
      </c>
      <c r="DQ315" s="27">
        <v>0.02</v>
      </c>
      <c r="DR315" s="28">
        <v>5.0000000000000001E-3</v>
      </c>
      <c r="DS315" s="29">
        <v>9.9999999999999995E-7</v>
      </c>
      <c r="DT315" s="30">
        <v>2.5000000000000001E-4</v>
      </c>
      <c r="DU315" s="27">
        <v>0.02</v>
      </c>
      <c r="DV315" s="26">
        <v>1E-4</v>
      </c>
      <c r="DW315" s="31">
        <v>1.9999999999999999E-7</v>
      </c>
      <c r="DX315" s="30">
        <v>5.0000000000000002E-5</v>
      </c>
      <c r="DY315" s="27">
        <v>0.02</v>
      </c>
    </row>
    <row r="316" spans="1:129" ht="14.85" hidden="1" x14ac:dyDescent="0.25">
      <c r="A316" s="2" t="s">
        <v>91</v>
      </c>
      <c r="B316" s="2" t="s">
        <v>92</v>
      </c>
      <c r="C316" s="2" t="s">
        <v>93</v>
      </c>
      <c r="D316" s="2" t="s">
        <v>53</v>
      </c>
      <c r="G316" s="2" t="s">
        <v>96</v>
      </c>
      <c r="H316" s="2" t="str">
        <f t="shared" si="11"/>
        <v>Conclusion:No</v>
      </c>
      <c r="J316" s="2" t="s">
        <v>25</v>
      </c>
      <c r="K316" s="2" t="s">
        <v>25</v>
      </c>
      <c r="L316" s="2" t="s">
        <v>26</v>
      </c>
      <c r="M316" s="2"/>
      <c r="N316" s="2" t="s">
        <v>23</v>
      </c>
      <c r="P316" s="2" t="s">
        <v>27</v>
      </c>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row>
    <row r="317" spans="1:129" ht="14.85" hidden="1" x14ac:dyDescent="0.25">
      <c r="A317" s="2" t="s">
        <v>91</v>
      </c>
      <c r="B317" s="2" t="s">
        <v>97</v>
      </c>
      <c r="C317" s="2" t="s">
        <v>98</v>
      </c>
      <c r="D317" s="2" t="s">
        <v>53</v>
      </c>
      <c r="H317" s="2" t="str">
        <f t="shared" si="11"/>
        <v>Conclusion:No</v>
      </c>
      <c r="L317" s="2" t="s">
        <v>19</v>
      </c>
      <c r="M317" s="2"/>
      <c r="P317" s="2" t="s">
        <v>27</v>
      </c>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DB317" s="2"/>
      <c r="DC317" s="2"/>
      <c r="DD317" s="2"/>
      <c r="DE317" s="2"/>
      <c r="DF317" s="2"/>
      <c r="DG317" s="2"/>
      <c r="DH317" s="2"/>
      <c r="DI317" s="2"/>
      <c r="DJ317" s="2"/>
      <c r="DK317" s="2"/>
      <c r="DL317" s="2"/>
      <c r="DM317" s="2"/>
      <c r="DN317" s="2"/>
      <c r="DO317" s="2"/>
      <c r="DP317" s="2"/>
      <c r="DQ317" s="2"/>
      <c r="DR317" s="2"/>
      <c r="DS317" s="2"/>
      <c r="DT317" s="2"/>
      <c r="DU317" s="2"/>
      <c r="DV317" s="2"/>
      <c r="DW317" s="2"/>
      <c r="DX317" s="2"/>
      <c r="DY317" s="2"/>
    </row>
    <row r="318" spans="1:129" ht="14.85" hidden="1" x14ac:dyDescent="0.25">
      <c r="A318" s="2" t="s">
        <v>91</v>
      </c>
      <c r="B318" s="2" t="s">
        <v>97</v>
      </c>
      <c r="C318" s="2" t="s">
        <v>98</v>
      </c>
      <c r="D318" s="2" t="s">
        <v>53</v>
      </c>
      <c r="H318" s="2" t="str">
        <f t="shared" si="11"/>
        <v>Conclusion:No</v>
      </c>
      <c r="K318" s="2" t="s">
        <v>25</v>
      </c>
      <c r="L318" s="2" t="s">
        <v>26</v>
      </c>
      <c r="M318" s="2"/>
      <c r="P318" s="2" t="s">
        <v>27</v>
      </c>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DB318" s="2"/>
      <c r="DC318" s="2"/>
      <c r="DD318" s="2"/>
      <c r="DE318" s="2"/>
      <c r="DF318" s="2"/>
      <c r="DG318" s="2"/>
      <c r="DH318" s="2"/>
      <c r="DI318" s="2"/>
      <c r="DJ318" s="2"/>
      <c r="DK318" s="2"/>
      <c r="DL318" s="2"/>
      <c r="DM318" s="2"/>
      <c r="DN318" s="2"/>
      <c r="DO318" s="2"/>
      <c r="DP318" s="2"/>
      <c r="DQ318" s="2"/>
      <c r="DR318" s="2"/>
      <c r="DS318" s="2"/>
      <c r="DT318" s="2"/>
      <c r="DU318" s="2"/>
      <c r="DV318" s="2"/>
      <c r="DW318" s="2"/>
      <c r="DX318" s="2"/>
      <c r="DY318" s="2"/>
    </row>
    <row r="319" spans="1:129" ht="14.85" hidden="1" x14ac:dyDescent="0.25">
      <c r="A319" s="2" t="s">
        <v>91</v>
      </c>
      <c r="B319" s="2" t="s">
        <v>97</v>
      </c>
      <c r="C319" s="2" t="s">
        <v>98</v>
      </c>
      <c r="D319" s="2" t="s">
        <v>53</v>
      </c>
      <c r="H319" s="2" t="str">
        <f t="shared" si="11"/>
        <v>Conclusion:No</v>
      </c>
      <c r="L319" s="2" t="s">
        <v>74</v>
      </c>
      <c r="M319" s="2"/>
      <c r="P319" s="2" t="s">
        <v>27</v>
      </c>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row>
    <row r="320" spans="1:129" ht="14.85" hidden="1" x14ac:dyDescent="0.25">
      <c r="A320" s="2" t="s">
        <v>91</v>
      </c>
      <c r="B320" s="2" t="s">
        <v>97</v>
      </c>
      <c r="C320" s="2" t="s">
        <v>98</v>
      </c>
      <c r="D320" s="2" t="s">
        <v>53</v>
      </c>
      <c r="H320" s="2" t="str">
        <f t="shared" si="11"/>
        <v>Conclusion:No</v>
      </c>
      <c r="L320" s="2" t="s">
        <v>73</v>
      </c>
      <c r="M320" s="2"/>
      <c r="P320" s="2" t="s">
        <v>27</v>
      </c>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DB320" s="2"/>
      <c r="DC320" s="2"/>
      <c r="DD320" s="2"/>
      <c r="DE320" s="2"/>
      <c r="DF320" s="2"/>
      <c r="DG320" s="2"/>
      <c r="DH320" s="2"/>
      <c r="DI320" s="2"/>
      <c r="DJ320" s="2"/>
      <c r="DK320" s="2"/>
      <c r="DL320" s="2"/>
      <c r="DM320" s="2"/>
      <c r="DN320" s="2"/>
      <c r="DO320" s="2"/>
      <c r="DP320" s="2"/>
      <c r="DQ320" s="2"/>
      <c r="DR320" s="2"/>
      <c r="DS320" s="2"/>
      <c r="DT320" s="2"/>
      <c r="DU320" s="2"/>
      <c r="DV320" s="2"/>
      <c r="DW320" s="2"/>
      <c r="DX320" s="2"/>
      <c r="DY320" s="2"/>
    </row>
    <row r="321" spans="1:129" ht="14.85" x14ac:dyDescent="0.25">
      <c r="A321" s="2" t="s">
        <v>2</v>
      </c>
      <c r="B321" s="2" t="s">
        <v>135</v>
      </c>
      <c r="C321" s="2" t="s">
        <v>136</v>
      </c>
      <c r="D321" s="2" t="s">
        <v>172</v>
      </c>
      <c r="E321" s="2">
        <v>0.19</v>
      </c>
      <c r="F321" s="2">
        <v>0.54100000000000004</v>
      </c>
      <c r="G321" s="2" t="s">
        <v>111</v>
      </c>
      <c r="H321" s="7" t="str">
        <f t="shared" si="11"/>
        <v>Conclusion:Yes</v>
      </c>
      <c r="I321" s="2" t="s">
        <v>18</v>
      </c>
      <c r="L321" s="2" t="s">
        <v>141</v>
      </c>
      <c r="M321" s="7" t="str">
        <f>IF(OR(N321="Likely present", O321="Likely present", O321="Yes", P321="Likely present/created", P321="Likely present", P321="Y"), "Conclusion:Yes", "Conclusion:No")</f>
        <v>Conclusion:Yes</v>
      </c>
      <c r="N321" s="1" t="s">
        <v>23</v>
      </c>
      <c r="O321" s="2" t="s">
        <v>110</v>
      </c>
      <c r="R321" s="16">
        <v>0</v>
      </c>
      <c r="S321" s="17">
        <v>1.0000000000000001E-5</v>
      </c>
      <c r="T321" s="18">
        <v>1E-3</v>
      </c>
      <c r="U321" s="16">
        <v>0.05</v>
      </c>
      <c r="V321" s="21">
        <v>1.0000000000000001E-5</v>
      </c>
      <c r="W321" s="21">
        <v>1.0000000000000001E-5</v>
      </c>
      <c r="X321" s="22">
        <v>1E-4</v>
      </c>
      <c r="Y321" s="23">
        <v>2E-3</v>
      </c>
      <c r="Z321" s="34"/>
      <c r="AA321" s="34"/>
      <c r="AB321" s="34"/>
      <c r="AC321" s="34"/>
      <c r="AD321" s="34"/>
      <c r="AE321" s="34"/>
      <c r="AF321" s="34"/>
      <c r="AG321" s="34"/>
      <c r="AH321" s="51"/>
      <c r="AI321" s="51"/>
      <c r="AJ321" s="51"/>
      <c r="AK321" s="51"/>
      <c r="AL321" s="74"/>
      <c r="AM321" s="74"/>
      <c r="AN321" s="74"/>
      <c r="AO321" s="74"/>
      <c r="AP321" s="74"/>
      <c r="AQ321" s="74"/>
      <c r="AR321" s="74"/>
      <c r="AS321" s="74"/>
      <c r="AT321" s="74"/>
      <c r="AU321" s="74"/>
      <c r="AV321" s="74"/>
      <c r="AW321" s="74"/>
      <c r="AX321" s="68"/>
      <c r="AY321" s="68"/>
      <c r="AZ321" s="68"/>
      <c r="BA321" s="68"/>
      <c r="BB321" s="64"/>
      <c r="BC321" s="64"/>
      <c r="BD321" s="64"/>
      <c r="BE321" s="64"/>
      <c r="BF321" s="64"/>
      <c r="BG321" s="64"/>
      <c r="BH321" s="64"/>
      <c r="BI321" s="64"/>
      <c r="BJ321" s="58"/>
      <c r="BK321" s="58"/>
      <c r="BL321" s="58"/>
      <c r="BM321" s="58"/>
      <c r="BN321" s="58"/>
      <c r="BO321" s="58"/>
      <c r="BP321" s="58"/>
      <c r="BQ321" s="58"/>
      <c r="BR321" s="85"/>
      <c r="BS321" s="85"/>
      <c r="BT321" s="85"/>
      <c r="BU321" s="85"/>
      <c r="BV321" s="85"/>
      <c r="BW321" s="85"/>
      <c r="BX321" s="85"/>
      <c r="BY321" s="85"/>
      <c r="BZ321" s="51"/>
      <c r="CA321" s="51"/>
      <c r="CB321" s="51"/>
      <c r="CC321" s="51"/>
      <c r="CD321" s="51"/>
      <c r="CE321" s="51"/>
      <c r="CF321" s="51"/>
      <c r="CG321" s="51"/>
      <c r="CH321" s="93"/>
      <c r="CI321" s="93"/>
      <c r="CJ321" s="93"/>
      <c r="CK321" s="93"/>
      <c r="CL321" s="93"/>
      <c r="CM321" s="93"/>
      <c r="CN321" s="93"/>
      <c r="CO321" s="93"/>
      <c r="CP321" s="45">
        <v>6.0000000000000001E-3</v>
      </c>
      <c r="CQ321" s="47">
        <v>1.0000000000000001E-5</v>
      </c>
      <c r="CR321" s="44">
        <v>0</v>
      </c>
      <c r="CS321" s="45">
        <v>0.02</v>
      </c>
      <c r="CT321" s="45">
        <v>5.0000000000000001E-3</v>
      </c>
      <c r="CU321" s="48">
        <v>9.9999999999999995E-7</v>
      </c>
      <c r="CV321" s="47">
        <v>2.5000000000000001E-4</v>
      </c>
      <c r="CW321" s="44">
        <v>0.02</v>
      </c>
      <c r="CX321" s="46">
        <v>1E-4</v>
      </c>
      <c r="CY321" s="48">
        <v>1.9999999999999999E-6</v>
      </c>
      <c r="CZ321" s="47">
        <v>5.0000000000000002E-5</v>
      </c>
      <c r="DA321" s="44">
        <v>0.02</v>
      </c>
      <c r="DB321" s="34"/>
      <c r="DC321" s="34"/>
      <c r="DD321" s="34"/>
      <c r="DE321" s="34"/>
      <c r="DF321" s="34"/>
      <c r="DG321" s="34"/>
      <c r="DH321" s="34"/>
      <c r="DI321" s="34"/>
      <c r="DJ321" s="34"/>
      <c r="DK321" s="34"/>
      <c r="DL321" s="34"/>
      <c r="DM321" s="34"/>
      <c r="DN321" s="28">
        <v>6.0000000000000001E-3</v>
      </c>
      <c r="DO321" s="25" t="s">
        <v>201</v>
      </c>
      <c r="DQ321" s="27">
        <v>0.02</v>
      </c>
      <c r="DR321" s="28">
        <v>5.0000000000000001E-3</v>
      </c>
      <c r="DS321" s="29">
        <v>9.9999999999999995E-7</v>
      </c>
      <c r="DT321" s="30">
        <v>2.5000000000000001E-4</v>
      </c>
      <c r="DU321" s="27">
        <v>0.02</v>
      </c>
      <c r="DV321" s="26">
        <v>1E-4</v>
      </c>
      <c r="DW321" s="31">
        <v>1.9999999999999999E-7</v>
      </c>
      <c r="DX321" s="30">
        <v>5.0000000000000002E-5</v>
      </c>
      <c r="DY321" s="27">
        <v>0.02</v>
      </c>
    </row>
    <row r="322" spans="1:129" ht="14.85" hidden="1" x14ac:dyDescent="0.25">
      <c r="A322" s="2" t="s">
        <v>91</v>
      </c>
      <c r="B322" s="2" t="s">
        <v>99</v>
      </c>
      <c r="C322" s="2" t="s">
        <v>100</v>
      </c>
      <c r="D322" s="2" t="s">
        <v>53</v>
      </c>
      <c r="G322" s="2" t="s">
        <v>94</v>
      </c>
      <c r="H322" s="2" t="str">
        <f t="shared" si="11"/>
        <v>Conclusion:No</v>
      </c>
      <c r="K322" s="2" t="s">
        <v>25</v>
      </c>
      <c r="L322" s="2" t="s">
        <v>26</v>
      </c>
      <c r="M322" s="2"/>
      <c r="N322" s="2" t="s">
        <v>23</v>
      </c>
      <c r="P322" s="2" t="s">
        <v>27</v>
      </c>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row>
    <row r="323" spans="1:129" ht="14.85" hidden="1" x14ac:dyDescent="0.25">
      <c r="A323" s="2" t="s">
        <v>91</v>
      </c>
      <c r="B323" s="2" t="s">
        <v>159</v>
      </c>
      <c r="C323" s="2" t="s">
        <v>160</v>
      </c>
      <c r="D323" s="2" t="s">
        <v>47</v>
      </c>
      <c r="G323" s="2" t="s">
        <v>161</v>
      </c>
      <c r="H323" s="2" t="str">
        <f t="shared" ref="H323:H386" si="13">IF(OR(I323="Y", I323="Y (Art. 18(4))", I323="Y (Art. 17)", J323="Y",J323="Y (or steam cracking)", J323="Y - Vacuum distilled first", K323="Y"), "Conclusion:Yes", "Conclusion:No")</f>
        <v>Conclusion:No</v>
      </c>
      <c r="J323" s="2" t="s">
        <v>25</v>
      </c>
      <c r="L323" s="2" t="s">
        <v>19</v>
      </c>
      <c r="M323" s="2"/>
      <c r="N323" s="2" t="s">
        <v>23</v>
      </c>
      <c r="P323" s="2" t="s">
        <v>27</v>
      </c>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row>
    <row r="324" spans="1:129" ht="14.85" hidden="1" x14ac:dyDescent="0.25">
      <c r="A324" s="2" t="s">
        <v>91</v>
      </c>
      <c r="B324" s="2" t="s">
        <v>159</v>
      </c>
      <c r="C324" s="2" t="s">
        <v>160</v>
      </c>
      <c r="D324" s="2" t="s">
        <v>47</v>
      </c>
      <c r="G324" s="2" t="s">
        <v>161</v>
      </c>
      <c r="H324" s="2" t="str">
        <f t="shared" si="13"/>
        <v>Conclusion:No</v>
      </c>
      <c r="J324" s="2" t="s">
        <v>25</v>
      </c>
      <c r="K324" s="2" t="s">
        <v>25</v>
      </c>
      <c r="L324" s="2" t="s">
        <v>26</v>
      </c>
      <c r="M324" s="2"/>
      <c r="N324" s="2" t="s">
        <v>23</v>
      </c>
      <c r="P324" s="2" t="s">
        <v>27</v>
      </c>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row>
    <row r="325" spans="1:129" ht="14.85" hidden="1" x14ac:dyDescent="0.25">
      <c r="A325" s="2" t="s">
        <v>2</v>
      </c>
      <c r="B325" s="2" t="s">
        <v>119</v>
      </c>
      <c r="C325" s="2" t="s">
        <v>120</v>
      </c>
      <c r="D325" s="2" t="s">
        <v>53</v>
      </c>
      <c r="G325" s="2" t="s">
        <v>121</v>
      </c>
      <c r="H325" s="2" t="str">
        <f t="shared" si="13"/>
        <v>Conclusion:No</v>
      </c>
      <c r="I325" s="2" t="s">
        <v>114</v>
      </c>
      <c r="L325" s="2" t="s">
        <v>26</v>
      </c>
      <c r="M325" s="2"/>
      <c r="N325" s="2" t="s">
        <v>23</v>
      </c>
      <c r="O325" s="2" t="s">
        <v>23</v>
      </c>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row>
    <row r="326" spans="1:129" ht="14.85" x14ac:dyDescent="0.25">
      <c r="A326" s="2" t="s">
        <v>2</v>
      </c>
      <c r="B326" s="2" t="s">
        <v>131</v>
      </c>
      <c r="C326" s="2" t="s">
        <v>132</v>
      </c>
      <c r="D326" s="2" t="s">
        <v>172</v>
      </c>
      <c r="E326" s="2">
        <v>0.19</v>
      </c>
      <c r="F326" s="2">
        <v>0.54100000000000004</v>
      </c>
      <c r="G326" s="2" t="s">
        <v>103</v>
      </c>
      <c r="H326" s="7" t="str">
        <f t="shared" si="13"/>
        <v>Conclusion:Yes</v>
      </c>
      <c r="I326" s="2" t="s">
        <v>134</v>
      </c>
      <c r="L326" s="2" t="s">
        <v>105</v>
      </c>
      <c r="M326" s="7" t="str">
        <f>IF(OR(N326="Likely present", O326="Likely present", O326="Yes", P326="Likely present/created", P326="Likely present", P326="Y"), "Conclusion:Yes", "Conclusion:No")</f>
        <v>Conclusion:Yes</v>
      </c>
      <c r="O326" s="2" t="s">
        <v>106</v>
      </c>
      <c r="Q326" s="2" t="s">
        <v>107</v>
      </c>
      <c r="R326" s="16">
        <v>0</v>
      </c>
      <c r="S326" s="17">
        <v>1.0000000000000001E-5</v>
      </c>
      <c r="T326" s="18">
        <v>1E-3</v>
      </c>
      <c r="U326" s="16">
        <v>0.05</v>
      </c>
      <c r="V326" s="21">
        <v>1.0000000000000001E-5</v>
      </c>
      <c r="W326" s="21">
        <v>1.0000000000000001E-5</v>
      </c>
      <c r="X326" s="22">
        <v>1E-4</v>
      </c>
      <c r="Y326" s="23">
        <v>2E-3</v>
      </c>
      <c r="Z326" s="34"/>
      <c r="AA326" s="34"/>
      <c r="AB326" s="34"/>
      <c r="AC326" s="34"/>
      <c r="AD326" s="34"/>
      <c r="AE326" s="34"/>
      <c r="AF326" s="34"/>
      <c r="AG326" s="34"/>
      <c r="AH326" s="51"/>
      <c r="AI326" s="51"/>
      <c r="AJ326" s="51"/>
      <c r="AK326" s="51"/>
      <c r="AL326" s="74"/>
      <c r="AM326" s="74"/>
      <c r="AN326" s="74"/>
      <c r="AO326" s="74"/>
      <c r="AP326" s="74"/>
      <c r="AQ326" s="74"/>
      <c r="AR326" s="74"/>
      <c r="AS326" s="74"/>
      <c r="AT326" s="74"/>
      <c r="AU326" s="74"/>
      <c r="AV326" s="74"/>
      <c r="AW326" s="74"/>
      <c r="AX326" s="68"/>
      <c r="AY326" s="68"/>
      <c r="AZ326" s="68"/>
      <c r="BA326" s="68"/>
      <c r="BB326" s="64"/>
      <c r="BC326" s="64"/>
      <c r="BD326" s="64"/>
      <c r="BE326" s="64"/>
      <c r="BF326" s="64"/>
      <c r="BG326" s="64"/>
      <c r="BH326" s="64"/>
      <c r="BI326" s="64"/>
      <c r="BJ326" s="58"/>
      <c r="BK326" s="58"/>
      <c r="BL326" s="58"/>
      <c r="BM326" s="58"/>
      <c r="BN326" s="58"/>
      <c r="BO326" s="58"/>
      <c r="BP326" s="58"/>
      <c r="BQ326" s="58"/>
      <c r="BR326" s="85"/>
      <c r="BS326" s="85"/>
      <c r="BT326" s="85"/>
      <c r="BU326" s="85"/>
      <c r="BV326" s="85"/>
      <c r="BW326" s="85"/>
      <c r="BX326" s="85"/>
      <c r="BY326" s="85"/>
      <c r="BZ326" s="51"/>
      <c r="CA326" s="51"/>
      <c r="CB326" s="51"/>
      <c r="CC326" s="51"/>
      <c r="CD326" s="51"/>
      <c r="CE326" s="51"/>
      <c r="CF326" s="51"/>
      <c r="CG326" s="51"/>
      <c r="CH326" s="93"/>
      <c r="CI326" s="93"/>
      <c r="CJ326" s="93"/>
      <c r="CK326" s="93"/>
      <c r="CL326" s="93"/>
      <c r="CM326" s="93"/>
      <c r="CN326" s="93"/>
      <c r="CO326" s="93"/>
      <c r="CP326" s="23"/>
      <c r="CQ326" s="23"/>
      <c r="CR326" s="23"/>
      <c r="CS326" s="23"/>
      <c r="CT326" s="23"/>
      <c r="CU326" s="23"/>
      <c r="CV326" s="23"/>
      <c r="CW326" s="23"/>
      <c r="CX326" s="23"/>
      <c r="CY326" s="23"/>
      <c r="CZ326" s="23"/>
      <c r="DA326" s="23"/>
      <c r="DB326" s="34"/>
      <c r="DC326" s="34"/>
      <c r="DD326" s="34"/>
      <c r="DE326" s="34"/>
      <c r="DF326" s="34"/>
      <c r="DG326" s="34"/>
      <c r="DH326" s="34"/>
      <c r="DI326" s="34"/>
      <c r="DJ326" s="34"/>
      <c r="DK326" s="34"/>
      <c r="DL326" s="34"/>
      <c r="DM326" s="34"/>
    </row>
    <row r="327" spans="1:129" ht="14.85" x14ac:dyDescent="0.25">
      <c r="A327" s="2" t="s">
        <v>13</v>
      </c>
      <c r="B327" s="2" t="s">
        <v>79</v>
      </c>
      <c r="C327" s="2" t="s">
        <v>80</v>
      </c>
      <c r="D327" s="2" t="s">
        <v>186</v>
      </c>
      <c r="E327" s="2">
        <v>1.4213366533764133E-4</v>
      </c>
      <c r="F327" s="2">
        <v>1.0279999999999999E-2</v>
      </c>
      <c r="G327" s="2" t="s">
        <v>81</v>
      </c>
      <c r="H327" s="7" t="str">
        <f t="shared" si="13"/>
        <v>Conclusion:Yes</v>
      </c>
      <c r="J327" s="2" t="s">
        <v>82</v>
      </c>
      <c r="L327" s="2" t="s">
        <v>19</v>
      </c>
      <c r="M327" s="7" t="str">
        <f>IF(OR(N327="Likely present", O327="Likely present", O327="Yes", P327="Likely present/created", P327="Likely present", P327="Y"), "Conclusion:Yes", "Conclusion:No")</f>
        <v>Conclusion:Yes</v>
      </c>
      <c r="N327" s="2" t="s">
        <v>23</v>
      </c>
      <c r="P327" s="2" t="s">
        <v>185</v>
      </c>
      <c r="R327" s="16">
        <v>0</v>
      </c>
      <c r="S327" s="17">
        <v>1.0000000000000001E-5</v>
      </c>
      <c r="T327" s="18">
        <v>1E-3</v>
      </c>
      <c r="U327" s="16">
        <v>0.05</v>
      </c>
      <c r="V327" s="21">
        <v>1.0000000000000001E-5</v>
      </c>
      <c r="W327" s="21">
        <v>1.0000000000000001E-5</v>
      </c>
      <c r="X327" s="22">
        <v>1E-4</v>
      </c>
      <c r="Y327" s="23">
        <v>2E-3</v>
      </c>
      <c r="Z327" s="34"/>
      <c r="AA327" s="34"/>
      <c r="AB327" s="34"/>
      <c r="AC327" s="34"/>
      <c r="AD327" s="34"/>
      <c r="AE327" s="34"/>
      <c r="AF327" s="34"/>
      <c r="AG327" s="34"/>
      <c r="AH327" s="51"/>
      <c r="AI327" s="51"/>
      <c r="AJ327" s="51"/>
      <c r="AK327" s="51"/>
      <c r="AL327" s="74"/>
      <c r="AM327" s="74"/>
      <c r="AN327" s="74"/>
      <c r="AO327" s="74"/>
      <c r="AP327" s="74"/>
      <c r="AQ327" s="74"/>
      <c r="AR327" s="74"/>
      <c r="AS327" s="74"/>
      <c r="AT327" s="74"/>
      <c r="AU327" s="74"/>
      <c r="AV327" s="74"/>
      <c r="AW327" s="74"/>
      <c r="AX327" s="68"/>
      <c r="AY327" s="68"/>
      <c r="AZ327" s="68"/>
      <c r="BA327" s="68"/>
      <c r="BB327" s="64"/>
      <c r="BC327" s="64"/>
      <c r="BD327" s="64"/>
      <c r="BE327" s="64"/>
      <c r="BF327" s="64"/>
      <c r="BG327" s="64"/>
      <c r="BH327" s="64"/>
      <c r="BI327" s="64"/>
      <c r="BJ327" s="58"/>
      <c r="BK327" s="58"/>
      <c r="BL327" s="58"/>
      <c r="BM327" s="58"/>
      <c r="BN327" s="58"/>
      <c r="BO327" s="58"/>
      <c r="BP327" s="58"/>
      <c r="BQ327" s="58"/>
      <c r="BR327" s="85"/>
      <c r="BS327" s="85"/>
      <c r="BT327" s="85"/>
      <c r="BU327" s="85"/>
      <c r="BV327" s="85"/>
      <c r="BW327" s="85"/>
      <c r="BX327" s="85"/>
      <c r="BY327" s="85"/>
      <c r="BZ327" s="51"/>
      <c r="CA327" s="51"/>
      <c r="CB327" s="51"/>
      <c r="CC327" s="51"/>
      <c r="CD327" s="51"/>
      <c r="CE327" s="51"/>
      <c r="CF327" s="51"/>
      <c r="CG327" s="51"/>
      <c r="CH327" s="93"/>
      <c r="CI327" s="93"/>
      <c r="CJ327" s="93"/>
      <c r="CK327" s="93"/>
      <c r="CL327" s="93"/>
      <c r="CM327" s="93"/>
      <c r="CN327" s="93"/>
      <c r="CO327" s="93"/>
      <c r="CP327" s="23"/>
      <c r="CQ327" s="23"/>
      <c r="CR327" s="23"/>
      <c r="CS327" s="23"/>
      <c r="CT327" s="23"/>
      <c r="CU327" s="23"/>
      <c r="CV327" s="23"/>
      <c r="CW327" s="23"/>
      <c r="CX327" s="23"/>
      <c r="CY327" s="23"/>
      <c r="CZ327" s="23"/>
      <c r="DA327" s="23"/>
      <c r="DB327" s="34"/>
      <c r="DC327" s="34"/>
      <c r="DD327" s="34"/>
      <c r="DE327" s="34"/>
      <c r="DF327" s="34"/>
      <c r="DG327" s="34"/>
      <c r="DH327" s="34"/>
      <c r="DI327" s="34"/>
      <c r="DJ327" s="34"/>
      <c r="DK327" s="34"/>
      <c r="DL327" s="34"/>
      <c r="DM327" s="34"/>
    </row>
    <row r="328" spans="1:129" ht="14.85" hidden="1" x14ac:dyDescent="0.25">
      <c r="A328" s="2" t="s">
        <v>2</v>
      </c>
      <c r="B328" s="2" t="s">
        <v>119</v>
      </c>
      <c r="C328" s="2" t="s">
        <v>120</v>
      </c>
      <c r="D328" s="2" t="s">
        <v>53</v>
      </c>
      <c r="G328" s="2" t="s">
        <v>126</v>
      </c>
      <c r="H328" s="2" t="str">
        <f t="shared" si="13"/>
        <v>Conclusion:No</v>
      </c>
      <c r="I328" s="2" t="s">
        <v>114</v>
      </c>
      <c r="L328" s="2" t="s">
        <v>127</v>
      </c>
      <c r="M328" s="2"/>
      <c r="O328" s="2" t="s">
        <v>110</v>
      </c>
      <c r="Q328" s="2" t="s">
        <v>110</v>
      </c>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row>
    <row r="329" spans="1:129" ht="14.85" x14ac:dyDescent="0.25">
      <c r="A329" s="2" t="s">
        <v>13</v>
      </c>
      <c r="B329" s="2" t="s">
        <v>146</v>
      </c>
      <c r="C329" s="2" t="s">
        <v>147</v>
      </c>
      <c r="D329" s="2" t="s">
        <v>186</v>
      </c>
      <c r="E329" s="2">
        <v>1.4213366533764133E-4</v>
      </c>
      <c r="F329" s="2">
        <v>1.0279999999999999E-2</v>
      </c>
      <c r="G329" s="2" t="s">
        <v>148</v>
      </c>
      <c r="H329" s="7" t="str">
        <f t="shared" si="13"/>
        <v>Conclusion:Yes</v>
      </c>
      <c r="J329" s="2" t="s">
        <v>18</v>
      </c>
      <c r="L329" s="2" t="s">
        <v>48</v>
      </c>
      <c r="M329" s="7" t="str">
        <f>IF(OR(N329="Likely present", O329="Likely present", O329="Yes", P329="Likely present/created", P329="Likely present", P329="Y"), "Conclusion:Yes", "Conclusion:No")</f>
        <v>Conclusion:Yes</v>
      </c>
      <c r="N329" s="2" t="s">
        <v>20</v>
      </c>
      <c r="P329" s="2" t="s">
        <v>23</v>
      </c>
      <c r="R329" s="16">
        <v>0</v>
      </c>
      <c r="S329" s="17">
        <v>1.0000000000000001E-5</v>
      </c>
      <c r="T329" s="18">
        <v>1E-3</v>
      </c>
      <c r="U329" s="16">
        <v>0.05</v>
      </c>
      <c r="V329" s="21">
        <v>1.0000000000000001E-5</v>
      </c>
      <c r="W329" s="21">
        <v>1.0000000000000001E-5</v>
      </c>
      <c r="X329" s="22">
        <v>1E-4</v>
      </c>
      <c r="Y329" s="23">
        <v>2E-3</v>
      </c>
      <c r="Z329" s="34"/>
      <c r="AA329" s="34"/>
      <c r="AB329" s="34"/>
      <c r="AC329" s="34"/>
      <c r="AD329" s="34"/>
      <c r="AE329" s="34"/>
      <c r="AF329" s="34"/>
      <c r="AG329" s="34"/>
      <c r="AH329" s="51"/>
      <c r="AI329" s="51"/>
      <c r="AJ329" s="51"/>
      <c r="AK329" s="51"/>
      <c r="AL329" s="74"/>
      <c r="AM329" s="74"/>
      <c r="AN329" s="74"/>
      <c r="AO329" s="74"/>
      <c r="AP329" s="74"/>
      <c r="AQ329" s="74"/>
      <c r="AR329" s="74"/>
      <c r="AS329" s="74"/>
      <c r="AT329" s="74"/>
      <c r="AU329" s="74"/>
      <c r="AV329" s="74"/>
      <c r="AW329" s="74"/>
      <c r="AX329" s="68"/>
      <c r="AY329" s="68"/>
      <c r="AZ329" s="68"/>
      <c r="BA329" s="68"/>
      <c r="BB329" s="64"/>
      <c r="BC329" s="64"/>
      <c r="BD329" s="64"/>
      <c r="BE329" s="64"/>
      <c r="BF329" s="64"/>
      <c r="BG329" s="64"/>
      <c r="BH329" s="64"/>
      <c r="BI329" s="64"/>
      <c r="BJ329" s="58"/>
      <c r="BK329" s="58"/>
      <c r="BL329" s="58"/>
      <c r="BM329" s="58"/>
      <c r="BN329" s="58"/>
      <c r="BO329" s="58"/>
      <c r="BP329" s="58"/>
      <c r="BQ329" s="58"/>
      <c r="BR329" s="85"/>
      <c r="BS329" s="85"/>
      <c r="BT329" s="85"/>
      <c r="BU329" s="85"/>
      <c r="BV329" s="85"/>
      <c r="BW329" s="85"/>
      <c r="BX329" s="85"/>
      <c r="BY329" s="85"/>
      <c r="BZ329" s="51"/>
      <c r="CA329" s="51"/>
      <c r="CB329" s="51"/>
      <c r="CC329" s="51"/>
      <c r="CD329" s="51"/>
      <c r="CE329" s="51"/>
      <c r="CF329" s="51"/>
      <c r="CG329" s="51"/>
      <c r="CH329" s="93"/>
      <c r="CI329" s="93"/>
      <c r="CJ329" s="93"/>
      <c r="CK329" s="93"/>
      <c r="CL329" s="93"/>
      <c r="CM329" s="93"/>
      <c r="CN329" s="93"/>
      <c r="CO329" s="93"/>
      <c r="CP329" s="23"/>
      <c r="CQ329" s="23"/>
      <c r="CR329" s="23"/>
      <c r="CS329" s="23"/>
      <c r="CT329" s="23"/>
      <c r="CU329" s="23"/>
      <c r="CV329" s="23"/>
      <c r="CW329" s="23"/>
      <c r="CX329" s="23"/>
      <c r="CY329" s="23"/>
      <c r="CZ329" s="23"/>
      <c r="DA329" s="23"/>
      <c r="DB329" s="34"/>
      <c r="DC329" s="34"/>
      <c r="DD329" s="34"/>
      <c r="DE329" s="34"/>
      <c r="DF329" s="34"/>
      <c r="DG329" s="34"/>
      <c r="DH329" s="34"/>
      <c r="DI329" s="34"/>
      <c r="DJ329" s="34"/>
      <c r="DK329" s="34"/>
      <c r="DL329" s="34"/>
      <c r="DM329" s="34"/>
    </row>
    <row r="330" spans="1:129" ht="14.85" hidden="1" x14ac:dyDescent="0.25">
      <c r="A330" s="2" t="s">
        <v>2</v>
      </c>
      <c r="B330" s="2" t="s">
        <v>101</v>
      </c>
      <c r="C330" s="2" t="s">
        <v>102</v>
      </c>
      <c r="D330" s="2" t="s">
        <v>53</v>
      </c>
      <c r="G330" s="2" t="s">
        <v>108</v>
      </c>
      <c r="H330" s="7" t="str">
        <f t="shared" si="13"/>
        <v>Conclusion:Yes</v>
      </c>
      <c r="I330" s="2" t="s">
        <v>104</v>
      </c>
      <c r="L330" s="2" t="s">
        <v>109</v>
      </c>
      <c r="M330" s="7" t="str">
        <f>IF(OR(N330="Likely present", O330="Likely present", O330="Yes", P330="Likely present/created", P330="Likely present", P330="Y"), "Conclusion:Yes", "Conclusion:No")</f>
        <v>Conclusion:No</v>
      </c>
      <c r="O330" s="2" t="s">
        <v>110</v>
      </c>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DB330" s="2"/>
      <c r="DC330" s="2"/>
      <c r="DD330" s="2"/>
      <c r="DE330" s="2"/>
      <c r="DF330" s="2"/>
      <c r="DG330" s="2"/>
      <c r="DH330" s="2"/>
      <c r="DI330" s="2"/>
      <c r="DJ330" s="2"/>
      <c r="DK330" s="2"/>
      <c r="DL330" s="2"/>
      <c r="DM330" s="2"/>
      <c r="DN330" s="2"/>
      <c r="DO330" s="2"/>
      <c r="DP330" s="2"/>
      <c r="DQ330" s="2"/>
      <c r="DR330" s="2"/>
      <c r="DS330" s="2"/>
      <c r="DT330" s="2"/>
      <c r="DU330" s="2"/>
      <c r="DV330" s="2"/>
      <c r="DW330" s="2"/>
      <c r="DX330" s="2"/>
      <c r="DY330" s="2"/>
    </row>
    <row r="331" spans="1:129" ht="14.85" hidden="1" x14ac:dyDescent="0.25">
      <c r="A331" s="2" t="s">
        <v>2</v>
      </c>
      <c r="B331" s="2" t="s">
        <v>101</v>
      </c>
      <c r="C331" s="2" t="s">
        <v>102</v>
      </c>
      <c r="D331" s="2" t="s">
        <v>53</v>
      </c>
      <c r="G331" s="2" t="s">
        <v>111</v>
      </c>
      <c r="H331" s="7" t="str">
        <f t="shared" si="13"/>
        <v>Conclusion:Yes</v>
      </c>
      <c r="I331" s="2" t="s">
        <v>104</v>
      </c>
      <c r="L331" s="2" t="s">
        <v>112</v>
      </c>
      <c r="M331" s="7" t="str">
        <f>IF(OR(N331="Likely present", O331="Likely present", O331="Yes", P331="Likely present/created", P331="Likely present", P331="Y"), "Conclusion:Yes", "Conclusion:No")</f>
        <v>Conclusion:No</v>
      </c>
      <c r="O331" s="2" t="s">
        <v>110</v>
      </c>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row>
    <row r="332" spans="1:129" ht="14.85" hidden="1" x14ac:dyDescent="0.25">
      <c r="A332" s="2" t="s">
        <v>2</v>
      </c>
      <c r="B332" s="2" t="s">
        <v>101</v>
      </c>
      <c r="C332" s="2" t="s">
        <v>102</v>
      </c>
      <c r="D332" s="2" t="s">
        <v>53</v>
      </c>
      <c r="G332" s="2" t="s">
        <v>113</v>
      </c>
      <c r="H332" s="2" t="str">
        <f t="shared" si="13"/>
        <v>Conclusion:No</v>
      </c>
      <c r="I332" s="2" t="s">
        <v>114</v>
      </c>
      <c r="L332" s="2" t="s">
        <v>26</v>
      </c>
      <c r="M332" s="2"/>
      <c r="N332" s="2" t="s">
        <v>23</v>
      </c>
      <c r="O332" s="2" t="s">
        <v>23</v>
      </c>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DB332" s="2"/>
      <c r="DC332" s="2"/>
      <c r="DD332" s="2"/>
      <c r="DE332" s="2"/>
      <c r="DF332" s="2"/>
      <c r="DG332" s="2"/>
      <c r="DH332" s="2"/>
      <c r="DI332" s="2"/>
      <c r="DJ332" s="2"/>
      <c r="DK332" s="2"/>
      <c r="DL332" s="2"/>
      <c r="DM332" s="2"/>
      <c r="DN332" s="2"/>
      <c r="DO332" s="2"/>
      <c r="DP332" s="2"/>
      <c r="DQ332" s="2"/>
      <c r="DR332" s="2"/>
      <c r="DS332" s="2"/>
      <c r="DT332" s="2"/>
      <c r="DU332" s="2"/>
      <c r="DV332" s="2"/>
      <c r="DW332" s="2"/>
      <c r="DX332" s="2"/>
      <c r="DY332" s="2"/>
    </row>
    <row r="333" spans="1:129" ht="14.85" hidden="1" x14ac:dyDescent="0.25">
      <c r="A333" s="2" t="s">
        <v>2</v>
      </c>
      <c r="B333" s="2" t="s">
        <v>101</v>
      </c>
      <c r="C333" s="2" t="s">
        <v>102</v>
      </c>
      <c r="D333" s="2" t="s">
        <v>53</v>
      </c>
      <c r="G333" s="2" t="s">
        <v>115</v>
      </c>
      <c r="H333" s="2" t="str">
        <f t="shared" si="13"/>
        <v>Conclusion:No</v>
      </c>
      <c r="I333" s="2" t="s">
        <v>114</v>
      </c>
      <c r="M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DB333" s="2"/>
      <c r="DC333" s="2"/>
      <c r="DD333" s="2"/>
      <c r="DE333" s="2"/>
      <c r="DF333" s="2"/>
      <c r="DG333" s="2"/>
      <c r="DH333" s="2"/>
      <c r="DI333" s="2"/>
      <c r="DJ333" s="2"/>
      <c r="DK333" s="2"/>
      <c r="DL333" s="2"/>
      <c r="DM333" s="2"/>
      <c r="DN333" s="2"/>
      <c r="DO333" s="2"/>
      <c r="DP333" s="2"/>
      <c r="DQ333" s="2"/>
      <c r="DR333" s="2"/>
      <c r="DS333" s="2"/>
      <c r="DT333" s="2"/>
      <c r="DU333" s="2"/>
      <c r="DV333" s="2"/>
      <c r="DW333" s="2"/>
      <c r="DX333" s="2"/>
      <c r="DY333" s="2"/>
    </row>
    <row r="334" spans="1:129" ht="14.85" hidden="1" x14ac:dyDescent="0.25">
      <c r="A334" s="2" t="s">
        <v>2</v>
      </c>
      <c r="B334" s="2" t="s">
        <v>135</v>
      </c>
      <c r="C334" s="2" t="s">
        <v>136</v>
      </c>
      <c r="D334" s="2" t="s">
        <v>53</v>
      </c>
      <c r="G334" s="2" t="s">
        <v>137</v>
      </c>
      <c r="H334" s="2" t="str">
        <f t="shared" si="13"/>
        <v>Conclusion:No</v>
      </c>
      <c r="I334" s="2" t="s">
        <v>114</v>
      </c>
      <c r="L334" s="2" t="s">
        <v>138</v>
      </c>
      <c r="M334" s="2"/>
      <c r="O334" s="2" t="s">
        <v>23</v>
      </c>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row>
    <row r="335" spans="1:129" ht="14.85" hidden="1" x14ac:dyDescent="0.25">
      <c r="A335" s="2" t="s">
        <v>2</v>
      </c>
      <c r="B335" s="2" t="s">
        <v>135</v>
      </c>
      <c r="C335" s="2" t="s">
        <v>136</v>
      </c>
      <c r="D335" s="2" t="s">
        <v>53</v>
      </c>
      <c r="G335" s="2" t="s">
        <v>139</v>
      </c>
      <c r="H335" s="2" t="str">
        <f t="shared" si="13"/>
        <v>Conclusion:No</v>
      </c>
      <c r="I335" s="2" t="s">
        <v>114</v>
      </c>
      <c r="L335" s="2" t="s">
        <v>140</v>
      </c>
      <c r="M335" s="2"/>
      <c r="O335" s="2" t="s">
        <v>23</v>
      </c>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DB335" s="2"/>
      <c r="DC335" s="2"/>
      <c r="DD335" s="2"/>
      <c r="DE335" s="2"/>
      <c r="DF335" s="2"/>
      <c r="DG335" s="2"/>
      <c r="DH335" s="2"/>
      <c r="DI335" s="2"/>
      <c r="DJ335" s="2"/>
      <c r="DK335" s="2"/>
      <c r="DL335" s="2"/>
      <c r="DM335" s="2"/>
      <c r="DN335" s="2"/>
      <c r="DO335" s="2"/>
      <c r="DP335" s="2"/>
      <c r="DQ335" s="2"/>
      <c r="DR335" s="2"/>
      <c r="DS335" s="2"/>
      <c r="DT335" s="2"/>
      <c r="DU335" s="2"/>
      <c r="DV335" s="2"/>
      <c r="DW335" s="2"/>
      <c r="DX335" s="2"/>
      <c r="DY335" s="2"/>
    </row>
    <row r="336" spans="1:129" ht="14.85" hidden="1" x14ac:dyDescent="0.25">
      <c r="A336" s="2" t="s">
        <v>2</v>
      </c>
      <c r="B336" s="2" t="s">
        <v>135</v>
      </c>
      <c r="C336" s="2" t="s">
        <v>136</v>
      </c>
      <c r="D336" s="2" t="s">
        <v>53</v>
      </c>
      <c r="G336" s="2" t="s">
        <v>111</v>
      </c>
      <c r="H336" s="7" t="str">
        <f t="shared" si="13"/>
        <v>Conclusion:Yes</v>
      </c>
      <c r="I336" s="2" t="s">
        <v>18</v>
      </c>
      <c r="L336" s="2" t="s">
        <v>141</v>
      </c>
      <c r="M336" s="7" t="str">
        <f>IF(OR(N336="Likely present", O336="Likely present", O336="Yes", P336="Likely present/created", P336="Likely present", P336="Y"), "Conclusion:Yes", "Conclusion:No")</f>
        <v>Conclusion:No</v>
      </c>
      <c r="O336" s="2" t="s">
        <v>110</v>
      </c>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row>
    <row r="337" spans="1:129" ht="14.85" hidden="1" x14ac:dyDescent="0.25">
      <c r="A337" s="2" t="s">
        <v>2</v>
      </c>
      <c r="B337" s="2" t="s">
        <v>135</v>
      </c>
      <c r="C337" s="2" t="s">
        <v>136</v>
      </c>
      <c r="D337" s="2" t="s">
        <v>53</v>
      </c>
      <c r="G337" s="2" t="s">
        <v>115</v>
      </c>
      <c r="H337" s="2" t="str">
        <f t="shared" si="13"/>
        <v>Conclusion:No</v>
      </c>
      <c r="I337" s="2" t="s">
        <v>114</v>
      </c>
      <c r="L337" s="2" t="s">
        <v>142</v>
      </c>
      <c r="M337" s="2"/>
      <c r="O337" s="2" t="s">
        <v>23</v>
      </c>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DB337" s="2"/>
      <c r="DC337" s="2"/>
      <c r="DD337" s="2"/>
      <c r="DE337" s="2"/>
      <c r="DF337" s="2"/>
      <c r="DG337" s="2"/>
      <c r="DH337" s="2"/>
      <c r="DI337" s="2"/>
      <c r="DJ337" s="2"/>
      <c r="DK337" s="2"/>
      <c r="DL337" s="2"/>
      <c r="DM337" s="2"/>
      <c r="DN337" s="2"/>
      <c r="DO337" s="2"/>
      <c r="DP337" s="2"/>
      <c r="DQ337" s="2"/>
      <c r="DR337" s="2"/>
      <c r="DS337" s="2"/>
      <c r="DT337" s="2"/>
      <c r="DU337" s="2"/>
      <c r="DV337" s="2"/>
      <c r="DW337" s="2"/>
      <c r="DX337" s="2"/>
      <c r="DY337" s="2"/>
    </row>
    <row r="338" spans="1:129" ht="14.85" hidden="1" x14ac:dyDescent="0.25">
      <c r="A338" s="2" t="s">
        <v>2</v>
      </c>
      <c r="B338" s="2" t="s">
        <v>135</v>
      </c>
      <c r="C338" s="2" t="s">
        <v>136</v>
      </c>
      <c r="D338" s="2" t="s">
        <v>53</v>
      </c>
      <c r="G338" s="2" t="s">
        <v>143</v>
      </c>
      <c r="H338" s="2" t="str">
        <f t="shared" si="13"/>
        <v>Conclusion:No</v>
      </c>
      <c r="I338" s="2" t="s">
        <v>114</v>
      </c>
      <c r="M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DB338" s="2"/>
      <c r="DC338" s="2"/>
      <c r="DD338" s="2"/>
      <c r="DE338" s="2"/>
      <c r="DF338" s="2"/>
      <c r="DG338" s="2"/>
      <c r="DH338" s="2"/>
      <c r="DI338" s="2"/>
      <c r="DJ338" s="2"/>
      <c r="DK338" s="2"/>
      <c r="DL338" s="2"/>
      <c r="DM338" s="2"/>
      <c r="DN338" s="2"/>
      <c r="DO338" s="2"/>
      <c r="DP338" s="2"/>
      <c r="DQ338" s="2"/>
      <c r="DR338" s="2"/>
      <c r="DS338" s="2"/>
      <c r="DT338" s="2"/>
      <c r="DU338" s="2"/>
      <c r="DV338" s="2"/>
      <c r="DW338" s="2"/>
      <c r="DX338" s="2"/>
      <c r="DY338" s="2"/>
    </row>
    <row r="339" spans="1:129" ht="14.85" hidden="1" x14ac:dyDescent="0.25">
      <c r="A339" s="2" t="s">
        <v>2</v>
      </c>
      <c r="B339" s="2" t="s">
        <v>116</v>
      </c>
      <c r="C339" s="2" t="s">
        <v>117</v>
      </c>
      <c r="D339" s="2" t="s">
        <v>53</v>
      </c>
      <c r="G339" s="1" t="s">
        <v>64</v>
      </c>
      <c r="H339" s="2" t="str">
        <f t="shared" si="13"/>
        <v>Conclusion:No</v>
      </c>
      <c r="L339" s="2" t="s">
        <v>48</v>
      </c>
      <c r="M339" s="2"/>
      <c r="N339" s="2" t="s">
        <v>23</v>
      </c>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DB339" s="2"/>
      <c r="DC339" s="2"/>
      <c r="DD339" s="2"/>
      <c r="DE339" s="2"/>
      <c r="DF339" s="2"/>
      <c r="DG339" s="2"/>
      <c r="DH339" s="2"/>
      <c r="DI339" s="2"/>
      <c r="DJ339" s="2"/>
      <c r="DK339" s="2"/>
      <c r="DL339" s="2"/>
      <c r="DM339" s="2"/>
      <c r="DN339" s="2"/>
      <c r="DO339" s="2"/>
      <c r="DP339" s="2"/>
      <c r="DQ339" s="2"/>
      <c r="DR339" s="2"/>
      <c r="DS339" s="2"/>
      <c r="DT339" s="2"/>
      <c r="DU339" s="2"/>
      <c r="DV339" s="2"/>
      <c r="DW339" s="2"/>
      <c r="DX339" s="2"/>
      <c r="DY339" s="2"/>
    </row>
    <row r="340" spans="1:129" ht="14.85" hidden="1" x14ac:dyDescent="0.25">
      <c r="A340" s="2" t="s">
        <v>2</v>
      </c>
      <c r="B340" s="2" t="s">
        <v>116</v>
      </c>
      <c r="C340" s="2" t="s">
        <v>117</v>
      </c>
      <c r="D340" s="2" t="s">
        <v>53</v>
      </c>
      <c r="G340" s="1" t="s">
        <v>122</v>
      </c>
      <c r="H340" s="2" t="str">
        <f t="shared" si="13"/>
        <v>Conclusion:No</v>
      </c>
      <c r="L340" s="2" t="s">
        <v>162</v>
      </c>
      <c r="M340" s="2"/>
      <c r="N340" s="2" t="s">
        <v>23</v>
      </c>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DB340" s="2"/>
      <c r="DC340" s="2"/>
      <c r="DD340" s="2"/>
      <c r="DE340" s="2"/>
      <c r="DF340" s="2"/>
      <c r="DG340" s="2"/>
      <c r="DH340" s="2"/>
      <c r="DI340" s="2"/>
      <c r="DJ340" s="2"/>
      <c r="DK340" s="2"/>
      <c r="DL340" s="2"/>
      <c r="DM340" s="2"/>
      <c r="DN340" s="2"/>
      <c r="DO340" s="2"/>
      <c r="DP340" s="2"/>
      <c r="DQ340" s="2"/>
      <c r="DR340" s="2"/>
      <c r="DS340" s="2"/>
      <c r="DT340" s="2"/>
      <c r="DU340" s="2"/>
      <c r="DV340" s="2"/>
      <c r="DW340" s="2"/>
      <c r="DX340" s="2"/>
      <c r="DY340" s="2"/>
    </row>
    <row r="341" spans="1:129" ht="14.85" hidden="1" x14ac:dyDescent="0.25">
      <c r="A341" s="2" t="s">
        <v>2</v>
      </c>
      <c r="B341" s="2" t="s">
        <v>116</v>
      </c>
      <c r="C341" s="2" t="s">
        <v>117</v>
      </c>
      <c r="D341" s="2" t="s">
        <v>53</v>
      </c>
      <c r="G341" s="2" t="s">
        <v>111</v>
      </c>
      <c r="H341" s="7" t="str">
        <f t="shared" si="13"/>
        <v>Conclusion:Yes</v>
      </c>
      <c r="I341" s="2" t="s">
        <v>18</v>
      </c>
      <c r="L341" s="2" t="s">
        <v>112</v>
      </c>
      <c r="M341" s="7" t="str">
        <f>IF(OR(N341="Likely present", O341="Likely present", O341="Yes", P341="Likely present/created", P341="Likely present", P341="Y"), "Conclusion:Yes", "Conclusion:No")</f>
        <v>Conclusion:No</v>
      </c>
      <c r="O341" s="2" t="s">
        <v>110</v>
      </c>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DB341" s="2"/>
      <c r="DC341" s="2"/>
      <c r="DD341" s="2"/>
      <c r="DE341" s="2"/>
      <c r="DF341" s="2"/>
      <c r="DG341" s="2"/>
      <c r="DH341" s="2"/>
      <c r="DI341" s="2"/>
      <c r="DJ341" s="2"/>
      <c r="DK341" s="2"/>
      <c r="DL341" s="2"/>
      <c r="DM341" s="2"/>
      <c r="DN341" s="2"/>
      <c r="DO341" s="2"/>
      <c r="DP341" s="2"/>
      <c r="DQ341" s="2"/>
      <c r="DR341" s="2"/>
      <c r="DS341" s="2"/>
      <c r="DT341" s="2"/>
      <c r="DU341" s="2"/>
      <c r="DV341" s="2"/>
      <c r="DW341" s="2"/>
      <c r="DX341" s="2"/>
      <c r="DY341" s="2"/>
    </row>
    <row r="342" spans="1:129" ht="14.85" hidden="1" x14ac:dyDescent="0.25">
      <c r="A342" s="2" t="s">
        <v>2</v>
      </c>
      <c r="B342" s="2" t="s">
        <v>116</v>
      </c>
      <c r="C342" s="2" t="s">
        <v>117</v>
      </c>
      <c r="D342" s="2" t="s">
        <v>53</v>
      </c>
      <c r="G342" s="2" t="s">
        <v>111</v>
      </c>
      <c r="H342" s="7" t="str">
        <f t="shared" si="13"/>
        <v>Conclusion:Yes</v>
      </c>
      <c r="I342" s="2" t="s">
        <v>18</v>
      </c>
      <c r="L342" s="2" t="s">
        <v>118</v>
      </c>
      <c r="M342" s="7" t="str">
        <f>IF(OR(N342="Likely present", O342="Likely present", O342="Yes", P342="Likely present/created", P342="Likely present", P342="Y"), "Conclusion:Yes", "Conclusion:No")</f>
        <v>Conclusion:No</v>
      </c>
      <c r="O342" s="2" t="s">
        <v>110</v>
      </c>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DB342" s="2"/>
      <c r="DC342" s="2"/>
      <c r="DD342" s="2"/>
      <c r="DE342" s="2"/>
      <c r="DF342" s="2"/>
      <c r="DG342" s="2"/>
      <c r="DH342" s="2"/>
      <c r="DI342" s="2"/>
      <c r="DJ342" s="2"/>
      <c r="DK342" s="2"/>
      <c r="DL342" s="2"/>
      <c r="DM342" s="2"/>
      <c r="DN342" s="2"/>
      <c r="DO342" s="2"/>
      <c r="DP342" s="2"/>
      <c r="DQ342" s="2"/>
      <c r="DR342" s="2"/>
      <c r="DS342" s="2"/>
      <c r="DT342" s="2"/>
      <c r="DU342" s="2"/>
      <c r="DV342" s="2"/>
      <c r="DW342" s="2"/>
      <c r="DX342" s="2"/>
      <c r="DY342" s="2"/>
    </row>
    <row r="343" spans="1:129" ht="14.85" x14ac:dyDescent="0.25">
      <c r="A343" s="2" t="s">
        <v>13</v>
      </c>
      <c r="B343" s="2" t="s">
        <v>146</v>
      </c>
      <c r="C343" s="2" t="s">
        <v>147</v>
      </c>
      <c r="D343" s="2" t="s">
        <v>186</v>
      </c>
      <c r="E343" s="2">
        <v>1.4213366533764133E-4</v>
      </c>
      <c r="F343" s="2">
        <v>1.0279999999999999E-2</v>
      </c>
      <c r="G343" s="96" t="s">
        <v>148</v>
      </c>
      <c r="H343" s="7" t="str">
        <f t="shared" si="13"/>
        <v>Conclusion:Yes</v>
      </c>
      <c r="J343" s="2" t="s">
        <v>18</v>
      </c>
      <c r="L343" s="2" t="s">
        <v>49</v>
      </c>
      <c r="M343" s="7" t="str">
        <f>IF(OR(N343="Likely present", O343="Likely present", O343="Yes", P343="Likely present/created", P343="Likely present", P343="Y"), "Conclusion:Yes", "Conclusion:No")</f>
        <v>Conclusion:Yes</v>
      </c>
      <c r="N343" s="2" t="s">
        <v>20</v>
      </c>
      <c r="P343" s="2" t="s">
        <v>23</v>
      </c>
      <c r="Q343" s="2" t="s">
        <v>46</v>
      </c>
      <c r="R343" s="16">
        <v>0</v>
      </c>
      <c r="S343" s="17">
        <v>1.0000000000000001E-5</v>
      </c>
      <c r="T343" s="18">
        <v>1E-3</v>
      </c>
      <c r="U343" s="16">
        <v>0.05</v>
      </c>
      <c r="V343" s="21">
        <v>1.0000000000000001E-5</v>
      </c>
      <c r="W343" s="21">
        <v>1.0000000000000001E-5</v>
      </c>
      <c r="X343" s="22">
        <v>1E-4</v>
      </c>
      <c r="Y343" s="23">
        <v>2E-3</v>
      </c>
      <c r="Z343" s="34"/>
      <c r="AA343" s="34"/>
      <c r="AB343" s="34"/>
      <c r="AC343" s="34"/>
      <c r="AD343" s="34"/>
      <c r="AE343" s="34"/>
      <c r="AF343" s="34"/>
      <c r="AG343" s="34"/>
      <c r="AH343" s="51"/>
      <c r="AI343" s="51"/>
      <c r="AJ343" s="51"/>
      <c r="AK343" s="51"/>
      <c r="AL343" s="74"/>
      <c r="AM343" s="74"/>
      <c r="AN343" s="74"/>
      <c r="AO343" s="74"/>
      <c r="AP343" s="74"/>
      <c r="AQ343" s="74"/>
      <c r="AR343" s="74"/>
      <c r="AS343" s="74"/>
      <c r="AT343" s="74"/>
      <c r="AU343" s="74"/>
      <c r="AV343" s="74"/>
      <c r="AW343" s="74"/>
      <c r="AX343" s="68"/>
      <c r="AY343" s="68"/>
      <c r="AZ343" s="68"/>
      <c r="BA343" s="68"/>
      <c r="BB343" s="64"/>
      <c r="BC343" s="64"/>
      <c r="BD343" s="64"/>
      <c r="BE343" s="64"/>
      <c r="BF343" s="64"/>
      <c r="BG343" s="64"/>
      <c r="BH343" s="64"/>
      <c r="BI343" s="64"/>
      <c r="BJ343" s="58"/>
      <c r="BK343" s="58"/>
      <c r="BL343" s="58"/>
      <c r="BM343" s="58"/>
      <c r="BN343" s="58"/>
      <c r="BO343" s="58"/>
      <c r="BP343" s="58"/>
      <c r="BQ343" s="58"/>
      <c r="BR343" s="85"/>
      <c r="BS343" s="85"/>
      <c r="BT343" s="85"/>
      <c r="BU343" s="85"/>
      <c r="BV343" s="85"/>
      <c r="BW343" s="85"/>
      <c r="BX343" s="85"/>
      <c r="BY343" s="85"/>
      <c r="BZ343" s="51"/>
      <c r="CA343" s="51"/>
      <c r="CB343" s="51"/>
      <c r="CC343" s="51"/>
      <c r="CD343" s="51"/>
      <c r="CE343" s="51"/>
      <c r="CF343" s="51"/>
      <c r="CG343" s="51"/>
      <c r="CH343" s="93"/>
      <c r="CI343" s="93"/>
      <c r="CJ343" s="93"/>
      <c r="CK343" s="93"/>
      <c r="CL343" s="93"/>
      <c r="CM343" s="93"/>
      <c r="CN343" s="93"/>
      <c r="CO343" s="93"/>
      <c r="CP343" s="23"/>
      <c r="CQ343" s="23"/>
      <c r="CR343" s="23"/>
      <c r="CS343" s="23"/>
      <c r="CT343" s="23"/>
      <c r="CU343" s="23"/>
      <c r="CV343" s="23"/>
      <c r="CW343" s="23"/>
      <c r="CX343" s="23"/>
      <c r="CY343" s="23"/>
      <c r="CZ343" s="23"/>
      <c r="DA343" s="23"/>
      <c r="DB343" s="34"/>
      <c r="DC343" s="34"/>
      <c r="DD343" s="34"/>
      <c r="DE343" s="34"/>
      <c r="DF343" s="34"/>
      <c r="DG343" s="34"/>
      <c r="DH343" s="34"/>
      <c r="DI343" s="34"/>
      <c r="DJ343" s="34"/>
      <c r="DK343" s="34"/>
      <c r="DL343" s="34"/>
      <c r="DM343" s="34"/>
    </row>
    <row r="344" spans="1:129" ht="14.85" hidden="1" x14ac:dyDescent="0.25">
      <c r="A344" s="2" t="s">
        <v>2</v>
      </c>
      <c r="B344" s="2" t="s">
        <v>116</v>
      </c>
      <c r="C344" s="2" t="s">
        <v>117</v>
      </c>
      <c r="D344" s="2" t="s">
        <v>53</v>
      </c>
      <c r="G344" s="3" t="s">
        <v>81</v>
      </c>
      <c r="H344" s="2" t="str">
        <f t="shared" si="13"/>
        <v>Conclusion:No</v>
      </c>
      <c r="I344" s="2" t="s">
        <v>114</v>
      </c>
      <c r="L344" s="2" t="s">
        <v>26</v>
      </c>
      <c r="M344" s="2"/>
      <c r="N344" s="2" t="s">
        <v>23</v>
      </c>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DB344" s="2"/>
      <c r="DC344" s="2"/>
      <c r="DD344" s="2"/>
      <c r="DE344" s="2"/>
      <c r="DF344" s="2"/>
      <c r="DG344" s="2"/>
      <c r="DH344" s="2"/>
      <c r="DI344" s="2"/>
      <c r="DJ344" s="2"/>
      <c r="DK344" s="2"/>
      <c r="DL344" s="2"/>
      <c r="DM344" s="2"/>
      <c r="DN344" s="2"/>
      <c r="DO344" s="2"/>
      <c r="DP344" s="2"/>
      <c r="DQ344" s="2"/>
      <c r="DR344" s="2"/>
      <c r="DS344" s="2"/>
      <c r="DT344" s="2"/>
      <c r="DU344" s="2"/>
      <c r="DV344" s="2"/>
      <c r="DW344" s="2"/>
      <c r="DX344" s="2"/>
      <c r="DY344" s="2"/>
    </row>
    <row r="345" spans="1:129" ht="14.85" hidden="1" x14ac:dyDescent="0.25">
      <c r="A345" s="2" t="s">
        <v>2</v>
      </c>
      <c r="B345" s="2" t="s">
        <v>116</v>
      </c>
      <c r="C345" s="2" t="s">
        <v>117</v>
      </c>
      <c r="D345" s="2" t="s">
        <v>53</v>
      </c>
      <c r="G345" s="4"/>
      <c r="H345" s="2" t="str">
        <f t="shared" si="13"/>
        <v>Conclusion:No</v>
      </c>
      <c r="L345" s="2" t="s">
        <v>142</v>
      </c>
      <c r="M345" s="2"/>
      <c r="N345" s="2" t="s">
        <v>23</v>
      </c>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DB345" s="2"/>
      <c r="DC345" s="2"/>
      <c r="DD345" s="2"/>
      <c r="DE345" s="2"/>
      <c r="DF345" s="2"/>
      <c r="DG345" s="2"/>
      <c r="DH345" s="2"/>
      <c r="DI345" s="2"/>
      <c r="DJ345" s="2"/>
      <c r="DK345" s="2"/>
      <c r="DL345" s="2"/>
      <c r="DM345" s="2"/>
      <c r="DN345" s="2"/>
      <c r="DO345" s="2"/>
      <c r="DP345" s="2"/>
      <c r="DQ345" s="2"/>
      <c r="DR345" s="2"/>
      <c r="DS345" s="2"/>
      <c r="DT345" s="2"/>
      <c r="DU345" s="2"/>
      <c r="DV345" s="2"/>
      <c r="DW345" s="2"/>
      <c r="DX345" s="2"/>
      <c r="DY345" s="2"/>
    </row>
    <row r="346" spans="1:129" ht="14.85" hidden="1" x14ac:dyDescent="0.25">
      <c r="A346" s="2" t="s">
        <v>2</v>
      </c>
      <c r="B346" s="2" t="s">
        <v>131</v>
      </c>
      <c r="C346" s="2" t="s">
        <v>132</v>
      </c>
      <c r="D346" s="2" t="s">
        <v>53</v>
      </c>
      <c r="G346" s="2" t="s">
        <v>81</v>
      </c>
      <c r="H346" s="2" t="str">
        <f t="shared" si="13"/>
        <v>Conclusion:No</v>
      </c>
      <c r="L346" s="2" t="s">
        <v>26</v>
      </c>
      <c r="M346" s="2"/>
      <c r="O346" s="2" t="s">
        <v>23</v>
      </c>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DB346" s="2"/>
      <c r="DC346" s="2"/>
      <c r="DD346" s="2"/>
      <c r="DE346" s="2"/>
      <c r="DF346" s="2"/>
      <c r="DG346" s="2"/>
      <c r="DH346" s="2"/>
      <c r="DI346" s="2"/>
      <c r="DJ346" s="2"/>
      <c r="DK346" s="2"/>
      <c r="DL346" s="2"/>
      <c r="DM346" s="2"/>
      <c r="DN346" s="2"/>
      <c r="DO346" s="2"/>
      <c r="DP346" s="2"/>
      <c r="DQ346" s="2"/>
      <c r="DR346" s="2"/>
      <c r="DS346" s="2"/>
      <c r="DT346" s="2"/>
      <c r="DU346" s="2"/>
      <c r="DV346" s="2"/>
      <c r="DW346" s="2"/>
      <c r="DX346" s="2"/>
      <c r="DY346" s="2"/>
    </row>
    <row r="347" spans="1:129" ht="14.85" hidden="1" x14ac:dyDescent="0.25">
      <c r="A347" s="2" t="s">
        <v>2</v>
      </c>
      <c r="B347" s="2" t="s">
        <v>153</v>
      </c>
      <c r="C347" s="2" t="s">
        <v>154</v>
      </c>
      <c r="D347" s="2" t="s">
        <v>53</v>
      </c>
      <c r="G347" s="2" t="s">
        <v>155</v>
      </c>
      <c r="H347" s="2" t="str">
        <f t="shared" si="13"/>
        <v>Conclusion:No</v>
      </c>
      <c r="L347" s="2" t="s">
        <v>26</v>
      </c>
      <c r="M347" s="2"/>
      <c r="N347" s="2" t="s">
        <v>23</v>
      </c>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DB347" s="2"/>
      <c r="DC347" s="2"/>
      <c r="DD347" s="2"/>
      <c r="DE347" s="2"/>
      <c r="DF347" s="2"/>
      <c r="DG347" s="2"/>
      <c r="DH347" s="2"/>
      <c r="DI347" s="2"/>
      <c r="DJ347" s="2"/>
      <c r="DK347" s="2"/>
      <c r="DL347" s="2"/>
      <c r="DM347" s="2"/>
      <c r="DN347" s="2"/>
      <c r="DO347" s="2"/>
      <c r="DP347" s="2"/>
      <c r="DQ347" s="2"/>
      <c r="DR347" s="2"/>
      <c r="DS347" s="2"/>
      <c r="DT347" s="2"/>
      <c r="DU347" s="2"/>
      <c r="DV347" s="2"/>
      <c r="DW347" s="2"/>
      <c r="DX347" s="2"/>
      <c r="DY347" s="2"/>
    </row>
    <row r="348" spans="1:129" ht="14.85" hidden="1" x14ac:dyDescent="0.25">
      <c r="A348" s="2" t="s">
        <v>2</v>
      </c>
      <c r="B348" s="2" t="s">
        <v>156</v>
      </c>
      <c r="C348" s="2" t="s">
        <v>157</v>
      </c>
      <c r="D348" s="2" t="s">
        <v>53</v>
      </c>
      <c r="G348" s="2" t="s">
        <v>130</v>
      </c>
      <c r="H348" s="7" t="str">
        <f t="shared" si="13"/>
        <v>Conclusion:Yes</v>
      </c>
      <c r="I348" s="2" t="s">
        <v>104</v>
      </c>
      <c r="L348" s="2" t="s">
        <v>158</v>
      </c>
      <c r="M348" s="7" t="str">
        <f>IF(OR(N348="Likely present", O348="Likely present", O348="Yes", P348="Likely present/created", P348="Likely present", P348="Y"), "Conclusion:Yes", "Conclusion:No")</f>
        <v>Conclusion:No</v>
      </c>
      <c r="O348" s="2" t="s">
        <v>110</v>
      </c>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DB348" s="2"/>
      <c r="DC348" s="2"/>
      <c r="DD348" s="2"/>
      <c r="DE348" s="2"/>
      <c r="DF348" s="2"/>
      <c r="DG348" s="2"/>
      <c r="DH348" s="2"/>
      <c r="DI348" s="2"/>
      <c r="DJ348" s="2"/>
      <c r="DK348" s="2"/>
      <c r="DL348" s="2"/>
      <c r="DM348" s="2"/>
      <c r="DN348" s="2"/>
      <c r="DO348" s="2"/>
      <c r="DP348" s="2"/>
      <c r="DQ348" s="2"/>
      <c r="DR348" s="2"/>
      <c r="DS348" s="2"/>
      <c r="DT348" s="2"/>
      <c r="DU348" s="2"/>
      <c r="DV348" s="2"/>
      <c r="DW348" s="2"/>
      <c r="DX348" s="2"/>
      <c r="DY348" s="2"/>
    </row>
    <row r="349" spans="1:129" ht="14.85" hidden="1" x14ac:dyDescent="0.25">
      <c r="A349" s="2" t="s">
        <v>2</v>
      </c>
      <c r="B349" s="2" t="s">
        <v>156</v>
      </c>
      <c r="C349" s="2" t="s">
        <v>157</v>
      </c>
      <c r="D349" s="2" t="s">
        <v>53</v>
      </c>
      <c r="G349" s="2" t="s">
        <v>111</v>
      </c>
      <c r="H349" s="7" t="str">
        <f t="shared" si="13"/>
        <v>Conclusion:Yes</v>
      </c>
      <c r="I349" s="2" t="s">
        <v>104</v>
      </c>
      <c r="L349" s="2" t="s">
        <v>112</v>
      </c>
      <c r="M349" s="7" t="str">
        <f>IF(OR(N349="Likely present", O349="Likely present", O349="Yes", P349="Likely present/created", P349="Likely present", P349="Y"), "Conclusion:Yes", "Conclusion:No")</f>
        <v>Conclusion:No</v>
      </c>
      <c r="O349" s="2" t="s">
        <v>110</v>
      </c>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DB349" s="2"/>
      <c r="DC349" s="2"/>
      <c r="DD349" s="2"/>
      <c r="DE349" s="2"/>
      <c r="DF349" s="2"/>
      <c r="DG349" s="2"/>
      <c r="DH349" s="2"/>
      <c r="DI349" s="2"/>
      <c r="DJ349" s="2"/>
      <c r="DK349" s="2"/>
      <c r="DL349" s="2"/>
      <c r="DM349" s="2"/>
      <c r="DN349" s="2"/>
      <c r="DO349" s="2"/>
      <c r="DP349" s="2"/>
      <c r="DQ349" s="2"/>
      <c r="DR349" s="2"/>
      <c r="DS349" s="2"/>
      <c r="DT349" s="2"/>
      <c r="DU349" s="2"/>
      <c r="DV349" s="2"/>
      <c r="DW349" s="2"/>
      <c r="DX349" s="2"/>
      <c r="DY349" s="2"/>
    </row>
    <row r="350" spans="1:129" ht="14.85" hidden="1" x14ac:dyDescent="0.25">
      <c r="A350" s="2" t="s">
        <v>2</v>
      </c>
      <c r="B350" s="2" t="s">
        <v>128</v>
      </c>
      <c r="C350" s="2" t="s">
        <v>129</v>
      </c>
      <c r="D350" s="2" t="s">
        <v>53</v>
      </c>
      <c r="G350" s="2" t="s">
        <v>111</v>
      </c>
      <c r="H350" s="2" t="str">
        <f t="shared" si="13"/>
        <v>Conclusion:No</v>
      </c>
      <c r="L350" s="2" t="s">
        <v>112</v>
      </c>
      <c r="M350" s="2"/>
      <c r="O350" s="2" t="s">
        <v>110</v>
      </c>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DB350" s="2"/>
      <c r="DC350" s="2"/>
      <c r="DD350" s="2"/>
      <c r="DE350" s="2"/>
      <c r="DF350" s="2"/>
      <c r="DG350" s="2"/>
      <c r="DH350" s="2"/>
      <c r="DI350" s="2"/>
      <c r="DJ350" s="2"/>
      <c r="DK350" s="2"/>
      <c r="DL350" s="2"/>
      <c r="DM350" s="2"/>
      <c r="DN350" s="2"/>
      <c r="DO350" s="2"/>
      <c r="DP350" s="2"/>
      <c r="DQ350" s="2"/>
      <c r="DR350" s="2"/>
      <c r="DS350" s="2"/>
      <c r="DT350" s="2"/>
      <c r="DU350" s="2"/>
      <c r="DV350" s="2"/>
      <c r="DW350" s="2"/>
      <c r="DX350" s="2"/>
      <c r="DY350" s="2"/>
    </row>
    <row r="351" spans="1:129" ht="14.85" hidden="1" x14ac:dyDescent="0.25">
      <c r="A351" s="2" t="s">
        <v>2</v>
      </c>
      <c r="B351" s="2" t="s">
        <v>128</v>
      </c>
      <c r="C351" s="2" t="s">
        <v>129</v>
      </c>
      <c r="D351" s="2" t="s">
        <v>53</v>
      </c>
      <c r="G351" s="2" t="s">
        <v>130</v>
      </c>
      <c r="H351" s="2" t="str">
        <f t="shared" si="13"/>
        <v>Conclusion:No</v>
      </c>
      <c r="L351" s="2" t="s">
        <v>26</v>
      </c>
      <c r="M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row>
    <row r="352" spans="1:129" ht="14.85" hidden="1" x14ac:dyDescent="0.25">
      <c r="A352" s="2" t="s">
        <v>2</v>
      </c>
      <c r="B352" s="2" t="s">
        <v>128</v>
      </c>
      <c r="C352" s="2" t="s">
        <v>129</v>
      </c>
      <c r="D352" s="2" t="s">
        <v>163</v>
      </c>
      <c r="G352" s="2" t="s">
        <v>111</v>
      </c>
      <c r="H352" s="2" t="str">
        <f t="shared" si="13"/>
        <v>Conclusion:No</v>
      </c>
      <c r="L352" s="2" t="s">
        <v>112</v>
      </c>
      <c r="M352" s="2"/>
      <c r="O352" s="2" t="s">
        <v>110</v>
      </c>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DB352" s="2"/>
      <c r="DC352" s="2"/>
      <c r="DD352" s="2"/>
      <c r="DE352" s="2"/>
      <c r="DF352" s="2"/>
      <c r="DG352" s="2"/>
      <c r="DH352" s="2"/>
      <c r="DI352" s="2"/>
      <c r="DJ352" s="2"/>
      <c r="DK352" s="2"/>
      <c r="DL352" s="2"/>
      <c r="DM352" s="2"/>
      <c r="DN352" s="2"/>
      <c r="DO352" s="2"/>
      <c r="DP352" s="2"/>
      <c r="DQ352" s="2"/>
      <c r="DR352" s="2"/>
      <c r="DS352" s="2"/>
      <c r="DT352" s="2"/>
      <c r="DU352" s="2"/>
      <c r="DV352" s="2"/>
      <c r="DW352" s="2"/>
      <c r="DX352" s="2"/>
      <c r="DY352" s="2"/>
    </row>
    <row r="353" spans="1:129" ht="14.85" hidden="1" x14ac:dyDescent="0.25">
      <c r="A353" s="2" t="s">
        <v>2</v>
      </c>
      <c r="B353" s="2" t="s">
        <v>128</v>
      </c>
      <c r="C353" s="2" t="s">
        <v>129</v>
      </c>
      <c r="D353" s="2" t="s">
        <v>163</v>
      </c>
      <c r="G353" s="2" t="s">
        <v>130</v>
      </c>
      <c r="H353" s="2" t="str">
        <f t="shared" si="13"/>
        <v>Conclusion:No</v>
      </c>
      <c r="L353" s="2" t="s">
        <v>26</v>
      </c>
      <c r="M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DB353" s="2"/>
      <c r="DC353" s="2"/>
      <c r="DD353" s="2"/>
      <c r="DE353" s="2"/>
      <c r="DF353" s="2"/>
      <c r="DG353" s="2"/>
      <c r="DH353" s="2"/>
      <c r="DI353" s="2"/>
      <c r="DJ353" s="2"/>
      <c r="DK353" s="2"/>
      <c r="DL353" s="2"/>
      <c r="DM353" s="2"/>
      <c r="DN353" s="2"/>
      <c r="DO353" s="2"/>
      <c r="DP353" s="2"/>
      <c r="DQ353" s="2"/>
      <c r="DR353" s="2"/>
      <c r="DS353" s="2"/>
      <c r="DT353" s="2"/>
      <c r="DU353" s="2"/>
      <c r="DV353" s="2"/>
      <c r="DW353" s="2"/>
      <c r="DX353" s="2"/>
      <c r="DY353" s="2"/>
    </row>
    <row r="354" spans="1:129" ht="14.85" hidden="1" x14ac:dyDescent="0.25">
      <c r="A354" s="2" t="s">
        <v>2</v>
      </c>
      <c r="B354" s="2" t="s">
        <v>153</v>
      </c>
      <c r="C354" s="2" t="s">
        <v>154</v>
      </c>
      <c r="D354" s="2" t="s">
        <v>163</v>
      </c>
      <c r="G354" s="2" t="s">
        <v>155</v>
      </c>
      <c r="H354" s="2" t="str">
        <f t="shared" si="13"/>
        <v>Conclusion:No</v>
      </c>
      <c r="L354" s="2" t="s">
        <v>26</v>
      </c>
      <c r="M354" s="2"/>
      <c r="N354" s="2" t="s">
        <v>23</v>
      </c>
      <c r="O354" s="2" t="s">
        <v>23</v>
      </c>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DB354" s="2"/>
      <c r="DC354" s="2"/>
      <c r="DD354" s="2"/>
      <c r="DE354" s="2"/>
      <c r="DF354" s="2"/>
      <c r="DG354" s="2"/>
      <c r="DH354" s="2"/>
      <c r="DI354" s="2"/>
      <c r="DJ354" s="2"/>
      <c r="DK354" s="2"/>
      <c r="DL354" s="2"/>
      <c r="DM354" s="2"/>
      <c r="DN354" s="2"/>
      <c r="DO354" s="2"/>
      <c r="DP354" s="2"/>
      <c r="DQ354" s="2"/>
      <c r="DR354" s="2"/>
      <c r="DS354" s="2"/>
      <c r="DT354" s="2"/>
      <c r="DU354" s="2"/>
      <c r="DV354" s="2"/>
      <c r="DW354" s="2"/>
      <c r="DX354" s="2"/>
      <c r="DY354" s="2"/>
    </row>
    <row r="355" spans="1:129" ht="14.85" x14ac:dyDescent="0.25">
      <c r="A355" s="2" t="s">
        <v>13</v>
      </c>
      <c r="B355" s="2" t="s">
        <v>146</v>
      </c>
      <c r="C355" s="2" t="s">
        <v>147</v>
      </c>
      <c r="D355" s="2" t="s">
        <v>186</v>
      </c>
      <c r="E355" s="2">
        <v>1.4213366533764133E-4</v>
      </c>
      <c r="F355" s="2">
        <v>1.0279999999999999E-2</v>
      </c>
      <c r="G355" s="2" t="s">
        <v>148</v>
      </c>
      <c r="H355" s="7" t="str">
        <f t="shared" si="13"/>
        <v>Conclusion:Yes</v>
      </c>
      <c r="J355" s="2" t="s">
        <v>18</v>
      </c>
      <c r="L355" s="2" t="s">
        <v>50</v>
      </c>
      <c r="M355" s="7" t="str">
        <f>IF(OR(N355="Likely present", O355="Likely present", O355="Yes", P355="Likely present/created", P355="Likely present", P355="Y"), "Conclusion:Yes", "Conclusion:No")</f>
        <v>Conclusion:Yes</v>
      </c>
      <c r="N355" s="2" t="s">
        <v>20</v>
      </c>
      <c r="P355" s="2" t="s">
        <v>23</v>
      </c>
      <c r="R355" s="16">
        <v>0</v>
      </c>
      <c r="S355" s="17">
        <v>1.0000000000000001E-5</v>
      </c>
      <c r="T355" s="18">
        <v>1E-3</v>
      </c>
      <c r="U355" s="16">
        <v>0.05</v>
      </c>
      <c r="V355" s="21">
        <v>1.0000000000000001E-5</v>
      </c>
      <c r="W355" s="21">
        <v>1.0000000000000001E-5</v>
      </c>
      <c r="X355" s="22">
        <v>1E-4</v>
      </c>
      <c r="Y355" s="23">
        <v>2E-3</v>
      </c>
      <c r="Z355" s="34"/>
      <c r="AA355" s="34"/>
      <c r="AB355" s="34"/>
      <c r="AC355" s="34"/>
      <c r="AD355" s="34"/>
      <c r="AE355" s="34"/>
      <c r="AF355" s="34"/>
      <c r="AG355" s="34"/>
      <c r="AH355" s="51"/>
      <c r="AI355" s="51"/>
      <c r="AJ355" s="51"/>
      <c r="AK355" s="51"/>
      <c r="AL355" s="74"/>
      <c r="AM355" s="74"/>
      <c r="AN355" s="74"/>
      <c r="AO355" s="74"/>
      <c r="AP355" s="74"/>
      <c r="AQ355" s="74"/>
      <c r="AR355" s="74"/>
      <c r="AS355" s="74"/>
      <c r="AT355" s="74"/>
      <c r="AU355" s="74"/>
      <c r="AV355" s="74"/>
      <c r="AW355" s="74"/>
      <c r="AX355" s="68"/>
      <c r="AY355" s="68"/>
      <c r="AZ355" s="68"/>
      <c r="BA355" s="68"/>
      <c r="BB355" s="64"/>
      <c r="BC355" s="64"/>
      <c r="BD355" s="64"/>
      <c r="BE355" s="64"/>
      <c r="BF355" s="64"/>
      <c r="BG355" s="64"/>
      <c r="BH355" s="64"/>
      <c r="BI355" s="64"/>
      <c r="BJ355" s="58"/>
      <c r="BK355" s="58"/>
      <c r="BL355" s="58"/>
      <c r="BM355" s="58"/>
      <c r="BN355" s="58"/>
      <c r="BO355" s="58"/>
      <c r="BP355" s="58"/>
      <c r="BQ355" s="58"/>
      <c r="BR355" s="85"/>
      <c r="BS355" s="85"/>
      <c r="BT355" s="85"/>
      <c r="BU355" s="85"/>
      <c r="BV355" s="85"/>
      <c r="BW355" s="85"/>
      <c r="BX355" s="85"/>
      <c r="BY355" s="85"/>
      <c r="BZ355" s="51"/>
      <c r="CA355" s="51"/>
      <c r="CB355" s="51"/>
      <c r="CC355" s="51"/>
      <c r="CD355" s="51"/>
      <c r="CE355" s="51"/>
      <c r="CF355" s="51"/>
      <c r="CG355" s="51"/>
      <c r="CH355" s="93"/>
      <c r="CI355" s="93"/>
      <c r="CJ355" s="93"/>
      <c r="CK355" s="93"/>
      <c r="CL355" s="93"/>
      <c r="CM355" s="93"/>
      <c r="CN355" s="93"/>
      <c r="CO355" s="93"/>
      <c r="CP355" s="23"/>
      <c r="CQ355" s="23"/>
      <c r="CR355" s="23"/>
      <c r="CS355" s="23"/>
      <c r="CT355" s="23"/>
      <c r="CU355" s="23"/>
      <c r="CV355" s="23"/>
      <c r="CW355" s="23"/>
      <c r="CX355" s="23"/>
      <c r="CY355" s="23"/>
      <c r="CZ355" s="23"/>
      <c r="DA355" s="23"/>
      <c r="DB355" s="34"/>
      <c r="DC355" s="34"/>
      <c r="DD355" s="34"/>
      <c r="DE355" s="34"/>
      <c r="DF355" s="34"/>
      <c r="DG355" s="34"/>
      <c r="DH355" s="34"/>
      <c r="DI355" s="34"/>
      <c r="DJ355" s="34"/>
      <c r="DK355" s="34"/>
      <c r="DL355" s="34"/>
      <c r="DM355" s="34"/>
    </row>
    <row r="356" spans="1:129" ht="14.85" hidden="1" x14ac:dyDescent="0.25">
      <c r="A356" s="2" t="s">
        <v>2</v>
      </c>
      <c r="B356" s="2" t="s">
        <v>101</v>
      </c>
      <c r="C356" s="2" t="s">
        <v>102</v>
      </c>
      <c r="D356" s="2" t="s">
        <v>163</v>
      </c>
      <c r="G356" s="2" t="s">
        <v>108</v>
      </c>
      <c r="H356" s="7" t="str">
        <f t="shared" si="13"/>
        <v>Conclusion:Yes</v>
      </c>
      <c r="I356" s="2" t="s">
        <v>104</v>
      </c>
      <c r="L356" s="2" t="s">
        <v>109</v>
      </c>
      <c r="M356" s="7" t="str">
        <f>IF(OR(N356="Likely present", O356="Likely present", O356="Yes", P356="Likely present/created", P356="Likely present", P356="Y"), "Conclusion:Yes", "Conclusion:No")</f>
        <v>Conclusion:No</v>
      </c>
      <c r="O356" s="2" t="s">
        <v>110</v>
      </c>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DB356" s="2"/>
      <c r="DC356" s="2"/>
      <c r="DD356" s="2"/>
      <c r="DE356" s="2"/>
      <c r="DF356" s="2"/>
      <c r="DG356" s="2"/>
      <c r="DH356" s="2"/>
      <c r="DI356" s="2"/>
      <c r="DJ356" s="2"/>
      <c r="DK356" s="2"/>
      <c r="DL356" s="2"/>
      <c r="DM356" s="2"/>
      <c r="DN356" s="2"/>
      <c r="DO356" s="2"/>
      <c r="DP356" s="2"/>
      <c r="DQ356" s="2"/>
      <c r="DR356" s="2"/>
      <c r="DS356" s="2"/>
      <c r="DT356" s="2"/>
      <c r="DU356" s="2"/>
      <c r="DV356" s="2"/>
      <c r="DW356" s="2"/>
      <c r="DX356" s="2"/>
      <c r="DY356" s="2"/>
    </row>
    <row r="357" spans="1:129" ht="14.85" hidden="1" x14ac:dyDescent="0.25">
      <c r="A357" s="2" t="s">
        <v>2</v>
      </c>
      <c r="B357" s="2" t="s">
        <v>101</v>
      </c>
      <c r="C357" s="2" t="s">
        <v>102</v>
      </c>
      <c r="D357" s="2" t="s">
        <v>163</v>
      </c>
      <c r="G357" s="2" t="s">
        <v>111</v>
      </c>
      <c r="H357" s="7" t="str">
        <f t="shared" si="13"/>
        <v>Conclusion:Yes</v>
      </c>
      <c r="I357" s="2" t="s">
        <v>104</v>
      </c>
      <c r="L357" s="2" t="s">
        <v>112</v>
      </c>
      <c r="M357" s="7" t="str">
        <f>IF(OR(N357="Likely present", O357="Likely present", O357="Yes", P357="Likely present/created", P357="Likely present", P357="Y"), "Conclusion:Yes", "Conclusion:No")</f>
        <v>Conclusion:No</v>
      </c>
      <c r="O357" s="2" t="s">
        <v>110</v>
      </c>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row>
    <row r="358" spans="1:129" ht="14.85" hidden="1" x14ac:dyDescent="0.25">
      <c r="A358" s="2" t="s">
        <v>2</v>
      </c>
      <c r="B358" s="2" t="s">
        <v>101</v>
      </c>
      <c r="C358" s="2" t="s">
        <v>102</v>
      </c>
      <c r="D358" s="2" t="s">
        <v>163</v>
      </c>
      <c r="G358" s="2" t="s">
        <v>113</v>
      </c>
      <c r="H358" s="2" t="str">
        <f t="shared" si="13"/>
        <v>Conclusion:No</v>
      </c>
      <c r="I358" s="2" t="s">
        <v>114</v>
      </c>
      <c r="L358" s="2" t="s">
        <v>26</v>
      </c>
      <c r="M358" s="2"/>
      <c r="O358" s="2" t="s">
        <v>23</v>
      </c>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row>
    <row r="359" spans="1:129" ht="14.85" hidden="1" x14ac:dyDescent="0.25">
      <c r="A359" s="2" t="s">
        <v>2</v>
      </c>
      <c r="B359" s="2" t="s">
        <v>101</v>
      </c>
      <c r="C359" s="2" t="s">
        <v>102</v>
      </c>
      <c r="D359" s="2" t="s">
        <v>163</v>
      </c>
      <c r="G359" s="2" t="s">
        <v>115</v>
      </c>
      <c r="H359" s="2" t="str">
        <f t="shared" si="13"/>
        <v>Conclusion:No</v>
      </c>
      <c r="I359" s="2" t="s">
        <v>114</v>
      </c>
      <c r="M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row>
    <row r="360" spans="1:129" ht="14.85" hidden="1" x14ac:dyDescent="0.25">
      <c r="A360" s="2" t="s">
        <v>2</v>
      </c>
      <c r="B360" s="2" t="s">
        <v>135</v>
      </c>
      <c r="C360" s="2" t="s">
        <v>136</v>
      </c>
      <c r="D360" s="2" t="s">
        <v>163</v>
      </c>
      <c r="G360" s="2" t="s">
        <v>137</v>
      </c>
      <c r="H360" s="2" t="str">
        <f t="shared" si="13"/>
        <v>Conclusion:No</v>
      </c>
      <c r="I360" s="2" t="s">
        <v>114</v>
      </c>
      <c r="L360" s="2" t="s">
        <v>138</v>
      </c>
      <c r="M360" s="2"/>
      <c r="N360" s="3" t="s">
        <v>23</v>
      </c>
      <c r="O360" s="2" t="s">
        <v>23</v>
      </c>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row>
    <row r="361" spans="1:129" ht="14.85" hidden="1" x14ac:dyDescent="0.25">
      <c r="A361" s="2" t="s">
        <v>2</v>
      </c>
      <c r="B361" s="2" t="s">
        <v>135</v>
      </c>
      <c r="C361" s="2" t="s">
        <v>136</v>
      </c>
      <c r="D361" s="2" t="s">
        <v>163</v>
      </c>
      <c r="G361" s="2" t="s">
        <v>139</v>
      </c>
      <c r="H361" s="2" t="str">
        <f t="shared" si="13"/>
        <v>Conclusion:No</v>
      </c>
      <c r="I361" s="2" t="s">
        <v>114</v>
      </c>
      <c r="L361" s="2" t="s">
        <v>140</v>
      </c>
      <c r="M361" s="2"/>
      <c r="N361" s="1" t="s">
        <v>23</v>
      </c>
      <c r="O361" s="2" t="s">
        <v>23</v>
      </c>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DB361" s="2"/>
      <c r="DC361" s="2"/>
      <c r="DD361" s="2"/>
      <c r="DE361" s="2"/>
      <c r="DF361" s="2"/>
      <c r="DG361" s="2"/>
      <c r="DH361" s="2"/>
      <c r="DI361" s="2"/>
      <c r="DJ361" s="2"/>
      <c r="DK361" s="2"/>
      <c r="DL361" s="2"/>
      <c r="DM361" s="2"/>
      <c r="DN361" s="2"/>
      <c r="DO361" s="2"/>
      <c r="DP361" s="2"/>
      <c r="DQ361" s="2"/>
      <c r="DR361" s="2"/>
      <c r="DS361" s="2"/>
      <c r="DT361" s="2"/>
      <c r="DU361" s="2"/>
      <c r="DV361" s="2"/>
      <c r="DW361" s="2"/>
      <c r="DX361" s="2"/>
      <c r="DY361" s="2"/>
    </row>
    <row r="362" spans="1:129" ht="14.85" x14ac:dyDescent="0.25">
      <c r="A362" s="2" t="s">
        <v>13</v>
      </c>
      <c r="B362" s="2" t="s">
        <v>146</v>
      </c>
      <c r="C362" s="2" t="s">
        <v>147</v>
      </c>
      <c r="D362" s="2" t="s">
        <v>186</v>
      </c>
      <c r="E362" s="2">
        <v>1.4213366533764133E-4</v>
      </c>
      <c r="F362" s="2">
        <v>1.0279999999999999E-2</v>
      </c>
      <c r="G362" s="2" t="s">
        <v>148</v>
      </c>
      <c r="H362" s="7" t="str">
        <f t="shared" si="13"/>
        <v>Conclusion:Yes</v>
      </c>
      <c r="J362" s="2" t="s">
        <v>18</v>
      </c>
      <c r="L362" s="2" t="s">
        <v>51</v>
      </c>
      <c r="M362" s="7" t="str">
        <f>IF(OR(N362="Likely present", O362="Likely present", O362="Yes", P362="Likely present/created", P362="Likely present", P362="Y"), "Conclusion:Yes", "Conclusion:No")</f>
        <v>Conclusion:Yes</v>
      </c>
      <c r="N362" s="2" t="s">
        <v>20</v>
      </c>
      <c r="P362" s="2" t="s">
        <v>23</v>
      </c>
      <c r="R362" s="16">
        <v>0</v>
      </c>
      <c r="S362" s="17">
        <v>1.0000000000000001E-5</v>
      </c>
      <c r="T362" s="18">
        <v>1E-3</v>
      </c>
      <c r="U362" s="16">
        <v>0.05</v>
      </c>
      <c r="V362" s="21">
        <v>1.0000000000000001E-5</v>
      </c>
      <c r="W362" s="21">
        <v>1.0000000000000001E-5</v>
      </c>
      <c r="X362" s="22">
        <v>1E-4</v>
      </c>
      <c r="Y362" s="23">
        <v>2E-3</v>
      </c>
      <c r="Z362" s="34"/>
      <c r="AA362" s="34"/>
      <c r="AB362" s="34"/>
      <c r="AC362" s="34"/>
      <c r="AD362" s="34"/>
      <c r="AE362" s="34"/>
      <c r="AF362" s="34"/>
      <c r="AG362" s="34"/>
      <c r="AH362" s="51"/>
      <c r="AI362" s="51"/>
      <c r="AJ362" s="51"/>
      <c r="AK362" s="51"/>
      <c r="AL362" s="74"/>
      <c r="AM362" s="74"/>
      <c r="AN362" s="74"/>
      <c r="AO362" s="74"/>
      <c r="AP362" s="74"/>
      <c r="AQ362" s="74"/>
      <c r="AR362" s="74"/>
      <c r="AS362" s="74"/>
      <c r="AT362" s="74"/>
      <c r="AU362" s="74"/>
      <c r="AV362" s="74"/>
      <c r="AW362" s="74"/>
      <c r="AX362" s="68"/>
      <c r="AY362" s="68"/>
      <c r="AZ362" s="68"/>
      <c r="BA362" s="68"/>
      <c r="BB362" s="64"/>
      <c r="BC362" s="64"/>
      <c r="BD362" s="64"/>
      <c r="BE362" s="64"/>
      <c r="BF362" s="64"/>
      <c r="BG362" s="64"/>
      <c r="BH362" s="64"/>
      <c r="BI362" s="64"/>
      <c r="BJ362" s="58"/>
      <c r="BK362" s="58"/>
      <c r="BL362" s="58"/>
      <c r="BM362" s="58"/>
      <c r="BN362" s="58"/>
      <c r="BO362" s="58"/>
      <c r="BP362" s="58"/>
      <c r="BQ362" s="58"/>
      <c r="BR362" s="85"/>
      <c r="BS362" s="85"/>
      <c r="BT362" s="85"/>
      <c r="BU362" s="85"/>
      <c r="BV362" s="85"/>
      <c r="BW362" s="85"/>
      <c r="BX362" s="85"/>
      <c r="BY362" s="85"/>
      <c r="BZ362" s="51"/>
      <c r="CA362" s="51"/>
      <c r="CB362" s="51"/>
      <c r="CC362" s="51"/>
      <c r="CD362" s="51"/>
      <c r="CE362" s="51"/>
      <c r="CF362" s="51"/>
      <c r="CG362" s="51"/>
      <c r="CH362" s="93"/>
      <c r="CI362" s="93"/>
      <c r="CJ362" s="93"/>
      <c r="CK362" s="93"/>
      <c r="CL362" s="93"/>
      <c r="CM362" s="93"/>
      <c r="CN362" s="93"/>
      <c r="CO362" s="93"/>
      <c r="CP362" s="23"/>
      <c r="CQ362" s="23"/>
      <c r="CR362" s="23"/>
      <c r="CS362" s="23"/>
      <c r="CT362" s="23"/>
      <c r="CU362" s="23"/>
      <c r="CV362" s="23"/>
      <c r="CW362" s="23"/>
      <c r="CX362" s="23"/>
      <c r="CY362" s="23"/>
      <c r="CZ362" s="23"/>
      <c r="DA362" s="23"/>
      <c r="DB362" s="34"/>
      <c r="DC362" s="34"/>
      <c r="DD362" s="34"/>
      <c r="DE362" s="34"/>
      <c r="DF362" s="34"/>
      <c r="DG362" s="34"/>
      <c r="DH362" s="34"/>
      <c r="DI362" s="34"/>
      <c r="DJ362" s="34"/>
      <c r="DK362" s="34"/>
      <c r="DL362" s="34"/>
      <c r="DM362" s="34"/>
    </row>
    <row r="363" spans="1:129" ht="14.85" hidden="1" x14ac:dyDescent="0.25">
      <c r="A363" s="2" t="s">
        <v>2</v>
      </c>
      <c r="B363" s="2" t="s">
        <v>135</v>
      </c>
      <c r="C363" s="2" t="s">
        <v>136</v>
      </c>
      <c r="D363" s="2" t="s">
        <v>163</v>
      </c>
      <c r="G363" s="2" t="s">
        <v>115</v>
      </c>
      <c r="H363" s="2" t="str">
        <f t="shared" si="13"/>
        <v>Conclusion:No</v>
      </c>
      <c r="I363" s="2" t="s">
        <v>114</v>
      </c>
      <c r="L363" s="2" t="s">
        <v>142</v>
      </c>
      <c r="M363" s="2"/>
      <c r="N363" s="1" t="s">
        <v>23</v>
      </c>
      <c r="O363" s="2" t="s">
        <v>23</v>
      </c>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DB363" s="2"/>
      <c r="DC363" s="2"/>
      <c r="DD363" s="2"/>
      <c r="DE363" s="2"/>
      <c r="DF363" s="2"/>
      <c r="DG363" s="2"/>
      <c r="DH363" s="2"/>
      <c r="DI363" s="2"/>
      <c r="DJ363" s="2"/>
      <c r="DK363" s="2"/>
      <c r="DL363" s="2"/>
      <c r="DM363" s="2"/>
      <c r="DN363" s="2"/>
      <c r="DO363" s="2"/>
      <c r="DP363" s="2"/>
      <c r="DQ363" s="2"/>
      <c r="DR363" s="2"/>
      <c r="DS363" s="2"/>
      <c r="DT363" s="2"/>
      <c r="DU363" s="2"/>
      <c r="DV363" s="2"/>
      <c r="DW363" s="2"/>
      <c r="DX363" s="2"/>
      <c r="DY363" s="2"/>
    </row>
    <row r="364" spans="1:129" ht="14.85" hidden="1" x14ac:dyDescent="0.25">
      <c r="A364" s="2" t="s">
        <v>2</v>
      </c>
      <c r="B364" s="2" t="s">
        <v>135</v>
      </c>
      <c r="C364" s="2" t="s">
        <v>136</v>
      </c>
      <c r="D364" s="2" t="s">
        <v>163</v>
      </c>
      <c r="G364" s="2" t="s">
        <v>143</v>
      </c>
      <c r="H364" s="2" t="str">
        <f t="shared" si="13"/>
        <v>Conclusion:No</v>
      </c>
      <c r="I364" s="2" t="s">
        <v>114</v>
      </c>
      <c r="M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DB364" s="2"/>
      <c r="DC364" s="2"/>
      <c r="DD364" s="2"/>
      <c r="DE364" s="2"/>
      <c r="DF364" s="2"/>
      <c r="DG364" s="2"/>
      <c r="DH364" s="2"/>
      <c r="DI364" s="2"/>
      <c r="DJ364" s="2"/>
      <c r="DK364" s="2"/>
      <c r="DL364" s="2"/>
      <c r="DM364" s="2"/>
      <c r="DN364" s="2"/>
      <c r="DO364" s="2"/>
      <c r="DP364" s="2"/>
      <c r="DQ364" s="2"/>
      <c r="DR364" s="2"/>
      <c r="DS364" s="2"/>
      <c r="DT364" s="2"/>
      <c r="DU364" s="2"/>
      <c r="DV364" s="2"/>
      <c r="DW364" s="2"/>
      <c r="DX364" s="2"/>
      <c r="DY364" s="2"/>
    </row>
    <row r="365" spans="1:129" ht="14.85" hidden="1" x14ac:dyDescent="0.25">
      <c r="A365" s="2" t="s">
        <v>2</v>
      </c>
      <c r="B365" s="2" t="s">
        <v>116</v>
      </c>
      <c r="C365" s="2" t="s">
        <v>117</v>
      </c>
      <c r="D365" s="2" t="s">
        <v>163</v>
      </c>
      <c r="G365" s="2" t="s">
        <v>111</v>
      </c>
      <c r="H365" s="7" t="str">
        <f t="shared" si="13"/>
        <v>Conclusion:Yes</v>
      </c>
      <c r="I365" s="2" t="s">
        <v>18</v>
      </c>
      <c r="L365" s="2" t="s">
        <v>112</v>
      </c>
      <c r="M365" s="7" t="str">
        <f>IF(OR(N365="Likely present", O365="Likely present", O365="Yes", P365="Likely present/created", P365="Likely present", P365="Y"), "Conclusion:Yes", "Conclusion:No")</f>
        <v>Conclusion:No</v>
      </c>
      <c r="O365" s="2" t="s">
        <v>110</v>
      </c>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DB365" s="2"/>
      <c r="DC365" s="2"/>
      <c r="DD365" s="2"/>
      <c r="DE365" s="2"/>
      <c r="DF365" s="2"/>
      <c r="DG365" s="2"/>
      <c r="DH365" s="2"/>
      <c r="DI365" s="2"/>
      <c r="DJ365" s="2"/>
      <c r="DK365" s="2"/>
      <c r="DL365" s="2"/>
      <c r="DM365" s="2"/>
      <c r="DN365" s="2"/>
      <c r="DO365" s="2"/>
      <c r="DP365" s="2"/>
      <c r="DQ365" s="2"/>
      <c r="DR365" s="2"/>
      <c r="DS365" s="2"/>
      <c r="DT365" s="2"/>
      <c r="DU365" s="2"/>
      <c r="DV365" s="2"/>
      <c r="DW365" s="2"/>
      <c r="DX365" s="2"/>
      <c r="DY365" s="2"/>
    </row>
    <row r="366" spans="1:129" ht="14.85" hidden="1" x14ac:dyDescent="0.25">
      <c r="A366" s="2" t="s">
        <v>2</v>
      </c>
      <c r="B366" s="2" t="s">
        <v>116</v>
      </c>
      <c r="C366" s="2" t="s">
        <v>117</v>
      </c>
      <c r="D366" s="2" t="s">
        <v>163</v>
      </c>
      <c r="G366" s="2" t="s">
        <v>111</v>
      </c>
      <c r="H366" s="7" t="str">
        <f t="shared" si="13"/>
        <v>Conclusion:Yes</v>
      </c>
      <c r="I366" s="2" t="s">
        <v>18</v>
      </c>
      <c r="L366" s="2" t="s">
        <v>118</v>
      </c>
      <c r="M366" s="7" t="str">
        <f>IF(OR(N366="Likely present", O366="Likely present", O366="Yes", P366="Likely present/created", P366="Likely present", P366="Y"), "Conclusion:Yes", "Conclusion:No")</f>
        <v>Conclusion:No</v>
      </c>
      <c r="O366" s="2" t="s">
        <v>110</v>
      </c>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DB366" s="2"/>
      <c r="DC366" s="2"/>
      <c r="DD366" s="2"/>
      <c r="DE366" s="2"/>
      <c r="DF366" s="2"/>
      <c r="DG366" s="2"/>
      <c r="DH366" s="2"/>
      <c r="DI366" s="2"/>
      <c r="DJ366" s="2"/>
      <c r="DK366" s="2"/>
      <c r="DL366" s="2"/>
      <c r="DM366" s="2"/>
      <c r="DN366" s="2"/>
      <c r="DO366" s="2"/>
      <c r="DP366" s="2"/>
      <c r="DQ366" s="2"/>
      <c r="DR366" s="2"/>
      <c r="DS366" s="2"/>
      <c r="DT366" s="2"/>
      <c r="DU366" s="2"/>
      <c r="DV366" s="2"/>
      <c r="DW366" s="2"/>
      <c r="DX366" s="2"/>
      <c r="DY366" s="2"/>
    </row>
    <row r="367" spans="1:129" ht="14.85" hidden="1" x14ac:dyDescent="0.25">
      <c r="A367" s="2" t="s">
        <v>2</v>
      </c>
      <c r="B367" s="2" t="s">
        <v>131</v>
      </c>
      <c r="C367" s="2" t="s">
        <v>132</v>
      </c>
      <c r="D367" s="2" t="s">
        <v>163</v>
      </c>
      <c r="G367" s="2" t="s">
        <v>111</v>
      </c>
      <c r="H367" s="7" t="str">
        <f t="shared" si="13"/>
        <v>Conclusion:Yes</v>
      </c>
      <c r="I367" s="2" t="s">
        <v>18</v>
      </c>
      <c r="L367" s="2" t="s">
        <v>112</v>
      </c>
      <c r="M367" s="7" t="str">
        <f>IF(OR(N367="Likely present", O367="Likely present", O367="Yes", P367="Likely present/created", P367="Likely present", P367="Y"), "Conclusion:Yes", "Conclusion:No")</f>
        <v>Conclusion:No</v>
      </c>
      <c r="O367" s="2" t="s">
        <v>110</v>
      </c>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row>
    <row r="368" spans="1:129" ht="14.85" hidden="1" x14ac:dyDescent="0.25">
      <c r="A368" s="2" t="s">
        <v>2</v>
      </c>
      <c r="B368" s="2" t="s">
        <v>131</v>
      </c>
      <c r="C368" s="2" t="s">
        <v>132</v>
      </c>
      <c r="D368" s="2" t="s">
        <v>163</v>
      </c>
      <c r="G368" s="2" t="s">
        <v>111</v>
      </c>
      <c r="H368" s="7" t="str">
        <f t="shared" si="13"/>
        <v>Conclusion:Yes</v>
      </c>
      <c r="I368" s="2" t="s">
        <v>18</v>
      </c>
      <c r="L368" s="2" t="s">
        <v>118</v>
      </c>
      <c r="M368" s="7" t="str">
        <f>IF(OR(N368="Likely present", O368="Likely present", O368="Yes", P368="Likely present/created", P368="Likely present", P368="Y"), "Conclusion:Yes", "Conclusion:No")</f>
        <v>Conclusion:No</v>
      </c>
      <c r="O368" s="2" t="s">
        <v>110</v>
      </c>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2"/>
      <c r="DY368" s="2"/>
    </row>
    <row r="369" spans="1:129" ht="14.85" x14ac:dyDescent="0.25">
      <c r="A369" s="2" t="s">
        <v>13</v>
      </c>
      <c r="B369" s="2" t="s">
        <v>146</v>
      </c>
      <c r="C369" s="2" t="s">
        <v>147</v>
      </c>
      <c r="D369" s="2" t="s">
        <v>186</v>
      </c>
      <c r="E369" s="2">
        <v>1.4213366533764133E-4</v>
      </c>
      <c r="F369" s="2">
        <v>1.0279999999999999E-2</v>
      </c>
      <c r="G369" s="2" t="s">
        <v>148</v>
      </c>
      <c r="H369" s="7" t="str">
        <f t="shared" si="13"/>
        <v>Conclusion:Yes</v>
      </c>
      <c r="J369" s="2" t="s">
        <v>18</v>
      </c>
      <c r="L369" s="2" t="s">
        <v>19</v>
      </c>
      <c r="M369" s="7" t="str">
        <f>IF(OR(N369="Likely present", O369="Likely present", O369="Yes", P369="Likely present/created", P369="Likely present", P369="Y"), "Conclusion:Yes", "Conclusion:No")</f>
        <v>Conclusion:Yes</v>
      </c>
      <c r="N369" s="2" t="s">
        <v>20</v>
      </c>
      <c r="P369" s="2" t="s">
        <v>23</v>
      </c>
      <c r="R369" s="16">
        <v>0</v>
      </c>
      <c r="S369" s="17">
        <v>1.0000000000000001E-5</v>
      </c>
      <c r="T369" s="18">
        <v>1E-3</v>
      </c>
      <c r="U369" s="16">
        <v>0.05</v>
      </c>
      <c r="V369" s="21">
        <v>1.0000000000000001E-5</v>
      </c>
      <c r="W369" s="21">
        <v>1.0000000000000001E-5</v>
      </c>
      <c r="X369" s="22">
        <v>1E-4</v>
      </c>
      <c r="Y369" s="23">
        <v>2E-3</v>
      </c>
      <c r="Z369" s="34"/>
      <c r="AA369" s="34"/>
      <c r="AB369" s="34"/>
      <c r="AC369" s="34"/>
      <c r="AD369" s="34"/>
      <c r="AE369" s="34"/>
      <c r="AF369" s="34"/>
      <c r="AG369" s="34"/>
      <c r="AH369" s="51"/>
      <c r="AI369" s="51"/>
      <c r="AJ369" s="51"/>
      <c r="AK369" s="51"/>
      <c r="AL369" s="74"/>
      <c r="AM369" s="74"/>
      <c r="AN369" s="74"/>
      <c r="AO369" s="74"/>
      <c r="AP369" s="74"/>
      <c r="AQ369" s="74"/>
      <c r="AR369" s="74"/>
      <c r="AS369" s="74"/>
      <c r="AT369" s="74"/>
      <c r="AU369" s="74"/>
      <c r="AV369" s="74"/>
      <c r="AW369" s="74"/>
      <c r="AX369" s="68"/>
      <c r="AY369" s="68"/>
      <c r="AZ369" s="68"/>
      <c r="BA369" s="68"/>
      <c r="BB369" s="64"/>
      <c r="BC369" s="64"/>
      <c r="BD369" s="64"/>
      <c r="BE369" s="64"/>
      <c r="BF369" s="64"/>
      <c r="BG369" s="64"/>
      <c r="BH369" s="64"/>
      <c r="BI369" s="64"/>
      <c r="BJ369" s="58"/>
      <c r="BK369" s="58"/>
      <c r="BL369" s="58"/>
      <c r="BM369" s="58"/>
      <c r="BN369" s="58"/>
      <c r="BO369" s="58"/>
      <c r="BP369" s="58"/>
      <c r="BQ369" s="58"/>
      <c r="BR369" s="85"/>
      <c r="BS369" s="85"/>
      <c r="BT369" s="85"/>
      <c r="BU369" s="85"/>
      <c r="BV369" s="85"/>
      <c r="BW369" s="85"/>
      <c r="BX369" s="85"/>
      <c r="BY369" s="85"/>
      <c r="BZ369" s="51"/>
      <c r="CA369" s="51"/>
      <c r="CB369" s="51"/>
      <c r="CC369" s="51"/>
      <c r="CD369" s="51"/>
      <c r="CE369" s="51"/>
      <c r="CF369" s="51"/>
      <c r="CG369" s="51"/>
      <c r="CH369" s="93"/>
      <c r="CI369" s="93"/>
      <c r="CJ369" s="93"/>
      <c r="CK369" s="93"/>
      <c r="CL369" s="93"/>
      <c r="CM369" s="93"/>
      <c r="CN369" s="93"/>
      <c r="CO369" s="93"/>
      <c r="CP369" s="23"/>
      <c r="CQ369" s="23"/>
      <c r="CR369" s="23"/>
      <c r="CS369" s="23"/>
      <c r="CT369" s="23"/>
      <c r="CU369" s="23"/>
      <c r="CV369" s="23"/>
      <c r="CW369" s="23"/>
      <c r="CX369" s="23"/>
      <c r="CY369" s="23"/>
      <c r="CZ369" s="23"/>
      <c r="DA369" s="23"/>
      <c r="DB369" s="34"/>
      <c r="DC369" s="34"/>
      <c r="DD369" s="34"/>
      <c r="DE369" s="34"/>
      <c r="DF369" s="34"/>
      <c r="DG369" s="34"/>
      <c r="DH369" s="34"/>
      <c r="DI369" s="34"/>
      <c r="DJ369" s="34"/>
      <c r="DK369" s="34"/>
      <c r="DL369" s="34"/>
      <c r="DM369" s="34"/>
    </row>
    <row r="370" spans="1:129" ht="14.85" hidden="1" x14ac:dyDescent="0.25">
      <c r="A370" s="2" t="s">
        <v>2</v>
      </c>
      <c r="B370" s="2" t="s">
        <v>131</v>
      </c>
      <c r="C370" s="2" t="s">
        <v>132</v>
      </c>
      <c r="D370" s="2" t="s">
        <v>163</v>
      </c>
      <c r="G370" s="2" t="s">
        <v>81</v>
      </c>
      <c r="H370" s="2" t="str">
        <f t="shared" si="13"/>
        <v>Conclusion:No</v>
      </c>
      <c r="I370" s="2" t="s">
        <v>114</v>
      </c>
      <c r="L370" s="2" t="s">
        <v>105</v>
      </c>
      <c r="M370" s="2"/>
      <c r="O370" s="2" t="s">
        <v>23</v>
      </c>
      <c r="Q370" s="2" t="s">
        <v>107</v>
      </c>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DB370" s="2"/>
      <c r="DC370" s="2"/>
      <c r="DD370" s="2"/>
      <c r="DE370" s="2"/>
      <c r="DF370" s="2"/>
      <c r="DG370" s="2"/>
      <c r="DH370" s="2"/>
      <c r="DI370" s="2"/>
      <c r="DJ370" s="2"/>
      <c r="DK370" s="2"/>
      <c r="DL370" s="2"/>
      <c r="DM370" s="2"/>
      <c r="DN370" s="2"/>
      <c r="DO370" s="2"/>
      <c r="DP370" s="2"/>
      <c r="DQ370" s="2"/>
      <c r="DR370" s="2"/>
      <c r="DS370" s="2"/>
      <c r="DT370" s="2"/>
      <c r="DU370" s="2"/>
      <c r="DV370" s="2"/>
      <c r="DW370" s="2"/>
      <c r="DX370" s="2"/>
      <c r="DY370" s="2"/>
    </row>
    <row r="371" spans="1:129" ht="14.85" x14ac:dyDescent="0.25">
      <c r="A371" s="2" t="s">
        <v>13</v>
      </c>
      <c r="B371" s="2" t="s">
        <v>149</v>
      </c>
      <c r="C371" s="2" t="s">
        <v>150</v>
      </c>
      <c r="D371" s="2" t="s">
        <v>186</v>
      </c>
      <c r="E371" s="2">
        <v>1.4213366533764133E-4</v>
      </c>
      <c r="F371" s="2">
        <v>1.0279999999999999E-2</v>
      </c>
      <c r="G371" s="2" t="s">
        <v>94</v>
      </c>
      <c r="H371" s="7" t="str">
        <f t="shared" si="13"/>
        <v>Conclusion:Yes</v>
      </c>
      <c r="J371" s="2" t="s">
        <v>18</v>
      </c>
      <c r="L371" s="1" t="s">
        <v>45</v>
      </c>
      <c r="M371" s="7" t="str">
        <f>IF(OR(N371="Likely present", O371="Likely present", O371="Yes", P371="Likely present/created", P371="Likely present", P371="Y"), "Conclusion:Yes", "Conclusion:No")</f>
        <v>Conclusion:Yes</v>
      </c>
      <c r="N371" s="2" t="s">
        <v>23</v>
      </c>
      <c r="P371" s="2" t="s">
        <v>27</v>
      </c>
      <c r="Q371" s="2" t="s">
        <v>46</v>
      </c>
      <c r="R371" s="16">
        <v>0</v>
      </c>
      <c r="S371" s="17">
        <v>1.0000000000000001E-5</v>
      </c>
      <c r="T371" s="18">
        <v>1E-3</v>
      </c>
      <c r="U371" s="16">
        <v>0.05</v>
      </c>
      <c r="V371" s="21">
        <v>1.0000000000000001E-5</v>
      </c>
      <c r="W371" s="21">
        <v>1.0000000000000001E-5</v>
      </c>
      <c r="X371" s="22">
        <v>1E-4</v>
      </c>
      <c r="Y371" s="23">
        <v>2E-3</v>
      </c>
      <c r="Z371" s="34"/>
      <c r="AA371" s="34"/>
      <c r="AB371" s="34"/>
      <c r="AC371" s="34"/>
      <c r="AD371" s="34"/>
      <c r="AE371" s="34"/>
      <c r="AF371" s="34"/>
      <c r="AG371" s="34"/>
      <c r="AH371" s="51"/>
      <c r="AI371" s="51"/>
      <c r="AJ371" s="51"/>
      <c r="AK371" s="51"/>
      <c r="AL371" s="74"/>
      <c r="AM371" s="74"/>
      <c r="AN371" s="74"/>
      <c r="AO371" s="74"/>
      <c r="AP371" s="74"/>
      <c r="AQ371" s="74"/>
      <c r="AR371" s="74"/>
      <c r="AS371" s="74"/>
      <c r="AT371" s="74"/>
      <c r="AU371" s="74"/>
      <c r="AV371" s="74"/>
      <c r="AW371" s="74"/>
      <c r="AX371" s="68"/>
      <c r="AY371" s="68"/>
      <c r="AZ371" s="68"/>
      <c r="BA371" s="68"/>
      <c r="BB371" s="64"/>
      <c r="BC371" s="64"/>
      <c r="BD371" s="64"/>
      <c r="BE371" s="64"/>
      <c r="BF371" s="64"/>
      <c r="BG371" s="64"/>
      <c r="BH371" s="64"/>
      <c r="BI371" s="64"/>
      <c r="BJ371" s="58"/>
      <c r="BK371" s="58"/>
      <c r="BL371" s="58"/>
      <c r="BM371" s="58"/>
      <c r="BN371" s="58"/>
      <c r="BO371" s="58"/>
      <c r="BP371" s="58"/>
      <c r="BQ371" s="58"/>
      <c r="BR371" s="85"/>
      <c r="BS371" s="85"/>
      <c r="BT371" s="85"/>
      <c r="BU371" s="85"/>
      <c r="BV371" s="85"/>
      <c r="BW371" s="85"/>
      <c r="BX371" s="85"/>
      <c r="BY371" s="85"/>
      <c r="BZ371" s="51"/>
      <c r="CA371" s="51"/>
      <c r="CB371" s="51"/>
      <c r="CC371" s="51"/>
      <c r="CD371" s="51"/>
      <c r="CE371" s="51"/>
      <c r="CF371" s="51"/>
      <c r="CG371" s="51"/>
      <c r="CH371" s="93"/>
      <c r="CI371" s="93"/>
      <c r="CJ371" s="93"/>
      <c r="CK371" s="93"/>
      <c r="CL371" s="93"/>
      <c r="CM371" s="93"/>
      <c r="CN371" s="93"/>
      <c r="CO371" s="93"/>
      <c r="CP371" s="45">
        <v>6.0000000000000001E-3</v>
      </c>
      <c r="CQ371" s="47">
        <v>1.0000000000000001E-5</v>
      </c>
      <c r="CR371" s="44">
        <v>0</v>
      </c>
      <c r="CS371" s="45">
        <v>0.02</v>
      </c>
      <c r="CT371" s="45">
        <v>5.0000000000000001E-3</v>
      </c>
      <c r="CU371" s="48">
        <v>9.9999999999999995E-7</v>
      </c>
      <c r="CV371" s="47">
        <v>2.5000000000000001E-4</v>
      </c>
      <c r="CW371" s="44">
        <v>0.02</v>
      </c>
      <c r="CX371" s="46">
        <v>1E-4</v>
      </c>
      <c r="CY371" s="48">
        <v>1.9999999999999999E-6</v>
      </c>
      <c r="CZ371" s="47">
        <v>5.0000000000000002E-5</v>
      </c>
      <c r="DA371" s="44">
        <v>0.02</v>
      </c>
      <c r="DB371" s="34"/>
      <c r="DC371" s="34"/>
      <c r="DD371" s="34"/>
      <c r="DE371" s="34"/>
      <c r="DF371" s="34"/>
      <c r="DG371" s="34"/>
      <c r="DH371" s="34"/>
      <c r="DI371" s="34"/>
      <c r="DJ371" s="34"/>
      <c r="DK371" s="34"/>
      <c r="DL371" s="34"/>
      <c r="DM371" s="34"/>
      <c r="DN371" s="28">
        <v>6.0000000000000001E-3</v>
      </c>
      <c r="DO371" s="25" t="s">
        <v>201</v>
      </c>
      <c r="DQ371" s="27">
        <v>0.02</v>
      </c>
      <c r="DR371" s="28">
        <v>5.0000000000000001E-3</v>
      </c>
      <c r="DS371" s="29">
        <v>9.9999999999999995E-7</v>
      </c>
      <c r="DT371" s="30">
        <v>2.5000000000000001E-4</v>
      </c>
      <c r="DU371" s="27">
        <v>0.02</v>
      </c>
      <c r="DV371" s="26">
        <v>1E-4</v>
      </c>
      <c r="DW371" s="31">
        <v>1.9999999999999999E-7</v>
      </c>
      <c r="DX371" s="30">
        <v>5.0000000000000002E-5</v>
      </c>
      <c r="DY371" s="27">
        <v>0.02</v>
      </c>
    </row>
    <row r="372" spans="1:129" ht="14.85" hidden="1" x14ac:dyDescent="0.25">
      <c r="A372" s="2" t="s">
        <v>91</v>
      </c>
      <c r="B372" s="2" t="s">
        <v>92</v>
      </c>
      <c r="C372" s="2" t="s">
        <v>93</v>
      </c>
      <c r="D372" s="2" t="s">
        <v>164</v>
      </c>
      <c r="G372" s="2" t="s">
        <v>96</v>
      </c>
      <c r="H372" s="2" t="str">
        <f t="shared" si="13"/>
        <v>Conclusion:No</v>
      </c>
      <c r="J372" s="2" t="s">
        <v>25</v>
      </c>
      <c r="K372" s="2" t="s">
        <v>25</v>
      </c>
      <c r="L372" s="2" t="s">
        <v>26</v>
      </c>
      <c r="M372" s="2"/>
      <c r="N372" s="2" t="s">
        <v>23</v>
      </c>
      <c r="P372" s="2" t="s">
        <v>27</v>
      </c>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DB372" s="2"/>
      <c r="DC372" s="2"/>
      <c r="DD372" s="2"/>
      <c r="DE372" s="2"/>
      <c r="DF372" s="2"/>
      <c r="DG372" s="2"/>
      <c r="DH372" s="2"/>
      <c r="DI372" s="2"/>
      <c r="DJ372" s="2"/>
      <c r="DK372" s="2"/>
      <c r="DL372" s="2"/>
      <c r="DM372" s="2"/>
      <c r="DN372" s="2"/>
      <c r="DO372" s="2"/>
      <c r="DP372" s="2"/>
      <c r="DQ372" s="2"/>
      <c r="DR372" s="2"/>
      <c r="DS372" s="2"/>
      <c r="DT372" s="2"/>
      <c r="DU372" s="2"/>
      <c r="DV372" s="2"/>
      <c r="DW372" s="2"/>
      <c r="DX372" s="2"/>
      <c r="DY372" s="2"/>
    </row>
    <row r="373" spans="1:129" ht="14.85" hidden="1" x14ac:dyDescent="0.25">
      <c r="A373" s="2" t="s">
        <v>91</v>
      </c>
      <c r="B373" s="2" t="s">
        <v>97</v>
      </c>
      <c r="C373" s="2" t="s">
        <v>98</v>
      </c>
      <c r="D373" s="2" t="s">
        <v>164</v>
      </c>
      <c r="H373" s="2" t="str">
        <f t="shared" si="13"/>
        <v>Conclusion:No</v>
      </c>
      <c r="J373" s="2" t="s">
        <v>25</v>
      </c>
      <c r="L373" s="2" t="s">
        <v>19</v>
      </c>
      <c r="M373" s="2"/>
      <c r="P373" s="2" t="s">
        <v>27</v>
      </c>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DB373" s="2"/>
      <c r="DC373" s="2"/>
      <c r="DD373" s="2"/>
      <c r="DE373" s="2"/>
      <c r="DF373" s="2"/>
      <c r="DG373" s="2"/>
      <c r="DH373" s="2"/>
      <c r="DI373" s="2"/>
      <c r="DJ373" s="2"/>
      <c r="DK373" s="2"/>
      <c r="DL373" s="2"/>
      <c r="DM373" s="2"/>
      <c r="DN373" s="2"/>
      <c r="DO373" s="2"/>
      <c r="DP373" s="2"/>
      <c r="DQ373" s="2"/>
      <c r="DR373" s="2"/>
      <c r="DS373" s="2"/>
      <c r="DT373" s="2"/>
      <c r="DU373" s="2"/>
      <c r="DV373" s="2"/>
      <c r="DW373" s="2"/>
      <c r="DX373" s="2"/>
      <c r="DY373" s="2"/>
    </row>
    <row r="374" spans="1:129" ht="14.85" hidden="1" x14ac:dyDescent="0.25">
      <c r="A374" s="2" t="s">
        <v>91</v>
      </c>
      <c r="B374" s="2" t="s">
        <v>97</v>
      </c>
      <c r="C374" s="2" t="s">
        <v>98</v>
      </c>
      <c r="D374" s="2" t="s">
        <v>164</v>
      </c>
      <c r="H374" s="2" t="str">
        <f t="shared" si="13"/>
        <v>Conclusion:No</v>
      </c>
      <c r="J374" s="2" t="s">
        <v>25</v>
      </c>
      <c r="K374" s="2" t="s">
        <v>25</v>
      </c>
      <c r="L374" s="2" t="s">
        <v>26</v>
      </c>
      <c r="M374" s="2"/>
      <c r="P374" s="2" t="s">
        <v>27</v>
      </c>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DB374" s="2"/>
      <c r="DC374" s="2"/>
      <c r="DD374" s="2"/>
      <c r="DE374" s="2"/>
      <c r="DF374" s="2"/>
      <c r="DG374" s="2"/>
      <c r="DH374" s="2"/>
      <c r="DI374" s="2"/>
      <c r="DJ374" s="2"/>
      <c r="DK374" s="2"/>
      <c r="DL374" s="2"/>
      <c r="DM374" s="2"/>
      <c r="DN374" s="2"/>
      <c r="DO374" s="2"/>
      <c r="DP374" s="2"/>
      <c r="DQ374" s="2"/>
      <c r="DR374" s="2"/>
      <c r="DS374" s="2"/>
      <c r="DT374" s="2"/>
      <c r="DU374" s="2"/>
      <c r="DV374" s="2"/>
      <c r="DW374" s="2"/>
      <c r="DX374" s="2"/>
      <c r="DY374" s="2"/>
    </row>
    <row r="375" spans="1:129" ht="14.85" hidden="1" x14ac:dyDescent="0.25">
      <c r="A375" s="2" t="s">
        <v>91</v>
      </c>
      <c r="B375" s="2" t="s">
        <v>97</v>
      </c>
      <c r="C375" s="2" t="s">
        <v>98</v>
      </c>
      <c r="D375" s="2" t="s">
        <v>164</v>
      </c>
      <c r="H375" s="2" t="str">
        <f t="shared" si="13"/>
        <v>Conclusion:No</v>
      </c>
      <c r="J375" s="2" t="s">
        <v>25</v>
      </c>
      <c r="L375" s="2" t="s">
        <v>74</v>
      </c>
      <c r="M375" s="2"/>
      <c r="P375" s="2" t="s">
        <v>27</v>
      </c>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DB375" s="2"/>
      <c r="DC375" s="2"/>
      <c r="DD375" s="2"/>
      <c r="DE375" s="2"/>
      <c r="DF375" s="2"/>
      <c r="DG375" s="2"/>
      <c r="DH375" s="2"/>
      <c r="DI375" s="2"/>
      <c r="DJ375" s="2"/>
      <c r="DK375" s="2"/>
      <c r="DL375" s="2"/>
      <c r="DM375" s="2"/>
      <c r="DN375" s="2"/>
      <c r="DO375" s="2"/>
      <c r="DP375" s="2"/>
      <c r="DQ375" s="2"/>
      <c r="DR375" s="2"/>
      <c r="DS375" s="2"/>
      <c r="DT375" s="2"/>
      <c r="DU375" s="2"/>
      <c r="DV375" s="2"/>
      <c r="DW375" s="2"/>
      <c r="DX375" s="2"/>
      <c r="DY375" s="2"/>
    </row>
    <row r="376" spans="1:129" ht="14.85" hidden="1" x14ac:dyDescent="0.25">
      <c r="A376" s="2" t="s">
        <v>91</v>
      </c>
      <c r="B376" s="2" t="s">
        <v>97</v>
      </c>
      <c r="C376" s="2" t="s">
        <v>98</v>
      </c>
      <c r="D376" s="2" t="s">
        <v>164</v>
      </c>
      <c r="H376" s="2" t="str">
        <f t="shared" si="13"/>
        <v>Conclusion:No</v>
      </c>
      <c r="J376" s="2" t="s">
        <v>25</v>
      </c>
      <c r="L376" s="2" t="s">
        <v>73</v>
      </c>
      <c r="M376" s="2"/>
      <c r="P376" s="2" t="s">
        <v>27</v>
      </c>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DB376" s="2"/>
      <c r="DC376" s="2"/>
      <c r="DD376" s="2"/>
      <c r="DE376" s="2"/>
      <c r="DF376" s="2"/>
      <c r="DG376" s="2"/>
      <c r="DH376" s="2"/>
      <c r="DI376" s="2"/>
      <c r="DJ376" s="2"/>
      <c r="DK376" s="2"/>
      <c r="DL376" s="2"/>
      <c r="DM376" s="2"/>
      <c r="DN376" s="2"/>
      <c r="DO376" s="2"/>
      <c r="DP376" s="2"/>
      <c r="DQ376" s="2"/>
      <c r="DR376" s="2"/>
      <c r="DS376" s="2"/>
      <c r="DT376" s="2"/>
      <c r="DU376" s="2"/>
      <c r="DV376" s="2"/>
      <c r="DW376" s="2"/>
      <c r="DX376" s="2"/>
      <c r="DY376" s="2"/>
    </row>
    <row r="377" spans="1:129" ht="14.85" x14ac:dyDescent="0.25">
      <c r="A377" s="2" t="s">
        <v>13</v>
      </c>
      <c r="B377" s="2" t="s">
        <v>149</v>
      </c>
      <c r="C377" s="2" t="s">
        <v>150</v>
      </c>
      <c r="D377" s="2" t="s">
        <v>186</v>
      </c>
      <c r="E377" s="2">
        <v>1.4213366533764133E-4</v>
      </c>
      <c r="F377" s="2">
        <v>1.0279999999999999E-2</v>
      </c>
      <c r="G377" s="2" t="s">
        <v>94</v>
      </c>
      <c r="H377" s="7" t="str">
        <f t="shared" si="13"/>
        <v>Conclusion:Yes</v>
      </c>
      <c r="J377" s="2" t="s">
        <v>18</v>
      </c>
      <c r="L377" s="1" t="s">
        <v>48</v>
      </c>
      <c r="M377" s="7" t="str">
        <f>IF(OR(N377="Likely present", O377="Likely present", O377="Yes", P377="Likely present/created", P377="Likely present", P377="Y"), "Conclusion:Yes", "Conclusion:No")</f>
        <v>Conclusion:Yes</v>
      </c>
      <c r="N377" s="2" t="s">
        <v>23</v>
      </c>
      <c r="P377" s="2" t="s">
        <v>23</v>
      </c>
      <c r="R377" s="16">
        <v>0</v>
      </c>
      <c r="S377" s="17">
        <v>1.0000000000000001E-5</v>
      </c>
      <c r="T377" s="18">
        <v>1E-3</v>
      </c>
      <c r="U377" s="16">
        <v>0.05</v>
      </c>
      <c r="V377" s="21">
        <v>1.0000000000000001E-5</v>
      </c>
      <c r="W377" s="21">
        <v>1.0000000000000001E-5</v>
      </c>
      <c r="X377" s="22">
        <v>1E-4</v>
      </c>
      <c r="Y377" s="23">
        <v>2E-3</v>
      </c>
      <c r="Z377" s="34"/>
      <c r="AA377" s="34"/>
      <c r="AB377" s="34"/>
      <c r="AC377" s="34"/>
      <c r="AD377" s="34"/>
      <c r="AE377" s="34"/>
      <c r="AF377" s="34"/>
      <c r="AG377" s="34"/>
      <c r="AH377" s="51"/>
      <c r="AI377" s="51"/>
      <c r="AJ377" s="51"/>
      <c r="AK377" s="51"/>
      <c r="AL377" s="74"/>
      <c r="AM377" s="74"/>
      <c r="AN377" s="74"/>
      <c r="AO377" s="74"/>
      <c r="AP377" s="74"/>
      <c r="AQ377" s="74"/>
      <c r="AR377" s="74"/>
      <c r="AS377" s="74"/>
      <c r="AT377" s="74"/>
      <c r="AU377" s="74"/>
      <c r="AV377" s="74"/>
      <c r="AW377" s="74"/>
      <c r="AX377" s="68"/>
      <c r="AY377" s="68"/>
      <c r="AZ377" s="68"/>
      <c r="BA377" s="68"/>
      <c r="BB377" s="64"/>
      <c r="BC377" s="64"/>
      <c r="BD377" s="64"/>
      <c r="BE377" s="64"/>
      <c r="BF377" s="64"/>
      <c r="BG377" s="64"/>
      <c r="BH377" s="64"/>
      <c r="BI377" s="64"/>
      <c r="BJ377" s="58"/>
      <c r="BK377" s="58"/>
      <c r="BL377" s="58"/>
      <c r="BM377" s="58"/>
      <c r="BN377" s="58"/>
      <c r="BO377" s="58"/>
      <c r="BP377" s="58"/>
      <c r="BQ377" s="58"/>
      <c r="BR377" s="85"/>
      <c r="BS377" s="85"/>
      <c r="BT377" s="85"/>
      <c r="BU377" s="85"/>
      <c r="BV377" s="85"/>
      <c r="BW377" s="85"/>
      <c r="BX377" s="85"/>
      <c r="BY377" s="85"/>
      <c r="BZ377" s="51"/>
      <c r="CA377" s="51"/>
      <c r="CB377" s="51"/>
      <c r="CC377" s="51"/>
      <c r="CD377" s="51"/>
      <c r="CE377" s="51"/>
      <c r="CF377" s="51"/>
      <c r="CG377" s="51"/>
      <c r="CH377" s="93"/>
      <c r="CI377" s="93"/>
      <c r="CJ377" s="93"/>
      <c r="CK377" s="93"/>
      <c r="CL377" s="93"/>
      <c r="CM377" s="93"/>
      <c r="CN377" s="93"/>
      <c r="CO377" s="93"/>
      <c r="CP377" s="45">
        <v>6.0000000000000001E-3</v>
      </c>
      <c r="CQ377" s="47">
        <v>1.0000000000000001E-5</v>
      </c>
      <c r="CR377" s="44">
        <v>0</v>
      </c>
      <c r="CS377" s="45">
        <v>0.02</v>
      </c>
      <c r="CT377" s="45">
        <v>5.0000000000000001E-3</v>
      </c>
      <c r="CU377" s="48">
        <v>9.9999999999999995E-7</v>
      </c>
      <c r="CV377" s="47">
        <v>2.5000000000000001E-4</v>
      </c>
      <c r="CW377" s="44">
        <v>0.02</v>
      </c>
      <c r="CX377" s="46">
        <v>1E-4</v>
      </c>
      <c r="CY377" s="48">
        <v>1.9999999999999999E-6</v>
      </c>
      <c r="CZ377" s="47">
        <v>5.0000000000000002E-5</v>
      </c>
      <c r="DA377" s="44">
        <v>0.02</v>
      </c>
      <c r="DB377" s="34"/>
      <c r="DC377" s="34"/>
      <c r="DD377" s="34"/>
      <c r="DE377" s="34"/>
      <c r="DF377" s="34"/>
      <c r="DG377" s="34"/>
      <c r="DH377" s="34"/>
      <c r="DI377" s="34"/>
      <c r="DJ377" s="34"/>
      <c r="DK377" s="34"/>
      <c r="DL377" s="34"/>
      <c r="DM377" s="34"/>
      <c r="DN377" s="28">
        <v>6.0000000000000001E-3</v>
      </c>
      <c r="DO377" s="25" t="s">
        <v>201</v>
      </c>
      <c r="DQ377" s="27">
        <v>0.02</v>
      </c>
      <c r="DR377" s="28">
        <v>5.0000000000000001E-3</v>
      </c>
      <c r="DS377" s="29">
        <v>9.9999999999999995E-7</v>
      </c>
      <c r="DT377" s="30">
        <v>2.5000000000000001E-4</v>
      </c>
      <c r="DU377" s="27">
        <v>0.02</v>
      </c>
      <c r="DV377" s="26">
        <v>1E-4</v>
      </c>
      <c r="DW377" s="31">
        <v>1.9999999999999999E-7</v>
      </c>
      <c r="DX377" s="30">
        <v>5.0000000000000002E-5</v>
      </c>
      <c r="DY377" s="27">
        <v>0.02</v>
      </c>
    </row>
    <row r="378" spans="1:129" ht="14.85" hidden="1" x14ac:dyDescent="0.25">
      <c r="A378" s="2" t="s">
        <v>91</v>
      </c>
      <c r="B378" s="2" t="s">
        <v>99</v>
      </c>
      <c r="C378" s="2" t="s">
        <v>100</v>
      </c>
      <c r="D378" s="2" t="s">
        <v>164</v>
      </c>
      <c r="G378" s="2" t="s">
        <v>94</v>
      </c>
      <c r="H378" s="2" t="str">
        <f t="shared" si="13"/>
        <v>Conclusion:No</v>
      </c>
      <c r="K378" s="2" t="s">
        <v>25</v>
      </c>
      <c r="L378" s="2" t="s">
        <v>26</v>
      </c>
      <c r="M378" s="2"/>
      <c r="N378" s="2" t="s">
        <v>23</v>
      </c>
      <c r="O378" s="2" t="s">
        <v>23</v>
      </c>
      <c r="P378" s="2" t="s">
        <v>27</v>
      </c>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DB378" s="2"/>
      <c r="DC378" s="2"/>
      <c r="DD378" s="2"/>
      <c r="DE378" s="2"/>
      <c r="DF378" s="2"/>
      <c r="DG378" s="2"/>
      <c r="DH378" s="2"/>
      <c r="DI378" s="2"/>
      <c r="DJ378" s="2"/>
      <c r="DK378" s="2"/>
      <c r="DL378" s="2"/>
      <c r="DM378" s="2"/>
      <c r="DN378" s="2"/>
      <c r="DO378" s="2"/>
      <c r="DP378" s="2"/>
      <c r="DQ378" s="2"/>
      <c r="DR378" s="2"/>
      <c r="DS378" s="2"/>
      <c r="DT378" s="2"/>
      <c r="DU378" s="2"/>
      <c r="DV378" s="2"/>
      <c r="DW378" s="2"/>
      <c r="DX378" s="2"/>
      <c r="DY378" s="2"/>
    </row>
    <row r="379" spans="1:129" ht="14.85" hidden="1" x14ac:dyDescent="0.25">
      <c r="A379" s="2" t="s">
        <v>91</v>
      </c>
      <c r="B379" s="2" t="s">
        <v>159</v>
      </c>
      <c r="C379" s="2" t="s">
        <v>160</v>
      </c>
      <c r="D379" s="2" t="s">
        <v>164</v>
      </c>
      <c r="G379" s="2" t="s">
        <v>161</v>
      </c>
      <c r="H379" s="2" t="str">
        <f t="shared" si="13"/>
        <v>Conclusion:No</v>
      </c>
      <c r="J379" s="2" t="s">
        <v>25</v>
      </c>
      <c r="L379" s="2" t="s">
        <v>19</v>
      </c>
      <c r="M379" s="2"/>
      <c r="N379" s="2" t="s">
        <v>23</v>
      </c>
      <c r="P379" s="2" t="s">
        <v>27</v>
      </c>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DB379" s="2"/>
      <c r="DC379" s="2"/>
      <c r="DD379" s="2"/>
      <c r="DE379" s="2"/>
      <c r="DF379" s="2"/>
      <c r="DG379" s="2"/>
      <c r="DH379" s="2"/>
      <c r="DI379" s="2"/>
      <c r="DJ379" s="2"/>
      <c r="DK379" s="2"/>
      <c r="DL379" s="2"/>
      <c r="DM379" s="2"/>
      <c r="DN379" s="2"/>
      <c r="DO379" s="2"/>
      <c r="DP379" s="2"/>
      <c r="DQ379" s="2"/>
      <c r="DR379" s="2"/>
      <c r="DS379" s="2"/>
      <c r="DT379" s="2"/>
      <c r="DU379" s="2"/>
      <c r="DV379" s="2"/>
      <c r="DW379" s="2"/>
      <c r="DX379" s="2"/>
      <c r="DY379" s="2"/>
    </row>
    <row r="380" spans="1:129" ht="14.85" hidden="1" x14ac:dyDescent="0.25">
      <c r="A380" s="2" t="s">
        <v>91</v>
      </c>
      <c r="B380" s="2" t="s">
        <v>159</v>
      </c>
      <c r="C380" s="2" t="s">
        <v>160</v>
      </c>
      <c r="D380" s="2" t="s">
        <v>164</v>
      </c>
      <c r="G380" s="2" t="s">
        <v>161</v>
      </c>
      <c r="H380" s="2" t="str">
        <f t="shared" si="13"/>
        <v>Conclusion:No</v>
      </c>
      <c r="K380" s="2" t="s">
        <v>25</v>
      </c>
      <c r="L380" s="2" t="s">
        <v>26</v>
      </c>
      <c r="M380" s="2"/>
      <c r="N380" s="2" t="s">
        <v>23</v>
      </c>
      <c r="P380" s="2" t="s">
        <v>27</v>
      </c>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DB380" s="2"/>
      <c r="DC380" s="2"/>
      <c r="DD380" s="2"/>
      <c r="DE380" s="2"/>
      <c r="DF380" s="2"/>
      <c r="DG380" s="2"/>
      <c r="DH380" s="2"/>
      <c r="DI380" s="2"/>
      <c r="DJ380" s="2"/>
      <c r="DK380" s="2"/>
      <c r="DL380" s="2"/>
      <c r="DM380" s="2"/>
      <c r="DN380" s="2"/>
      <c r="DO380" s="2"/>
      <c r="DP380" s="2"/>
      <c r="DQ380" s="2"/>
      <c r="DR380" s="2"/>
      <c r="DS380" s="2"/>
      <c r="DT380" s="2"/>
      <c r="DU380" s="2"/>
      <c r="DV380" s="2"/>
      <c r="DW380" s="2"/>
      <c r="DX380" s="2"/>
      <c r="DY380" s="2"/>
    </row>
    <row r="381" spans="1:129" ht="14.85" hidden="1" x14ac:dyDescent="0.25">
      <c r="A381" s="2" t="s">
        <v>13</v>
      </c>
      <c r="B381" s="2" t="s">
        <v>42</v>
      </c>
      <c r="C381" s="2" t="s">
        <v>43</v>
      </c>
      <c r="D381" s="2" t="s">
        <v>54</v>
      </c>
      <c r="G381" s="2" t="s">
        <v>44</v>
      </c>
      <c r="H381" s="2" t="str">
        <f t="shared" si="13"/>
        <v>Conclusion:No</v>
      </c>
      <c r="J381" s="2" t="s">
        <v>25</v>
      </c>
      <c r="L381" s="2" t="s">
        <v>45</v>
      </c>
      <c r="M381" s="2"/>
      <c r="N381" s="2" t="s">
        <v>23</v>
      </c>
      <c r="P381" s="2" t="s">
        <v>27</v>
      </c>
      <c r="Q381" s="2" t="s">
        <v>46</v>
      </c>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DB381" s="2"/>
      <c r="DC381" s="2"/>
      <c r="DD381" s="2"/>
      <c r="DE381" s="2"/>
      <c r="DF381" s="2"/>
      <c r="DG381" s="2"/>
      <c r="DH381" s="2"/>
      <c r="DI381" s="2"/>
      <c r="DJ381" s="2"/>
      <c r="DK381" s="2"/>
      <c r="DL381" s="2"/>
      <c r="DM381" s="2"/>
      <c r="DN381" s="2"/>
      <c r="DO381" s="2"/>
      <c r="DP381" s="2"/>
      <c r="DQ381" s="2"/>
      <c r="DR381" s="2"/>
      <c r="DS381" s="2"/>
      <c r="DT381" s="2"/>
      <c r="DU381" s="2"/>
      <c r="DV381" s="2"/>
      <c r="DW381" s="2"/>
      <c r="DX381" s="2"/>
      <c r="DY381" s="2"/>
    </row>
    <row r="382" spans="1:129" ht="14.85" hidden="1" x14ac:dyDescent="0.25">
      <c r="A382" s="2" t="s">
        <v>13</v>
      </c>
      <c r="B382" s="2" t="s">
        <v>42</v>
      </c>
      <c r="C382" s="2" t="s">
        <v>43</v>
      </c>
      <c r="D382" s="2" t="s">
        <v>54</v>
      </c>
      <c r="G382" s="2" t="s">
        <v>44</v>
      </c>
      <c r="H382" s="2" t="str">
        <f t="shared" si="13"/>
        <v>Conclusion:No</v>
      </c>
      <c r="J382" s="2" t="s">
        <v>25</v>
      </c>
      <c r="L382" s="2" t="s">
        <v>48</v>
      </c>
      <c r="M382" s="2"/>
      <c r="N382" s="2" t="s">
        <v>23</v>
      </c>
      <c r="P382" s="2" t="s">
        <v>27</v>
      </c>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DB382" s="2"/>
      <c r="DC382" s="2"/>
      <c r="DD382" s="2"/>
      <c r="DE382" s="2"/>
      <c r="DF382" s="2"/>
      <c r="DG382" s="2"/>
      <c r="DH382" s="2"/>
      <c r="DI382" s="2"/>
      <c r="DJ382" s="2"/>
      <c r="DK382" s="2"/>
      <c r="DL382" s="2"/>
      <c r="DM382" s="2"/>
      <c r="DN382" s="2"/>
      <c r="DO382" s="2"/>
      <c r="DP382" s="2"/>
      <c r="DQ382" s="2"/>
      <c r="DR382" s="2"/>
      <c r="DS382" s="2"/>
      <c r="DT382" s="2"/>
      <c r="DU382" s="2"/>
      <c r="DV382" s="2"/>
      <c r="DW382" s="2"/>
      <c r="DX382" s="2"/>
      <c r="DY382" s="2"/>
    </row>
    <row r="383" spans="1:129" ht="14.85" hidden="1" x14ac:dyDescent="0.25">
      <c r="A383" s="2" t="s">
        <v>13</v>
      </c>
      <c r="B383" s="2" t="s">
        <v>42</v>
      </c>
      <c r="C383" s="2" t="s">
        <v>43</v>
      </c>
      <c r="D383" s="2" t="s">
        <v>54</v>
      </c>
      <c r="G383" s="2" t="s">
        <v>44</v>
      </c>
      <c r="H383" s="2" t="str">
        <f t="shared" si="13"/>
        <v>Conclusion:No</v>
      </c>
      <c r="J383" s="2" t="s">
        <v>25</v>
      </c>
      <c r="L383" s="2" t="s">
        <v>49</v>
      </c>
      <c r="M383" s="2"/>
      <c r="N383" s="2" t="s">
        <v>23</v>
      </c>
      <c r="P383" s="2" t="s">
        <v>27</v>
      </c>
      <c r="Q383" s="2" t="s">
        <v>46</v>
      </c>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DB383" s="2"/>
      <c r="DC383" s="2"/>
      <c r="DD383" s="2"/>
      <c r="DE383" s="2"/>
      <c r="DF383" s="2"/>
      <c r="DG383" s="2"/>
      <c r="DH383" s="2"/>
      <c r="DI383" s="2"/>
      <c r="DJ383" s="2"/>
      <c r="DK383" s="2"/>
      <c r="DL383" s="2"/>
      <c r="DM383" s="2"/>
      <c r="DN383" s="2"/>
      <c r="DO383" s="2"/>
      <c r="DP383" s="2"/>
      <c r="DQ383" s="2"/>
      <c r="DR383" s="2"/>
      <c r="DS383" s="2"/>
      <c r="DT383" s="2"/>
      <c r="DU383" s="2"/>
      <c r="DV383" s="2"/>
      <c r="DW383" s="2"/>
      <c r="DX383" s="2"/>
      <c r="DY383" s="2"/>
    </row>
    <row r="384" spans="1:129" ht="14.85" hidden="1" x14ac:dyDescent="0.25">
      <c r="A384" s="2" t="s">
        <v>13</v>
      </c>
      <c r="B384" s="2" t="s">
        <v>42</v>
      </c>
      <c r="C384" s="2" t="s">
        <v>43</v>
      </c>
      <c r="D384" s="2" t="s">
        <v>54</v>
      </c>
      <c r="G384" s="2" t="s">
        <v>44</v>
      </c>
      <c r="H384" s="2" t="str">
        <f t="shared" si="13"/>
        <v>Conclusion:No</v>
      </c>
      <c r="J384" s="2" t="s">
        <v>25</v>
      </c>
      <c r="L384" s="2" t="s">
        <v>50</v>
      </c>
      <c r="M384" s="2"/>
      <c r="N384" s="2" t="s">
        <v>23</v>
      </c>
      <c r="P384" s="2" t="s">
        <v>27</v>
      </c>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DB384" s="2"/>
      <c r="DC384" s="2"/>
      <c r="DD384" s="2"/>
      <c r="DE384" s="2"/>
      <c r="DF384" s="2"/>
      <c r="DG384" s="2"/>
      <c r="DH384" s="2"/>
      <c r="DI384" s="2"/>
      <c r="DJ384" s="2"/>
      <c r="DK384" s="2"/>
      <c r="DL384" s="2"/>
      <c r="DM384" s="2"/>
      <c r="DN384" s="2"/>
      <c r="DO384" s="2"/>
      <c r="DP384" s="2"/>
      <c r="DQ384" s="2"/>
      <c r="DR384" s="2"/>
      <c r="DS384" s="2"/>
      <c r="DT384" s="2"/>
      <c r="DU384" s="2"/>
      <c r="DV384" s="2"/>
      <c r="DW384" s="2"/>
      <c r="DX384" s="2"/>
      <c r="DY384" s="2"/>
    </row>
    <row r="385" spans="1:129" ht="14.85" hidden="1" x14ac:dyDescent="0.25">
      <c r="A385" s="2" t="s">
        <v>13</v>
      </c>
      <c r="B385" s="2" t="s">
        <v>42</v>
      </c>
      <c r="C385" s="2" t="s">
        <v>43</v>
      </c>
      <c r="D385" s="2" t="s">
        <v>54</v>
      </c>
      <c r="G385" s="2" t="s">
        <v>44</v>
      </c>
      <c r="H385" s="2" t="str">
        <f t="shared" si="13"/>
        <v>Conclusion:No</v>
      </c>
      <c r="J385" s="2" t="s">
        <v>25</v>
      </c>
      <c r="L385" s="2" t="s">
        <v>51</v>
      </c>
      <c r="M385" s="2"/>
      <c r="N385" s="2" t="s">
        <v>23</v>
      </c>
      <c r="P385" s="2" t="s">
        <v>27</v>
      </c>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DB385" s="2"/>
      <c r="DC385" s="2"/>
      <c r="DD385" s="2"/>
      <c r="DE385" s="2"/>
      <c r="DF385" s="2"/>
      <c r="DG385" s="2"/>
      <c r="DH385" s="2"/>
      <c r="DI385" s="2"/>
      <c r="DJ385" s="2"/>
      <c r="DK385" s="2"/>
      <c r="DL385" s="2"/>
      <c r="DM385" s="2"/>
      <c r="DN385" s="2"/>
      <c r="DO385" s="2"/>
      <c r="DP385" s="2"/>
      <c r="DQ385" s="2"/>
      <c r="DR385" s="2"/>
      <c r="DS385" s="2"/>
      <c r="DT385" s="2"/>
      <c r="DU385" s="2"/>
      <c r="DV385" s="2"/>
      <c r="DW385" s="2"/>
      <c r="DX385" s="2"/>
      <c r="DY385" s="2"/>
    </row>
    <row r="386" spans="1:129" ht="14.85" hidden="1" x14ac:dyDescent="0.25">
      <c r="A386" s="2" t="s">
        <v>13</v>
      </c>
      <c r="B386" s="2" t="s">
        <v>42</v>
      </c>
      <c r="C386" s="2" t="s">
        <v>43</v>
      </c>
      <c r="D386" s="2" t="s">
        <v>54</v>
      </c>
      <c r="G386" s="2" t="s">
        <v>44</v>
      </c>
      <c r="H386" s="2" t="str">
        <f t="shared" si="13"/>
        <v>Conclusion:No</v>
      </c>
      <c r="J386" s="2" t="s">
        <v>25</v>
      </c>
      <c r="L386" s="2" t="s">
        <v>26</v>
      </c>
      <c r="M386" s="2"/>
      <c r="N386" s="2" t="s">
        <v>23</v>
      </c>
      <c r="P386" s="2" t="s">
        <v>27</v>
      </c>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DB386" s="2"/>
      <c r="DC386" s="2"/>
      <c r="DD386" s="2"/>
      <c r="DE386" s="2"/>
      <c r="DF386" s="2"/>
      <c r="DG386" s="2"/>
      <c r="DH386" s="2"/>
      <c r="DI386" s="2"/>
      <c r="DJ386" s="2"/>
      <c r="DK386" s="2"/>
      <c r="DL386" s="2"/>
      <c r="DM386" s="2"/>
      <c r="DN386" s="2"/>
      <c r="DO386" s="2"/>
      <c r="DP386" s="2"/>
      <c r="DQ386" s="2"/>
      <c r="DR386" s="2"/>
      <c r="DS386" s="2"/>
      <c r="DT386" s="2"/>
      <c r="DU386" s="2"/>
      <c r="DV386" s="2"/>
      <c r="DW386" s="2"/>
      <c r="DX386" s="2"/>
      <c r="DY386" s="2"/>
    </row>
    <row r="387" spans="1:129" ht="14.85" hidden="1" x14ac:dyDescent="0.25">
      <c r="A387" s="2" t="s">
        <v>13</v>
      </c>
      <c r="B387" s="2" t="s">
        <v>42</v>
      </c>
      <c r="C387" s="2" t="s">
        <v>43</v>
      </c>
      <c r="D387" s="2" t="s">
        <v>54</v>
      </c>
      <c r="G387" s="2" t="s">
        <v>44</v>
      </c>
      <c r="H387" s="2" t="str">
        <f t="shared" ref="H387:H450" si="14">IF(OR(I387="Y", I387="Y (Art. 18(4))", I387="Y (Art. 17)", J387="Y",J387="Y (or steam cracking)", J387="Y - Vacuum distilled first", K387="Y"), "Conclusion:Yes", "Conclusion:No")</f>
        <v>Conclusion:No</v>
      </c>
      <c r="J387" s="2" t="s">
        <v>25</v>
      </c>
      <c r="L387" s="2" t="s">
        <v>52</v>
      </c>
      <c r="M387" s="2"/>
      <c r="N387" s="2" t="s">
        <v>23</v>
      </c>
      <c r="P387" s="2" t="s">
        <v>27</v>
      </c>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DB387" s="2"/>
      <c r="DC387" s="2"/>
      <c r="DD387" s="2"/>
      <c r="DE387" s="2"/>
      <c r="DF387" s="2"/>
      <c r="DG387" s="2"/>
      <c r="DH387" s="2"/>
      <c r="DI387" s="2"/>
      <c r="DJ387" s="2"/>
      <c r="DK387" s="2"/>
      <c r="DL387" s="2"/>
      <c r="DM387" s="2"/>
      <c r="DN387" s="2"/>
      <c r="DO387" s="2"/>
      <c r="DP387" s="2"/>
      <c r="DQ387" s="2"/>
      <c r="DR387" s="2"/>
      <c r="DS387" s="2"/>
      <c r="DT387" s="2"/>
      <c r="DU387" s="2"/>
      <c r="DV387" s="2"/>
      <c r="DW387" s="2"/>
      <c r="DX387" s="2"/>
      <c r="DY387" s="2"/>
    </row>
    <row r="388" spans="1:129" ht="14.85" hidden="1" x14ac:dyDescent="0.25">
      <c r="A388" s="2" t="s">
        <v>13</v>
      </c>
      <c r="B388" s="2" t="s">
        <v>58</v>
      </c>
      <c r="C388" s="2" t="s">
        <v>59</v>
      </c>
      <c r="D388" s="2" t="s">
        <v>54</v>
      </c>
      <c r="G388" s="2" t="s">
        <v>60</v>
      </c>
      <c r="H388" s="2" t="str">
        <f t="shared" si="14"/>
        <v>Conclusion:No</v>
      </c>
      <c r="J388" s="2" t="s">
        <v>25</v>
      </c>
      <c r="L388" s="2" t="s">
        <v>19</v>
      </c>
      <c r="M388" s="2"/>
      <c r="N388" s="2" t="s">
        <v>23</v>
      </c>
      <c r="P388" s="2" t="s">
        <v>27</v>
      </c>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DB388" s="2"/>
      <c r="DC388" s="2"/>
      <c r="DD388" s="2"/>
      <c r="DE388" s="2"/>
      <c r="DF388" s="2"/>
      <c r="DG388" s="2"/>
      <c r="DH388" s="2"/>
      <c r="DI388" s="2"/>
      <c r="DJ388" s="2"/>
      <c r="DK388" s="2"/>
      <c r="DL388" s="2"/>
      <c r="DM388" s="2"/>
      <c r="DN388" s="2"/>
      <c r="DO388" s="2"/>
      <c r="DP388" s="2"/>
      <c r="DQ388" s="2"/>
      <c r="DR388" s="2"/>
      <c r="DS388" s="2"/>
      <c r="DT388" s="2"/>
      <c r="DU388" s="2"/>
      <c r="DV388" s="2"/>
      <c r="DW388" s="2"/>
      <c r="DX388" s="2"/>
      <c r="DY388" s="2"/>
    </row>
    <row r="389" spans="1:129" ht="14.85" hidden="1" x14ac:dyDescent="0.25">
      <c r="A389" s="2" t="s">
        <v>13</v>
      </c>
      <c r="B389" s="2" t="s">
        <v>58</v>
      </c>
      <c r="C389" s="2" t="s">
        <v>59</v>
      </c>
      <c r="D389" s="2" t="s">
        <v>54</v>
      </c>
      <c r="G389" s="2" t="s">
        <v>61</v>
      </c>
      <c r="H389" s="2" t="str">
        <f t="shared" si="14"/>
        <v>Conclusion:No</v>
      </c>
      <c r="J389" s="2" t="s">
        <v>25</v>
      </c>
      <c r="L389" s="2" t="s">
        <v>26</v>
      </c>
      <c r="M389" s="2"/>
      <c r="N389" s="2" t="s">
        <v>23</v>
      </c>
      <c r="P389" s="2" t="s">
        <v>27</v>
      </c>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DB389" s="2"/>
      <c r="DC389" s="2"/>
      <c r="DD389" s="2"/>
      <c r="DE389" s="2"/>
      <c r="DF389" s="2"/>
      <c r="DG389" s="2"/>
      <c r="DH389" s="2"/>
      <c r="DI389" s="2"/>
      <c r="DJ389" s="2"/>
      <c r="DK389" s="2"/>
      <c r="DL389" s="2"/>
      <c r="DM389" s="2"/>
      <c r="DN389" s="2"/>
      <c r="DO389" s="2"/>
      <c r="DP389" s="2"/>
      <c r="DQ389" s="2"/>
      <c r="DR389" s="2"/>
      <c r="DS389" s="2"/>
      <c r="DT389" s="2"/>
      <c r="DU389" s="2"/>
      <c r="DV389" s="2"/>
      <c r="DW389" s="2"/>
      <c r="DX389" s="2"/>
      <c r="DY389" s="2"/>
    </row>
    <row r="390" spans="1:129" ht="14.85" hidden="1" x14ac:dyDescent="0.25">
      <c r="A390" s="2" t="s">
        <v>13</v>
      </c>
      <c r="B390" s="2" t="s">
        <v>58</v>
      </c>
      <c r="C390" s="2" t="s">
        <v>59</v>
      </c>
      <c r="D390" s="2" t="s">
        <v>54</v>
      </c>
      <c r="G390" s="2" t="s">
        <v>63</v>
      </c>
      <c r="H390" s="2" t="str">
        <f t="shared" si="14"/>
        <v>Conclusion:No</v>
      </c>
      <c r="J390" s="2" t="s">
        <v>25</v>
      </c>
      <c r="M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DB390" s="2"/>
      <c r="DC390" s="2"/>
      <c r="DD390" s="2"/>
      <c r="DE390" s="2"/>
      <c r="DF390" s="2"/>
      <c r="DG390" s="2"/>
      <c r="DH390" s="2"/>
      <c r="DI390" s="2"/>
      <c r="DJ390" s="2"/>
      <c r="DK390" s="2"/>
      <c r="DL390" s="2"/>
      <c r="DM390" s="2"/>
      <c r="DN390" s="2"/>
      <c r="DO390" s="2"/>
      <c r="DP390" s="2"/>
      <c r="DQ390" s="2"/>
      <c r="DR390" s="2"/>
      <c r="DS390" s="2"/>
      <c r="DT390" s="2"/>
      <c r="DU390" s="2"/>
      <c r="DV390" s="2"/>
      <c r="DW390" s="2"/>
      <c r="DX390" s="2"/>
      <c r="DY390" s="2"/>
    </row>
    <row r="391" spans="1:129" ht="14.85" hidden="1" x14ac:dyDescent="0.25">
      <c r="A391" s="2" t="s">
        <v>13</v>
      </c>
      <c r="B391" s="2" t="s">
        <v>58</v>
      </c>
      <c r="C391" s="2" t="s">
        <v>59</v>
      </c>
      <c r="D391" s="2" t="s">
        <v>54</v>
      </c>
      <c r="G391" s="2" t="s">
        <v>64</v>
      </c>
      <c r="H391" s="2" t="str">
        <f t="shared" si="14"/>
        <v>Conclusion:No</v>
      </c>
      <c r="J391" s="2" t="s">
        <v>25</v>
      </c>
      <c r="M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DB391" s="2"/>
      <c r="DC391" s="2"/>
      <c r="DD391" s="2"/>
      <c r="DE391" s="2"/>
      <c r="DF391" s="2"/>
      <c r="DG391" s="2"/>
      <c r="DH391" s="2"/>
      <c r="DI391" s="2"/>
      <c r="DJ391" s="2"/>
      <c r="DK391" s="2"/>
      <c r="DL391" s="2"/>
      <c r="DM391" s="2"/>
      <c r="DN391" s="2"/>
      <c r="DO391" s="2"/>
      <c r="DP391" s="2"/>
      <c r="DQ391" s="2"/>
      <c r="DR391" s="2"/>
      <c r="DS391" s="2"/>
      <c r="DT391" s="2"/>
      <c r="DU391" s="2"/>
      <c r="DV391" s="2"/>
      <c r="DW391" s="2"/>
      <c r="DX391" s="2"/>
      <c r="DY391" s="2"/>
    </row>
    <row r="392" spans="1:129" ht="14.85" hidden="1" x14ac:dyDescent="0.25">
      <c r="A392" s="2" t="s">
        <v>13</v>
      </c>
      <c r="B392" s="2" t="s">
        <v>65</v>
      </c>
      <c r="C392" s="2" t="s">
        <v>66</v>
      </c>
      <c r="D392" s="2" t="s">
        <v>54</v>
      </c>
      <c r="G392" s="2" t="s">
        <v>67</v>
      </c>
      <c r="H392" s="2" t="str">
        <f t="shared" si="14"/>
        <v>Conclusion:No</v>
      </c>
      <c r="J392" s="2" t="s">
        <v>25</v>
      </c>
      <c r="L392" s="2" t="s">
        <v>26</v>
      </c>
      <c r="M392" s="2"/>
      <c r="N392" s="2" t="s">
        <v>23</v>
      </c>
      <c r="P392" s="2" t="s">
        <v>27</v>
      </c>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DB392" s="2"/>
      <c r="DC392" s="2"/>
      <c r="DD392" s="2"/>
      <c r="DE392" s="2"/>
      <c r="DF392" s="2"/>
      <c r="DG392" s="2"/>
      <c r="DH392" s="2"/>
      <c r="DI392" s="2"/>
      <c r="DJ392" s="2"/>
      <c r="DK392" s="2"/>
      <c r="DL392" s="2"/>
      <c r="DM392" s="2"/>
      <c r="DN392" s="2"/>
      <c r="DO392" s="2"/>
      <c r="DP392" s="2"/>
      <c r="DQ392" s="2"/>
      <c r="DR392" s="2"/>
      <c r="DS392" s="2"/>
      <c r="DT392" s="2"/>
      <c r="DU392" s="2"/>
      <c r="DV392" s="2"/>
      <c r="DW392" s="2"/>
      <c r="DX392" s="2"/>
      <c r="DY392" s="2"/>
    </row>
    <row r="393" spans="1:129" ht="14.85" hidden="1" x14ac:dyDescent="0.25">
      <c r="A393" s="2" t="s">
        <v>13</v>
      </c>
      <c r="B393" s="2" t="s">
        <v>165</v>
      </c>
      <c r="C393" s="2" t="s">
        <v>166</v>
      </c>
      <c r="D393" s="2" t="s">
        <v>54</v>
      </c>
      <c r="G393" s="2" t="s">
        <v>67</v>
      </c>
      <c r="H393" s="2" t="str">
        <f t="shared" si="14"/>
        <v>Conclusion:No</v>
      </c>
      <c r="J393" s="2" t="s">
        <v>25</v>
      </c>
      <c r="L393" s="2" t="s">
        <v>19</v>
      </c>
      <c r="M393" s="2"/>
      <c r="N393" s="2" t="s">
        <v>23</v>
      </c>
      <c r="P393" s="2" t="s">
        <v>27</v>
      </c>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DB393" s="2"/>
      <c r="DC393" s="2"/>
      <c r="DD393" s="2"/>
      <c r="DE393" s="2"/>
      <c r="DF393" s="2"/>
      <c r="DG393" s="2"/>
      <c r="DH393" s="2"/>
      <c r="DI393" s="2"/>
      <c r="DJ393" s="2"/>
      <c r="DK393" s="2"/>
      <c r="DL393" s="2"/>
      <c r="DM393" s="2"/>
      <c r="DN393" s="2"/>
      <c r="DO393" s="2"/>
      <c r="DP393" s="2"/>
      <c r="DQ393" s="2"/>
      <c r="DR393" s="2"/>
      <c r="DS393" s="2"/>
      <c r="DT393" s="2"/>
      <c r="DU393" s="2"/>
      <c r="DV393" s="2"/>
      <c r="DW393" s="2"/>
      <c r="DX393" s="2"/>
      <c r="DY393" s="2"/>
    </row>
    <row r="394" spans="1:129" ht="14.85" hidden="1" x14ac:dyDescent="0.25">
      <c r="A394" s="2" t="s">
        <v>13</v>
      </c>
      <c r="B394" s="2" t="s">
        <v>165</v>
      </c>
      <c r="C394" s="2" t="s">
        <v>166</v>
      </c>
      <c r="D394" s="2" t="s">
        <v>54</v>
      </c>
      <c r="G394" s="2" t="s">
        <v>67</v>
      </c>
      <c r="H394" s="2" t="str">
        <f t="shared" si="14"/>
        <v>Conclusion:No</v>
      </c>
      <c r="J394" s="2" t="s">
        <v>25</v>
      </c>
      <c r="L394" s="2" t="s">
        <v>167</v>
      </c>
      <c r="M394" s="2"/>
      <c r="N394" s="2" t="s">
        <v>23</v>
      </c>
      <c r="P394" s="2" t="s">
        <v>27</v>
      </c>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DB394" s="2"/>
      <c r="DC394" s="2"/>
      <c r="DD394" s="2"/>
      <c r="DE394" s="2"/>
      <c r="DF394" s="2"/>
      <c r="DG394" s="2"/>
      <c r="DH394" s="2"/>
      <c r="DI394" s="2"/>
      <c r="DJ394" s="2"/>
      <c r="DK394" s="2"/>
      <c r="DL394" s="2"/>
      <c r="DM394" s="2"/>
      <c r="DN394" s="2"/>
      <c r="DO394" s="2"/>
      <c r="DP394" s="2"/>
      <c r="DQ394" s="2"/>
      <c r="DR394" s="2"/>
      <c r="DS394" s="2"/>
      <c r="DT394" s="2"/>
      <c r="DU394" s="2"/>
      <c r="DV394" s="2"/>
      <c r="DW394" s="2"/>
      <c r="DX394" s="2"/>
      <c r="DY394" s="2"/>
    </row>
    <row r="395" spans="1:129" ht="14.85" hidden="1" x14ac:dyDescent="0.25">
      <c r="A395" s="2" t="s">
        <v>13</v>
      </c>
      <c r="B395" s="2" t="s">
        <v>165</v>
      </c>
      <c r="C395" s="2" t="s">
        <v>166</v>
      </c>
      <c r="D395" s="2" t="s">
        <v>54</v>
      </c>
      <c r="G395" s="2" t="s">
        <v>67</v>
      </c>
      <c r="H395" s="2" t="str">
        <f t="shared" si="14"/>
        <v>Conclusion:No</v>
      </c>
      <c r="J395" s="2" t="s">
        <v>25</v>
      </c>
      <c r="L395" s="2" t="s">
        <v>168</v>
      </c>
      <c r="M395" s="2"/>
      <c r="N395" s="2" t="s">
        <v>23</v>
      </c>
      <c r="P395" s="2" t="s">
        <v>27</v>
      </c>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DB395" s="2"/>
      <c r="DC395" s="2"/>
      <c r="DD395" s="2"/>
      <c r="DE395" s="2"/>
      <c r="DF395" s="2"/>
      <c r="DG395" s="2"/>
      <c r="DH395" s="2"/>
      <c r="DI395" s="2"/>
      <c r="DJ395" s="2"/>
      <c r="DK395" s="2"/>
      <c r="DL395" s="2"/>
      <c r="DM395" s="2"/>
      <c r="DN395" s="2"/>
      <c r="DO395" s="2"/>
      <c r="DP395" s="2"/>
      <c r="DQ395" s="2"/>
      <c r="DR395" s="2"/>
      <c r="DS395" s="2"/>
      <c r="DT395" s="2"/>
      <c r="DU395" s="2"/>
      <c r="DV395" s="2"/>
      <c r="DW395" s="2"/>
      <c r="DX395" s="2"/>
      <c r="DY395" s="2"/>
    </row>
    <row r="396" spans="1:129" ht="14.85" hidden="1" x14ac:dyDescent="0.25">
      <c r="A396" s="2" t="s">
        <v>13</v>
      </c>
      <c r="B396" s="2" t="s">
        <v>165</v>
      </c>
      <c r="C396" s="2" t="s">
        <v>166</v>
      </c>
      <c r="D396" s="2" t="s">
        <v>54</v>
      </c>
      <c r="G396" s="2" t="s">
        <v>67</v>
      </c>
      <c r="H396" s="2" t="str">
        <f t="shared" si="14"/>
        <v>Conclusion:No</v>
      </c>
      <c r="J396" s="2" t="s">
        <v>25</v>
      </c>
      <c r="L396" s="2" t="s">
        <v>26</v>
      </c>
      <c r="M396" s="2"/>
      <c r="N396" s="2" t="s">
        <v>23</v>
      </c>
      <c r="P396" s="2" t="s">
        <v>27</v>
      </c>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DB396" s="2"/>
      <c r="DC396" s="2"/>
      <c r="DD396" s="2"/>
      <c r="DE396" s="2"/>
      <c r="DF396" s="2"/>
      <c r="DG396" s="2"/>
      <c r="DH396" s="2"/>
      <c r="DI396" s="2"/>
      <c r="DJ396" s="2"/>
      <c r="DK396" s="2"/>
      <c r="DL396" s="2"/>
      <c r="DM396" s="2"/>
      <c r="DN396" s="2"/>
      <c r="DO396" s="2"/>
      <c r="DP396" s="2"/>
      <c r="DQ396" s="2"/>
      <c r="DR396" s="2"/>
      <c r="DS396" s="2"/>
      <c r="DT396" s="2"/>
      <c r="DU396" s="2"/>
      <c r="DV396" s="2"/>
      <c r="DW396" s="2"/>
      <c r="DX396" s="2"/>
      <c r="DY396" s="2"/>
    </row>
    <row r="397" spans="1:129" ht="14.85" x14ac:dyDescent="0.25">
      <c r="A397" s="2" t="s">
        <v>13</v>
      </c>
      <c r="B397" s="2" t="s">
        <v>149</v>
      </c>
      <c r="C397" s="2" t="s">
        <v>150</v>
      </c>
      <c r="D397" s="2" t="s">
        <v>186</v>
      </c>
      <c r="E397" s="2">
        <v>1.4213366533764133E-4</v>
      </c>
      <c r="F397" s="2">
        <v>1.0279999999999999E-2</v>
      </c>
      <c r="G397" s="2" t="s">
        <v>94</v>
      </c>
      <c r="H397" s="7" t="str">
        <f t="shared" si="14"/>
        <v>Conclusion:Yes</v>
      </c>
      <c r="J397" s="2" t="s">
        <v>18</v>
      </c>
      <c r="L397" s="1" t="s">
        <v>49</v>
      </c>
      <c r="M397" s="7" t="str">
        <f>IF(OR(N397="Likely present", O397="Likely present", O397="Yes", P397="Likely present/created", P397="Likely present", P397="Y"), "Conclusion:Yes", "Conclusion:No")</f>
        <v>Conclusion:Yes</v>
      </c>
      <c r="N397" s="2" t="s">
        <v>23</v>
      </c>
      <c r="P397" s="2" t="s">
        <v>23</v>
      </c>
      <c r="Q397" s="2" t="s">
        <v>46</v>
      </c>
      <c r="R397" s="16">
        <v>0</v>
      </c>
      <c r="S397" s="17">
        <v>1.0000000000000001E-5</v>
      </c>
      <c r="T397" s="18">
        <v>1E-3</v>
      </c>
      <c r="U397" s="16">
        <v>0.05</v>
      </c>
      <c r="V397" s="21">
        <v>1.0000000000000001E-5</v>
      </c>
      <c r="W397" s="21">
        <v>1.0000000000000001E-5</v>
      </c>
      <c r="X397" s="22">
        <v>1E-4</v>
      </c>
      <c r="Y397" s="23">
        <v>2E-3</v>
      </c>
      <c r="Z397" s="34"/>
      <c r="AA397" s="34"/>
      <c r="AB397" s="34"/>
      <c r="AC397" s="34"/>
      <c r="AD397" s="34"/>
      <c r="AE397" s="34"/>
      <c r="AF397" s="34"/>
      <c r="AG397" s="34"/>
      <c r="AH397" s="51"/>
      <c r="AI397" s="51"/>
      <c r="AJ397" s="51"/>
      <c r="AK397" s="51"/>
      <c r="AL397" s="74"/>
      <c r="AM397" s="74"/>
      <c r="AN397" s="74"/>
      <c r="AO397" s="74"/>
      <c r="AP397" s="74"/>
      <c r="AQ397" s="74"/>
      <c r="AR397" s="74"/>
      <c r="AS397" s="74"/>
      <c r="AT397" s="74"/>
      <c r="AU397" s="74"/>
      <c r="AV397" s="74"/>
      <c r="AW397" s="74"/>
      <c r="AX397" s="68"/>
      <c r="AY397" s="68"/>
      <c r="AZ397" s="68"/>
      <c r="BA397" s="68"/>
      <c r="BB397" s="64"/>
      <c r="BC397" s="64"/>
      <c r="BD397" s="64"/>
      <c r="BE397" s="64"/>
      <c r="BF397" s="64"/>
      <c r="BG397" s="64"/>
      <c r="BH397" s="64"/>
      <c r="BI397" s="64"/>
      <c r="BJ397" s="58"/>
      <c r="BK397" s="58"/>
      <c r="BL397" s="58"/>
      <c r="BM397" s="58"/>
      <c r="BN397" s="58"/>
      <c r="BO397" s="58"/>
      <c r="BP397" s="58"/>
      <c r="BQ397" s="58"/>
      <c r="BR397" s="85"/>
      <c r="BS397" s="85"/>
      <c r="BT397" s="85"/>
      <c r="BU397" s="85"/>
      <c r="BV397" s="85"/>
      <c r="BW397" s="85"/>
      <c r="BX397" s="85"/>
      <c r="BY397" s="85"/>
      <c r="BZ397" s="51"/>
      <c r="CA397" s="51"/>
      <c r="CB397" s="51"/>
      <c r="CC397" s="51"/>
      <c r="CD397" s="51"/>
      <c r="CE397" s="51"/>
      <c r="CF397" s="51"/>
      <c r="CG397" s="51"/>
      <c r="CH397" s="93"/>
      <c r="CI397" s="93"/>
      <c r="CJ397" s="93"/>
      <c r="CK397" s="93"/>
      <c r="CL397" s="93"/>
      <c r="CM397" s="93"/>
      <c r="CN397" s="93"/>
      <c r="CO397" s="93"/>
      <c r="CP397" s="45">
        <v>6.0000000000000001E-3</v>
      </c>
      <c r="CQ397" s="47">
        <v>1.0000000000000001E-5</v>
      </c>
      <c r="CR397" s="44">
        <v>0</v>
      </c>
      <c r="CS397" s="45">
        <v>0.02</v>
      </c>
      <c r="CT397" s="45">
        <v>5.0000000000000001E-3</v>
      </c>
      <c r="CU397" s="48">
        <v>9.9999999999999995E-7</v>
      </c>
      <c r="CV397" s="47">
        <v>2.5000000000000001E-4</v>
      </c>
      <c r="CW397" s="44">
        <v>0.02</v>
      </c>
      <c r="CX397" s="46">
        <v>1E-4</v>
      </c>
      <c r="CY397" s="48">
        <v>1.9999999999999999E-6</v>
      </c>
      <c r="CZ397" s="47">
        <v>5.0000000000000002E-5</v>
      </c>
      <c r="DA397" s="44">
        <v>0.02</v>
      </c>
      <c r="DB397" s="34"/>
      <c r="DC397" s="34"/>
      <c r="DD397" s="34"/>
      <c r="DE397" s="34"/>
      <c r="DF397" s="34"/>
      <c r="DG397" s="34"/>
      <c r="DH397" s="34"/>
      <c r="DI397" s="34"/>
      <c r="DJ397" s="34"/>
      <c r="DK397" s="34"/>
      <c r="DL397" s="34"/>
      <c r="DM397" s="34"/>
      <c r="DN397" s="28">
        <v>6.0000000000000001E-3</v>
      </c>
      <c r="DO397" s="25" t="s">
        <v>201</v>
      </c>
      <c r="DQ397" s="27">
        <v>0.02</v>
      </c>
      <c r="DR397" s="28">
        <v>5.0000000000000001E-3</v>
      </c>
      <c r="DS397" s="29">
        <v>9.9999999999999995E-7</v>
      </c>
      <c r="DT397" s="30">
        <v>2.5000000000000001E-4</v>
      </c>
      <c r="DU397" s="27">
        <v>0.02</v>
      </c>
      <c r="DV397" s="26">
        <v>1E-4</v>
      </c>
      <c r="DW397" s="31">
        <v>1.9999999999999999E-7</v>
      </c>
      <c r="DX397" s="30">
        <v>5.0000000000000002E-5</v>
      </c>
      <c r="DY397" s="27">
        <v>0.02</v>
      </c>
    </row>
    <row r="398" spans="1:129" ht="14.85" hidden="1" x14ac:dyDescent="0.25">
      <c r="A398" s="2" t="s">
        <v>13</v>
      </c>
      <c r="B398" s="2" t="s">
        <v>79</v>
      </c>
      <c r="C398" s="2" t="s">
        <v>80</v>
      </c>
      <c r="D398" s="2" t="s">
        <v>54</v>
      </c>
      <c r="G398" s="2" t="s">
        <v>28</v>
      </c>
      <c r="H398" s="2" t="str">
        <f t="shared" si="14"/>
        <v>Conclusion:No</v>
      </c>
      <c r="J398" s="2" t="s">
        <v>25</v>
      </c>
      <c r="L398" s="2" t="s">
        <v>26</v>
      </c>
      <c r="M398" s="2"/>
      <c r="N398" s="2" t="s">
        <v>23</v>
      </c>
      <c r="P398" s="2" t="s">
        <v>27</v>
      </c>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row>
    <row r="399" spans="1:129" ht="14.85" hidden="1" x14ac:dyDescent="0.25">
      <c r="A399" s="2" t="s">
        <v>13</v>
      </c>
      <c r="B399" s="2" t="s">
        <v>83</v>
      </c>
      <c r="C399" s="2" t="s">
        <v>84</v>
      </c>
      <c r="D399" s="2" t="s">
        <v>54</v>
      </c>
      <c r="G399" s="2" t="s">
        <v>81</v>
      </c>
      <c r="H399" s="2" t="str">
        <f t="shared" si="14"/>
        <v>Conclusion:No</v>
      </c>
      <c r="J399" s="2" t="s">
        <v>25</v>
      </c>
      <c r="L399" s="2" t="s">
        <v>26</v>
      </c>
      <c r="M399" s="2"/>
      <c r="N399" s="2" t="s">
        <v>23</v>
      </c>
      <c r="P399" s="2" t="s">
        <v>27</v>
      </c>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row>
    <row r="400" spans="1:129" ht="14.85" hidden="1" x14ac:dyDescent="0.25">
      <c r="A400" s="2" t="s">
        <v>13</v>
      </c>
      <c r="B400" s="2" t="s">
        <v>83</v>
      </c>
      <c r="C400" s="2" t="s">
        <v>84</v>
      </c>
      <c r="D400" s="2" t="s">
        <v>54</v>
      </c>
      <c r="G400" s="2" t="s">
        <v>28</v>
      </c>
      <c r="H400" s="2" t="str">
        <f t="shared" si="14"/>
        <v>Conclusion:No</v>
      </c>
      <c r="J400" s="2" t="s">
        <v>25</v>
      </c>
      <c r="M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row>
    <row r="401" spans="1:17" s="2" customFormat="1" ht="14.85" hidden="1" x14ac:dyDescent="0.25">
      <c r="A401" s="2" t="s">
        <v>13</v>
      </c>
      <c r="B401" s="2" t="s">
        <v>149</v>
      </c>
      <c r="C401" s="2" t="s">
        <v>150</v>
      </c>
      <c r="D401" s="2" t="s">
        <v>54</v>
      </c>
      <c r="H401" s="2" t="str">
        <f t="shared" si="14"/>
        <v>Conclusion:No</v>
      </c>
      <c r="L401" s="1" t="s">
        <v>45</v>
      </c>
      <c r="M401" s="1"/>
      <c r="P401" s="2" t="s">
        <v>27</v>
      </c>
      <c r="Q401" s="2" t="s">
        <v>46</v>
      </c>
    </row>
    <row r="402" spans="1:17" s="2" customFormat="1" ht="14.85" hidden="1" x14ac:dyDescent="0.25">
      <c r="A402" s="2" t="s">
        <v>13</v>
      </c>
      <c r="B402" s="2" t="s">
        <v>149</v>
      </c>
      <c r="C402" s="2" t="s">
        <v>150</v>
      </c>
      <c r="D402" s="2" t="s">
        <v>54</v>
      </c>
      <c r="H402" s="2" t="str">
        <f t="shared" si="14"/>
        <v>Conclusion:No</v>
      </c>
      <c r="L402" s="1" t="s">
        <v>48</v>
      </c>
      <c r="M402" s="1"/>
      <c r="P402" s="2" t="s">
        <v>20</v>
      </c>
    </row>
    <row r="403" spans="1:17" s="2" customFormat="1" ht="14.85" hidden="1" x14ac:dyDescent="0.25">
      <c r="A403" s="2" t="s">
        <v>13</v>
      </c>
      <c r="B403" s="2" t="s">
        <v>149</v>
      </c>
      <c r="C403" s="2" t="s">
        <v>150</v>
      </c>
      <c r="D403" s="2" t="s">
        <v>54</v>
      </c>
      <c r="H403" s="2" t="str">
        <f t="shared" si="14"/>
        <v>Conclusion:No</v>
      </c>
      <c r="L403" s="1" t="s">
        <v>49</v>
      </c>
      <c r="M403" s="1"/>
      <c r="P403" s="2" t="s">
        <v>20</v>
      </c>
      <c r="Q403" s="2" t="s">
        <v>46</v>
      </c>
    </row>
    <row r="404" spans="1:17" s="2" customFormat="1" ht="14.85" hidden="1" x14ac:dyDescent="0.25">
      <c r="A404" s="2" t="s">
        <v>13</v>
      </c>
      <c r="B404" s="2" t="s">
        <v>149</v>
      </c>
      <c r="C404" s="2" t="s">
        <v>150</v>
      </c>
      <c r="D404" s="2" t="s">
        <v>54</v>
      </c>
      <c r="H404" s="2" t="str">
        <f t="shared" si="14"/>
        <v>Conclusion:No</v>
      </c>
      <c r="L404" s="1" t="s">
        <v>50</v>
      </c>
      <c r="M404" s="1"/>
      <c r="P404" s="2" t="s">
        <v>20</v>
      </c>
    </row>
    <row r="405" spans="1:17" s="2" customFormat="1" ht="14.85" hidden="1" x14ac:dyDescent="0.25">
      <c r="A405" s="2" t="s">
        <v>13</v>
      </c>
      <c r="B405" s="2" t="s">
        <v>149</v>
      </c>
      <c r="C405" s="2" t="s">
        <v>150</v>
      </c>
      <c r="D405" s="2" t="s">
        <v>54</v>
      </c>
      <c r="H405" s="2" t="str">
        <f t="shared" si="14"/>
        <v>Conclusion:No</v>
      </c>
      <c r="L405" s="1" t="s">
        <v>51</v>
      </c>
      <c r="M405" s="1"/>
      <c r="P405" s="2" t="s">
        <v>20</v>
      </c>
    </row>
    <row r="406" spans="1:17" s="2" customFormat="1" ht="14.85" hidden="1" x14ac:dyDescent="0.25">
      <c r="A406" s="2" t="s">
        <v>13</v>
      </c>
      <c r="B406" s="2" t="s">
        <v>149</v>
      </c>
      <c r="C406" s="2" t="s">
        <v>150</v>
      </c>
      <c r="D406" s="2" t="s">
        <v>54</v>
      </c>
      <c r="H406" s="2" t="str">
        <f t="shared" si="14"/>
        <v>Conclusion:No</v>
      </c>
      <c r="L406" s="1" t="s">
        <v>19</v>
      </c>
      <c r="M406" s="1"/>
      <c r="P406" s="2" t="s">
        <v>23</v>
      </c>
    </row>
    <row r="407" spans="1:17" s="2" customFormat="1" ht="14.85" hidden="1" x14ac:dyDescent="0.25">
      <c r="A407" s="2" t="s">
        <v>13</v>
      </c>
      <c r="B407" s="2" t="s">
        <v>149</v>
      </c>
      <c r="C407" s="2" t="s">
        <v>150</v>
      </c>
      <c r="D407" s="2" t="s">
        <v>54</v>
      </c>
      <c r="H407" s="2" t="str">
        <f t="shared" si="14"/>
        <v>Conclusion:No</v>
      </c>
      <c r="L407" s="2" t="s">
        <v>26</v>
      </c>
      <c r="P407" s="2" t="s">
        <v>27</v>
      </c>
    </row>
    <row r="408" spans="1:17" s="2" customFormat="1" ht="14.85" hidden="1" x14ac:dyDescent="0.25">
      <c r="A408" s="2" t="s">
        <v>13</v>
      </c>
      <c r="B408" s="2" t="s">
        <v>170</v>
      </c>
      <c r="C408" s="2" t="s">
        <v>171</v>
      </c>
      <c r="D408" s="2" t="s">
        <v>54</v>
      </c>
      <c r="G408" s="2" t="s">
        <v>63</v>
      </c>
      <c r="H408" s="2" t="str">
        <f t="shared" si="14"/>
        <v>Conclusion:No</v>
      </c>
      <c r="L408" s="2" t="s">
        <v>26</v>
      </c>
      <c r="N408" s="2" t="s">
        <v>23</v>
      </c>
      <c r="P408" s="2" t="s">
        <v>27</v>
      </c>
    </row>
    <row r="409" spans="1:17" s="2" customFormat="1" ht="14.85" hidden="1" x14ac:dyDescent="0.25">
      <c r="A409" s="2" t="s">
        <v>13</v>
      </c>
      <c r="B409" s="2" t="s">
        <v>42</v>
      </c>
      <c r="C409" s="2" t="s">
        <v>43</v>
      </c>
      <c r="D409" s="2" t="s">
        <v>55</v>
      </c>
      <c r="G409" s="2" t="s">
        <v>44</v>
      </c>
      <c r="H409" s="2" t="str">
        <f t="shared" si="14"/>
        <v>Conclusion:No</v>
      </c>
      <c r="J409" s="2" t="s">
        <v>25</v>
      </c>
      <c r="L409" s="2" t="s">
        <v>45</v>
      </c>
      <c r="N409" s="2" t="s">
        <v>23</v>
      </c>
      <c r="P409" s="2" t="s">
        <v>27</v>
      </c>
      <c r="Q409" s="2" t="s">
        <v>46</v>
      </c>
    </row>
    <row r="410" spans="1:17" s="2" customFormat="1" ht="14.85" hidden="1" x14ac:dyDescent="0.25">
      <c r="A410" s="2" t="s">
        <v>13</v>
      </c>
      <c r="B410" s="2" t="s">
        <v>42</v>
      </c>
      <c r="C410" s="2" t="s">
        <v>43</v>
      </c>
      <c r="D410" s="2" t="s">
        <v>55</v>
      </c>
      <c r="G410" s="2" t="s">
        <v>44</v>
      </c>
      <c r="H410" s="2" t="str">
        <f t="shared" si="14"/>
        <v>Conclusion:No</v>
      </c>
      <c r="J410" s="2" t="s">
        <v>25</v>
      </c>
      <c r="L410" s="2" t="s">
        <v>48</v>
      </c>
      <c r="N410" s="2" t="s">
        <v>23</v>
      </c>
      <c r="P410" s="2" t="s">
        <v>27</v>
      </c>
    </row>
    <row r="411" spans="1:17" s="2" customFormat="1" ht="14.85" hidden="1" x14ac:dyDescent="0.25">
      <c r="A411" s="2" t="s">
        <v>13</v>
      </c>
      <c r="B411" s="2" t="s">
        <v>42</v>
      </c>
      <c r="C411" s="2" t="s">
        <v>43</v>
      </c>
      <c r="D411" s="2" t="s">
        <v>55</v>
      </c>
      <c r="G411" s="2" t="s">
        <v>44</v>
      </c>
      <c r="H411" s="2" t="str">
        <f t="shared" si="14"/>
        <v>Conclusion:No</v>
      </c>
      <c r="J411" s="2" t="s">
        <v>25</v>
      </c>
      <c r="L411" s="2" t="s">
        <v>49</v>
      </c>
      <c r="N411" s="2" t="s">
        <v>23</v>
      </c>
      <c r="P411" s="2" t="s">
        <v>27</v>
      </c>
      <c r="Q411" s="2" t="s">
        <v>46</v>
      </c>
    </row>
    <row r="412" spans="1:17" s="2" customFormat="1" ht="14.85" hidden="1" x14ac:dyDescent="0.25">
      <c r="A412" s="2" t="s">
        <v>13</v>
      </c>
      <c r="B412" s="2" t="s">
        <v>42</v>
      </c>
      <c r="C412" s="2" t="s">
        <v>43</v>
      </c>
      <c r="D412" s="2" t="s">
        <v>55</v>
      </c>
      <c r="G412" s="2" t="s">
        <v>44</v>
      </c>
      <c r="H412" s="2" t="str">
        <f t="shared" si="14"/>
        <v>Conclusion:No</v>
      </c>
      <c r="J412" s="2" t="s">
        <v>25</v>
      </c>
      <c r="L412" s="2" t="s">
        <v>50</v>
      </c>
      <c r="N412" s="2" t="s">
        <v>23</v>
      </c>
      <c r="P412" s="2" t="s">
        <v>27</v>
      </c>
    </row>
    <row r="413" spans="1:17" s="2" customFormat="1" ht="14.85" hidden="1" x14ac:dyDescent="0.25">
      <c r="A413" s="2" t="s">
        <v>13</v>
      </c>
      <c r="B413" s="2" t="s">
        <v>42</v>
      </c>
      <c r="C413" s="2" t="s">
        <v>43</v>
      </c>
      <c r="D413" s="2" t="s">
        <v>55</v>
      </c>
      <c r="G413" s="2" t="s">
        <v>44</v>
      </c>
      <c r="H413" s="2" t="str">
        <f t="shared" si="14"/>
        <v>Conclusion:No</v>
      </c>
      <c r="J413" s="2" t="s">
        <v>25</v>
      </c>
      <c r="L413" s="2" t="s">
        <v>51</v>
      </c>
      <c r="N413" s="2" t="s">
        <v>23</v>
      </c>
      <c r="P413" s="2" t="s">
        <v>27</v>
      </c>
    </row>
    <row r="414" spans="1:17" s="2" customFormat="1" ht="14.85" hidden="1" x14ac:dyDescent="0.25">
      <c r="A414" s="2" t="s">
        <v>13</v>
      </c>
      <c r="B414" s="2" t="s">
        <v>42</v>
      </c>
      <c r="C414" s="2" t="s">
        <v>43</v>
      </c>
      <c r="D414" s="2" t="s">
        <v>55</v>
      </c>
      <c r="G414" s="2" t="s">
        <v>44</v>
      </c>
      <c r="H414" s="2" t="str">
        <f t="shared" si="14"/>
        <v>Conclusion:No</v>
      </c>
      <c r="J414" s="2" t="s">
        <v>25</v>
      </c>
      <c r="L414" s="2" t="s">
        <v>26</v>
      </c>
      <c r="N414" s="2" t="s">
        <v>23</v>
      </c>
      <c r="P414" s="2" t="s">
        <v>27</v>
      </c>
    </row>
    <row r="415" spans="1:17" s="2" customFormat="1" ht="14.85" hidden="1" x14ac:dyDescent="0.25">
      <c r="A415" s="2" t="s">
        <v>13</v>
      </c>
      <c r="B415" s="2" t="s">
        <v>42</v>
      </c>
      <c r="C415" s="2" t="s">
        <v>43</v>
      </c>
      <c r="D415" s="2" t="s">
        <v>55</v>
      </c>
      <c r="G415" s="2" t="s">
        <v>44</v>
      </c>
      <c r="H415" s="2" t="str">
        <f t="shared" si="14"/>
        <v>Conclusion:No</v>
      </c>
      <c r="J415" s="2" t="s">
        <v>25</v>
      </c>
      <c r="L415" s="2" t="s">
        <v>52</v>
      </c>
      <c r="N415" s="2" t="s">
        <v>23</v>
      </c>
      <c r="P415" s="2" t="s">
        <v>27</v>
      </c>
    </row>
    <row r="416" spans="1:17" s="2" customFormat="1" ht="14.85" hidden="1" x14ac:dyDescent="0.25">
      <c r="A416" s="2" t="s">
        <v>13</v>
      </c>
      <c r="B416" s="2" t="s">
        <v>58</v>
      </c>
      <c r="C416" s="2" t="s">
        <v>59</v>
      </c>
      <c r="D416" s="2" t="s">
        <v>55</v>
      </c>
      <c r="G416" s="2" t="s">
        <v>60</v>
      </c>
      <c r="H416" s="2" t="str">
        <f t="shared" si="14"/>
        <v>Conclusion:No</v>
      </c>
      <c r="J416" s="2" t="s">
        <v>25</v>
      </c>
      <c r="L416" s="2" t="s">
        <v>19</v>
      </c>
      <c r="N416" s="2" t="s">
        <v>23</v>
      </c>
      <c r="P416" s="2" t="s">
        <v>27</v>
      </c>
    </row>
    <row r="417" spans="1:129" ht="14.85" hidden="1" x14ac:dyDescent="0.25">
      <c r="A417" s="2" t="s">
        <v>13</v>
      </c>
      <c r="B417" s="2" t="s">
        <v>58</v>
      </c>
      <c r="C417" s="2" t="s">
        <v>59</v>
      </c>
      <c r="D417" s="2" t="s">
        <v>55</v>
      </c>
      <c r="G417" s="2" t="s">
        <v>61</v>
      </c>
      <c r="H417" s="2" t="str">
        <f t="shared" si="14"/>
        <v>Conclusion:No</v>
      </c>
      <c r="J417" s="2" t="s">
        <v>25</v>
      </c>
      <c r="L417" s="2" t="s">
        <v>26</v>
      </c>
      <c r="M417" s="2"/>
      <c r="N417" s="2" t="s">
        <v>23</v>
      </c>
      <c r="P417" s="2" t="s">
        <v>27</v>
      </c>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DB417" s="2"/>
      <c r="DC417" s="2"/>
      <c r="DD417" s="2"/>
      <c r="DE417" s="2"/>
      <c r="DF417" s="2"/>
      <c r="DG417" s="2"/>
      <c r="DH417" s="2"/>
      <c r="DI417" s="2"/>
      <c r="DJ417" s="2"/>
      <c r="DK417" s="2"/>
      <c r="DL417" s="2"/>
      <c r="DM417" s="2"/>
      <c r="DN417" s="2"/>
      <c r="DO417" s="2"/>
      <c r="DP417" s="2"/>
      <c r="DQ417" s="2"/>
      <c r="DR417" s="2"/>
      <c r="DS417" s="2"/>
      <c r="DT417" s="2"/>
      <c r="DU417" s="2"/>
      <c r="DV417" s="2"/>
      <c r="DW417" s="2"/>
      <c r="DX417" s="2"/>
      <c r="DY417" s="2"/>
    </row>
    <row r="418" spans="1:129" ht="14.85" hidden="1" x14ac:dyDescent="0.25">
      <c r="A418" s="2" t="s">
        <v>13</v>
      </c>
      <c r="B418" s="2" t="s">
        <v>58</v>
      </c>
      <c r="C418" s="2" t="s">
        <v>59</v>
      </c>
      <c r="D418" s="2" t="s">
        <v>55</v>
      </c>
      <c r="G418" s="2" t="s">
        <v>63</v>
      </c>
      <c r="H418" s="2" t="str">
        <f t="shared" si="14"/>
        <v>Conclusion:No</v>
      </c>
      <c r="J418" s="2" t="s">
        <v>25</v>
      </c>
      <c r="M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DB418" s="2"/>
      <c r="DC418" s="2"/>
      <c r="DD418" s="2"/>
      <c r="DE418" s="2"/>
      <c r="DF418" s="2"/>
      <c r="DG418" s="2"/>
      <c r="DH418" s="2"/>
      <c r="DI418" s="2"/>
      <c r="DJ418" s="2"/>
      <c r="DK418" s="2"/>
      <c r="DL418" s="2"/>
      <c r="DM418" s="2"/>
      <c r="DN418" s="2"/>
      <c r="DO418" s="2"/>
      <c r="DP418" s="2"/>
      <c r="DQ418" s="2"/>
      <c r="DR418" s="2"/>
      <c r="DS418" s="2"/>
      <c r="DT418" s="2"/>
      <c r="DU418" s="2"/>
      <c r="DV418" s="2"/>
      <c r="DW418" s="2"/>
      <c r="DX418" s="2"/>
      <c r="DY418" s="2"/>
    </row>
    <row r="419" spans="1:129" ht="14.85" hidden="1" x14ac:dyDescent="0.25">
      <c r="A419" s="2" t="s">
        <v>13</v>
      </c>
      <c r="B419" s="2" t="s">
        <v>58</v>
      </c>
      <c r="C419" s="2" t="s">
        <v>59</v>
      </c>
      <c r="D419" s="2" t="s">
        <v>55</v>
      </c>
      <c r="G419" s="2" t="s">
        <v>64</v>
      </c>
      <c r="H419" s="2" t="str">
        <f t="shared" si="14"/>
        <v>Conclusion:No</v>
      </c>
      <c r="J419" s="2" t="s">
        <v>25</v>
      </c>
      <c r="M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DB419" s="2"/>
      <c r="DC419" s="2"/>
      <c r="DD419" s="2"/>
      <c r="DE419" s="2"/>
      <c r="DF419" s="2"/>
      <c r="DG419" s="2"/>
      <c r="DH419" s="2"/>
      <c r="DI419" s="2"/>
      <c r="DJ419" s="2"/>
      <c r="DK419" s="2"/>
      <c r="DL419" s="2"/>
      <c r="DM419" s="2"/>
      <c r="DN419" s="2"/>
      <c r="DO419" s="2"/>
      <c r="DP419" s="2"/>
      <c r="DQ419" s="2"/>
      <c r="DR419" s="2"/>
      <c r="DS419" s="2"/>
      <c r="DT419" s="2"/>
      <c r="DU419" s="2"/>
      <c r="DV419" s="2"/>
      <c r="DW419" s="2"/>
      <c r="DX419" s="2"/>
      <c r="DY419" s="2"/>
    </row>
    <row r="420" spans="1:129" ht="14.85" x14ac:dyDescent="0.25">
      <c r="A420" s="2" t="s">
        <v>13</v>
      </c>
      <c r="B420" s="2" t="s">
        <v>149</v>
      </c>
      <c r="C420" s="2" t="s">
        <v>150</v>
      </c>
      <c r="D420" s="2" t="s">
        <v>186</v>
      </c>
      <c r="E420" s="2">
        <v>1.4213366533764133E-4</v>
      </c>
      <c r="F420" s="2">
        <v>1.0279999999999999E-2</v>
      </c>
      <c r="G420" s="4" t="s">
        <v>94</v>
      </c>
      <c r="H420" s="7" t="str">
        <f t="shared" si="14"/>
        <v>Conclusion:Yes</v>
      </c>
      <c r="J420" s="2" t="s">
        <v>18</v>
      </c>
      <c r="L420" s="1" t="s">
        <v>50</v>
      </c>
      <c r="M420" s="7" t="str">
        <f t="shared" ref="M420:M432" si="15">IF(OR(N420="Likely present", O420="Likely present", O420="Yes", P420="Likely present/created", P420="Likely present", P420="Y"), "Conclusion:Yes", "Conclusion:No")</f>
        <v>Conclusion:Yes</v>
      </c>
      <c r="N420" s="2" t="s">
        <v>23</v>
      </c>
      <c r="P420" s="2" t="s">
        <v>23</v>
      </c>
      <c r="R420" s="16">
        <v>0</v>
      </c>
      <c r="S420" s="17">
        <v>1.0000000000000001E-5</v>
      </c>
      <c r="T420" s="18">
        <v>1E-3</v>
      </c>
      <c r="U420" s="16">
        <v>0.05</v>
      </c>
      <c r="V420" s="21">
        <v>1.0000000000000001E-5</v>
      </c>
      <c r="W420" s="21">
        <v>1.0000000000000001E-5</v>
      </c>
      <c r="X420" s="22">
        <v>1E-4</v>
      </c>
      <c r="Y420" s="23">
        <v>2E-3</v>
      </c>
      <c r="Z420" s="37">
        <v>1E-4</v>
      </c>
      <c r="AA420" s="38">
        <v>9.9999999999999995E-7</v>
      </c>
      <c r="AB420" s="34">
        <v>1E-3</v>
      </c>
      <c r="AC420" s="36">
        <v>0.01</v>
      </c>
      <c r="AD420" s="34">
        <v>5.0000000000000001E-3</v>
      </c>
      <c r="AE420" s="36">
        <v>0.05</v>
      </c>
      <c r="AF420" s="36">
        <v>0.05</v>
      </c>
      <c r="AG420" s="36">
        <v>0.35</v>
      </c>
      <c r="AH420" s="52"/>
      <c r="AI420" s="52"/>
      <c r="AJ420" s="52"/>
      <c r="AK420" s="52"/>
      <c r="AL420" s="75"/>
      <c r="AM420" s="75"/>
      <c r="AN420" s="75"/>
      <c r="AO420" s="75"/>
      <c r="AP420" s="75"/>
      <c r="AQ420" s="75"/>
      <c r="AR420" s="75"/>
      <c r="AS420" s="75"/>
      <c r="AT420" s="75"/>
      <c r="AU420" s="75"/>
      <c r="AV420" s="75"/>
      <c r="AW420" s="75"/>
      <c r="AX420" s="69"/>
      <c r="AY420" s="69"/>
      <c r="AZ420" s="69"/>
      <c r="BA420" s="69"/>
      <c r="BB420" s="65"/>
      <c r="BC420" s="65"/>
      <c r="BD420" s="65"/>
      <c r="BE420" s="65"/>
      <c r="BF420" s="65"/>
      <c r="BG420" s="65"/>
      <c r="BH420" s="65"/>
      <c r="BI420" s="65"/>
      <c r="BJ420" s="59"/>
      <c r="BK420" s="59"/>
      <c r="BL420" s="59"/>
      <c r="BM420" s="59"/>
      <c r="BN420" s="59"/>
      <c r="BO420" s="59"/>
      <c r="BP420" s="59"/>
      <c r="BQ420" s="59"/>
      <c r="BR420" s="88"/>
      <c r="BS420" s="88"/>
      <c r="BT420" s="88"/>
      <c r="BU420" s="88"/>
      <c r="BV420" s="88"/>
      <c r="BW420" s="88"/>
      <c r="BX420" s="88"/>
      <c r="BY420" s="88"/>
      <c r="BZ420" s="52"/>
      <c r="CA420" s="52"/>
      <c r="CB420" s="52"/>
      <c r="CC420" s="52"/>
      <c r="CD420" s="52"/>
      <c r="CE420" s="52"/>
      <c r="CF420" s="52"/>
      <c r="CG420" s="52"/>
      <c r="CH420" s="95"/>
      <c r="CI420" s="95"/>
      <c r="CJ420" s="95"/>
      <c r="CK420" s="95"/>
      <c r="CL420" s="95"/>
      <c r="CM420" s="95"/>
      <c r="CN420" s="95"/>
      <c r="CO420" s="95"/>
      <c r="CP420" s="36"/>
      <c r="CQ420" s="36"/>
      <c r="CR420" s="36"/>
      <c r="CS420" s="36"/>
      <c r="CT420" s="36"/>
      <c r="CU420" s="36"/>
      <c r="CV420" s="36"/>
      <c r="CW420" s="36"/>
      <c r="CX420" s="36"/>
      <c r="CY420" s="36"/>
      <c r="CZ420" s="36"/>
      <c r="DA420" s="36"/>
      <c r="DB420" s="41">
        <v>0.05</v>
      </c>
      <c r="DC420" s="36">
        <v>0.01</v>
      </c>
      <c r="DD420" s="36">
        <v>0.01</v>
      </c>
      <c r="DE420" s="36">
        <v>0.35</v>
      </c>
      <c r="DF420" s="34">
        <v>5.0000000000000001E-3</v>
      </c>
      <c r="DG420" s="36">
        <v>0.05</v>
      </c>
      <c r="DH420" s="36">
        <v>0.05</v>
      </c>
      <c r="DI420" s="36">
        <v>0.35</v>
      </c>
      <c r="DJ420" s="41">
        <v>0.05</v>
      </c>
      <c r="DK420" s="36">
        <v>0.01</v>
      </c>
      <c r="DL420" s="36">
        <v>0.01</v>
      </c>
      <c r="DM420" s="36">
        <v>0.15</v>
      </c>
    </row>
    <row r="421" spans="1:129" ht="14.85" x14ac:dyDescent="0.25">
      <c r="A421" s="2" t="s">
        <v>13</v>
      </c>
      <c r="B421" s="2" t="s">
        <v>149</v>
      </c>
      <c r="C421" s="2" t="s">
        <v>150</v>
      </c>
      <c r="D421" s="2" t="s">
        <v>186</v>
      </c>
      <c r="E421" s="2">
        <v>1.4213366533764133E-4</v>
      </c>
      <c r="F421" s="2">
        <v>1.0279999999999999E-2</v>
      </c>
      <c r="G421" s="2" t="s">
        <v>94</v>
      </c>
      <c r="H421" s="7" t="str">
        <f t="shared" si="14"/>
        <v>Conclusion:Yes</v>
      </c>
      <c r="J421" s="2" t="s">
        <v>18</v>
      </c>
      <c r="L421" s="1" t="s">
        <v>51</v>
      </c>
      <c r="M421" s="7" t="str">
        <f t="shared" si="15"/>
        <v>Conclusion:Yes</v>
      </c>
      <c r="N421" s="2" t="s">
        <v>23</v>
      </c>
      <c r="P421" s="2" t="s">
        <v>23</v>
      </c>
      <c r="R421" s="16">
        <v>0</v>
      </c>
      <c r="S421" s="17">
        <v>1.0000000000000001E-5</v>
      </c>
      <c r="T421" s="18">
        <v>1E-3</v>
      </c>
      <c r="U421" s="16">
        <v>0.05</v>
      </c>
      <c r="V421" s="21">
        <v>1.0000000000000001E-5</v>
      </c>
      <c r="W421" s="21">
        <v>1.0000000000000001E-5</v>
      </c>
      <c r="X421" s="22">
        <v>1E-4</v>
      </c>
      <c r="Y421" s="23">
        <v>2E-3</v>
      </c>
      <c r="Z421" s="34"/>
      <c r="AA421" s="34"/>
      <c r="AB421" s="34"/>
      <c r="AC421" s="34"/>
      <c r="AD421" s="34"/>
      <c r="AE421" s="34"/>
      <c r="AF421" s="34"/>
      <c r="AG421" s="34"/>
      <c r="AH421" s="51"/>
      <c r="AI421" s="51"/>
      <c r="AJ421" s="51"/>
      <c r="AK421" s="51"/>
      <c r="AL421" s="74"/>
      <c r="AM421" s="74"/>
      <c r="AN421" s="74"/>
      <c r="AO421" s="74"/>
      <c r="AP421" s="74"/>
      <c r="AQ421" s="74"/>
      <c r="AR421" s="74"/>
      <c r="AS421" s="74"/>
      <c r="AT421" s="74"/>
      <c r="AU421" s="74"/>
      <c r="AV421" s="74"/>
      <c r="AW421" s="74"/>
      <c r="AX421" s="68"/>
      <c r="AY421" s="68"/>
      <c r="AZ421" s="68"/>
      <c r="BA421" s="68"/>
      <c r="BB421" s="64"/>
      <c r="BC421" s="64"/>
      <c r="BD421" s="64"/>
      <c r="BE421" s="64"/>
      <c r="BF421" s="64"/>
      <c r="BG421" s="64"/>
      <c r="BH421" s="64"/>
      <c r="BI421" s="64"/>
      <c r="BJ421" s="58"/>
      <c r="BK421" s="58"/>
      <c r="BL421" s="58"/>
      <c r="BM421" s="58"/>
      <c r="BN421" s="58"/>
      <c r="BO421" s="58"/>
      <c r="BP421" s="58"/>
      <c r="BQ421" s="58"/>
      <c r="BR421" s="85"/>
      <c r="BS421" s="85"/>
      <c r="BT421" s="85"/>
      <c r="BU421" s="85"/>
      <c r="BV421" s="85"/>
      <c r="BW421" s="85"/>
      <c r="BX421" s="85"/>
      <c r="BY421" s="85"/>
      <c r="BZ421" s="51"/>
      <c r="CA421" s="51"/>
      <c r="CB421" s="51"/>
      <c r="CC421" s="51"/>
      <c r="CD421" s="51"/>
      <c r="CE421" s="51"/>
      <c r="CF421" s="51"/>
      <c r="CG421" s="51"/>
      <c r="CH421" s="93"/>
      <c r="CI421" s="93"/>
      <c r="CJ421" s="93"/>
      <c r="CK421" s="93"/>
      <c r="CL421" s="93"/>
      <c r="CM421" s="93"/>
      <c r="CN421" s="93"/>
      <c r="CO421" s="93"/>
      <c r="CP421" s="23"/>
      <c r="CQ421" s="23"/>
      <c r="CR421" s="23"/>
      <c r="CS421" s="23"/>
      <c r="CT421" s="23"/>
      <c r="CU421" s="23"/>
      <c r="CV421" s="23"/>
      <c r="CW421" s="23"/>
      <c r="CX421" s="23"/>
      <c r="CY421" s="23"/>
      <c r="CZ421" s="23"/>
      <c r="DA421" s="23"/>
      <c r="DB421" s="34"/>
      <c r="DC421" s="34"/>
      <c r="DD421" s="34"/>
      <c r="DE421" s="34"/>
      <c r="DF421" s="34"/>
      <c r="DG421" s="34"/>
      <c r="DH421" s="34"/>
      <c r="DI421" s="34"/>
      <c r="DJ421" s="34"/>
      <c r="DK421" s="34"/>
      <c r="DL421" s="34"/>
      <c r="DM421" s="34"/>
    </row>
    <row r="422" spans="1:129" ht="14.85" x14ac:dyDescent="0.25">
      <c r="A422" s="2" t="s">
        <v>13</v>
      </c>
      <c r="B422" s="2" t="s">
        <v>149</v>
      </c>
      <c r="C422" s="2" t="s">
        <v>150</v>
      </c>
      <c r="D422" s="2" t="s">
        <v>186</v>
      </c>
      <c r="E422" s="2">
        <v>1.4213366533764133E-4</v>
      </c>
      <c r="F422" s="2">
        <v>1.0279999999999999E-2</v>
      </c>
      <c r="G422" s="2" t="s">
        <v>94</v>
      </c>
      <c r="H422" s="7" t="str">
        <f t="shared" si="14"/>
        <v>Conclusion:Yes</v>
      </c>
      <c r="J422" s="2" t="s">
        <v>18</v>
      </c>
      <c r="L422" s="1" t="s">
        <v>19</v>
      </c>
      <c r="M422" s="7" t="str">
        <f t="shared" si="15"/>
        <v>Conclusion:Yes</v>
      </c>
      <c r="N422" s="2" t="s">
        <v>23</v>
      </c>
      <c r="P422" s="2" t="s">
        <v>23</v>
      </c>
      <c r="R422" s="16">
        <v>0</v>
      </c>
      <c r="S422" s="17">
        <v>1.0000000000000001E-5</v>
      </c>
      <c r="T422" s="18">
        <v>1E-3</v>
      </c>
      <c r="U422" s="16">
        <v>0.05</v>
      </c>
      <c r="V422" s="21">
        <v>1.0000000000000001E-5</v>
      </c>
      <c r="W422" s="21">
        <v>1.0000000000000001E-5</v>
      </c>
      <c r="X422" s="22">
        <v>1E-4</v>
      </c>
      <c r="Y422" s="23">
        <v>2E-3</v>
      </c>
      <c r="Z422" s="34"/>
      <c r="AA422" s="34"/>
      <c r="AB422" s="34"/>
      <c r="AC422" s="34"/>
      <c r="AD422" s="34"/>
      <c r="AE422" s="34"/>
      <c r="AF422" s="34"/>
      <c r="AG422" s="34"/>
      <c r="AH422" s="51"/>
      <c r="AI422" s="51"/>
      <c r="AJ422" s="51"/>
      <c r="AK422" s="51"/>
      <c r="AL422" s="75">
        <v>0.98</v>
      </c>
      <c r="AM422" s="77">
        <v>9.9999999999999995E-8</v>
      </c>
      <c r="AN422" s="75">
        <v>0</v>
      </c>
      <c r="AO422" s="75">
        <v>0.04</v>
      </c>
      <c r="AP422" s="74"/>
      <c r="AQ422" s="74"/>
      <c r="AR422" s="74"/>
      <c r="AS422" s="74"/>
      <c r="AT422" s="74"/>
      <c r="AU422" s="74"/>
      <c r="AV422" s="74"/>
      <c r="AW422" s="74"/>
      <c r="AX422" s="68"/>
      <c r="AY422" s="68"/>
      <c r="AZ422" s="68"/>
      <c r="BA422" s="68"/>
      <c r="BB422" s="64"/>
      <c r="BC422" s="64"/>
      <c r="BD422" s="64"/>
      <c r="BE422" s="64"/>
      <c r="BF422" s="64"/>
      <c r="BG422" s="64"/>
      <c r="BH422" s="64"/>
      <c r="BI422" s="64"/>
      <c r="BJ422" s="58"/>
      <c r="BK422" s="58"/>
      <c r="BL422" s="58"/>
      <c r="BM422" s="58"/>
      <c r="BN422" s="58"/>
      <c r="BO422" s="58"/>
      <c r="BP422" s="58"/>
      <c r="BQ422" s="58"/>
      <c r="BR422" s="85"/>
      <c r="BS422" s="85"/>
      <c r="BT422" s="85"/>
      <c r="BU422" s="85"/>
      <c r="BV422" s="85"/>
      <c r="BW422" s="85"/>
      <c r="BX422" s="85"/>
      <c r="BY422" s="85"/>
      <c r="BZ422" s="51"/>
      <c r="CA422" s="51"/>
      <c r="CB422" s="51"/>
      <c r="CC422" s="51"/>
      <c r="CD422" s="51"/>
      <c r="CE422" s="51"/>
      <c r="CF422" s="51"/>
      <c r="CG422" s="51"/>
      <c r="CH422" s="93"/>
      <c r="CI422" s="93"/>
      <c r="CJ422" s="93"/>
      <c r="CK422" s="93"/>
      <c r="CL422" s="93"/>
      <c r="CM422" s="93"/>
      <c r="CN422" s="93"/>
      <c r="CO422" s="93"/>
      <c r="CP422" s="23"/>
      <c r="CQ422" s="23"/>
      <c r="CR422" s="23"/>
      <c r="CS422" s="23"/>
      <c r="CT422" s="23"/>
      <c r="CU422" s="23"/>
      <c r="CV422" s="23"/>
      <c r="CW422" s="23"/>
      <c r="CX422" s="23"/>
      <c r="CY422" s="23"/>
      <c r="CZ422" s="23"/>
      <c r="DA422" s="23"/>
      <c r="DB422" s="34"/>
      <c r="DC422" s="34"/>
      <c r="DD422" s="34"/>
      <c r="DE422" s="34"/>
      <c r="DF422" s="34"/>
      <c r="DG422" s="34"/>
      <c r="DH422" s="34"/>
      <c r="DI422" s="34"/>
      <c r="DJ422" s="34"/>
      <c r="DK422" s="34"/>
      <c r="DL422" s="34"/>
      <c r="DM422" s="34"/>
    </row>
    <row r="423" spans="1:129" ht="14.85" x14ac:dyDescent="0.25">
      <c r="A423" s="2" t="s">
        <v>13</v>
      </c>
      <c r="B423" s="2" t="s">
        <v>149</v>
      </c>
      <c r="C423" s="2" t="s">
        <v>150</v>
      </c>
      <c r="D423" s="2" t="s">
        <v>186</v>
      </c>
      <c r="E423" s="2">
        <v>1.4213366533764133E-4</v>
      </c>
      <c r="F423" s="2">
        <v>1.0279999999999999E-2</v>
      </c>
      <c r="G423" s="2" t="s">
        <v>94</v>
      </c>
      <c r="H423" s="7" t="str">
        <f t="shared" si="14"/>
        <v>Conclusion:Yes</v>
      </c>
      <c r="J423" s="2" t="s">
        <v>18</v>
      </c>
      <c r="L423" s="2" t="s">
        <v>26</v>
      </c>
      <c r="M423" s="7" t="str">
        <f t="shared" si="15"/>
        <v>Conclusion:Yes</v>
      </c>
      <c r="N423" s="2" t="s">
        <v>23</v>
      </c>
      <c r="P423" s="2" t="s">
        <v>182</v>
      </c>
      <c r="R423" s="16">
        <v>0</v>
      </c>
      <c r="S423" s="17">
        <v>1.0000000000000001E-5</v>
      </c>
      <c r="T423" s="18">
        <v>1E-3</v>
      </c>
      <c r="U423" s="16">
        <v>0.05</v>
      </c>
      <c r="V423" s="21">
        <v>1.0000000000000001E-5</v>
      </c>
      <c r="W423" s="21">
        <v>1.0000000000000001E-5</v>
      </c>
      <c r="X423" s="22">
        <v>1E-4</v>
      </c>
      <c r="Y423" s="23">
        <v>2E-3</v>
      </c>
      <c r="Z423" s="34"/>
      <c r="AA423" s="34"/>
      <c r="AB423" s="34"/>
      <c r="AC423" s="34"/>
      <c r="AD423" s="34"/>
      <c r="AE423" s="34"/>
      <c r="AF423" s="34"/>
      <c r="AG423" s="34"/>
      <c r="AH423" s="52">
        <v>0.98</v>
      </c>
      <c r="AI423" s="53">
        <v>2.0000000000000002E-5</v>
      </c>
      <c r="AJ423" s="52">
        <v>0</v>
      </c>
      <c r="AK423" s="52">
        <v>0.05</v>
      </c>
      <c r="AL423" s="75"/>
      <c r="AM423" s="75"/>
      <c r="AN423" s="75"/>
      <c r="AO423" s="75"/>
      <c r="AP423" s="75"/>
      <c r="AQ423" s="75"/>
      <c r="AR423" s="75"/>
      <c r="AS423" s="75"/>
      <c r="AT423" s="75"/>
      <c r="AU423" s="75"/>
      <c r="AV423" s="75"/>
      <c r="AW423" s="75"/>
      <c r="AX423" s="69"/>
      <c r="AY423" s="69"/>
      <c r="AZ423" s="69"/>
      <c r="BA423" s="69"/>
      <c r="BB423" s="65"/>
      <c r="BC423" s="65"/>
      <c r="BD423" s="65"/>
      <c r="BE423" s="65"/>
      <c r="BF423" s="65"/>
      <c r="BG423" s="65"/>
      <c r="BH423" s="65"/>
      <c r="BI423" s="65"/>
      <c r="BJ423" s="59"/>
      <c r="BK423" s="59"/>
      <c r="BL423" s="59"/>
      <c r="BM423" s="59"/>
      <c r="BN423" s="59"/>
      <c r="BO423" s="59"/>
      <c r="BP423" s="59"/>
      <c r="BQ423" s="59"/>
      <c r="BR423" s="88"/>
      <c r="BS423" s="88"/>
      <c r="BT423" s="88"/>
      <c r="BU423" s="88"/>
      <c r="BV423" s="88"/>
      <c r="BW423" s="88"/>
      <c r="BX423" s="88"/>
      <c r="BY423" s="88"/>
      <c r="BZ423" s="52">
        <v>0.98</v>
      </c>
      <c r="CA423" s="52">
        <v>0.01</v>
      </c>
      <c r="CB423" s="52">
        <v>0.01</v>
      </c>
      <c r="CC423" s="52">
        <v>0.02</v>
      </c>
      <c r="CD423" s="51">
        <v>0.98499999999999999</v>
      </c>
      <c r="CE423" s="52">
        <v>0.01</v>
      </c>
      <c r="CF423" s="51">
        <v>5.0000000000000001E-3</v>
      </c>
      <c r="CG423" s="52">
        <v>7.0000000000000007E-2</v>
      </c>
      <c r="CH423" s="93"/>
      <c r="CI423" s="93"/>
      <c r="CJ423" s="93"/>
      <c r="CK423" s="93"/>
      <c r="CL423" s="93"/>
      <c r="CM423" s="93"/>
      <c r="CN423" s="93"/>
      <c r="CO423" s="93"/>
      <c r="CP423" s="23"/>
      <c r="CQ423" s="23"/>
      <c r="CR423" s="23"/>
      <c r="CS423" s="23"/>
      <c r="CT423" s="23"/>
      <c r="CU423" s="23"/>
      <c r="CV423" s="23"/>
      <c r="CW423" s="23"/>
      <c r="CX423" s="23"/>
      <c r="CY423" s="23"/>
      <c r="CZ423" s="23"/>
      <c r="DA423" s="23"/>
      <c r="DB423" s="34"/>
      <c r="DC423" s="34"/>
      <c r="DD423" s="34"/>
      <c r="DE423" s="34"/>
      <c r="DF423" s="34"/>
      <c r="DG423" s="34"/>
      <c r="DH423" s="34"/>
      <c r="DI423" s="34"/>
      <c r="DJ423" s="34"/>
      <c r="DK423" s="34"/>
      <c r="DL423" s="34"/>
      <c r="DM423" s="34"/>
    </row>
    <row r="424" spans="1:129" ht="14.85" x14ac:dyDescent="0.25">
      <c r="A424" s="2" t="s">
        <v>13</v>
      </c>
      <c r="B424" s="2" t="s">
        <v>79</v>
      </c>
      <c r="C424" s="2" t="s">
        <v>80</v>
      </c>
      <c r="D424" s="2" t="s">
        <v>54</v>
      </c>
      <c r="E424" s="11">
        <v>2.7918348337828393E-7</v>
      </c>
      <c r="F424" s="2">
        <v>0.14460000000000001</v>
      </c>
      <c r="G424" s="2" t="s">
        <v>81</v>
      </c>
      <c r="H424" s="7" t="str">
        <f t="shared" si="14"/>
        <v>Conclusion:Yes</v>
      </c>
      <c r="J424" s="2" t="s">
        <v>82</v>
      </c>
      <c r="L424" s="2" t="s">
        <v>19</v>
      </c>
      <c r="M424" s="7" t="str">
        <f t="shared" si="15"/>
        <v>Conclusion:Yes</v>
      </c>
      <c r="N424" s="2" t="s">
        <v>23</v>
      </c>
      <c r="P424" s="2" t="s">
        <v>169</v>
      </c>
      <c r="R424" s="16">
        <v>0</v>
      </c>
      <c r="S424" s="17">
        <v>1.0000000000000001E-5</v>
      </c>
      <c r="T424" s="18">
        <v>1E-3</v>
      </c>
      <c r="U424" s="16">
        <v>0.05</v>
      </c>
      <c r="V424" s="21">
        <v>1.0000000000000001E-5</v>
      </c>
      <c r="W424" s="21">
        <v>1.0000000000000001E-5</v>
      </c>
      <c r="X424" s="22">
        <v>1E-4</v>
      </c>
      <c r="Y424" s="23">
        <v>2E-3</v>
      </c>
      <c r="Z424" s="34"/>
      <c r="AA424" s="34"/>
      <c r="AB424" s="34"/>
      <c r="AC424" s="34"/>
      <c r="AD424" s="34"/>
      <c r="AE424" s="34"/>
      <c r="AF424" s="34"/>
      <c r="AG424" s="34"/>
      <c r="AH424" s="51"/>
      <c r="AI424" s="51"/>
      <c r="AJ424" s="51"/>
      <c r="AK424" s="51"/>
      <c r="AL424" s="74"/>
      <c r="AM424" s="74"/>
      <c r="AN424" s="74"/>
      <c r="AO424" s="74"/>
      <c r="AP424" s="74"/>
      <c r="AQ424" s="74"/>
      <c r="AR424" s="74"/>
      <c r="AS424" s="74"/>
      <c r="AT424" s="74"/>
      <c r="AU424" s="74"/>
      <c r="AV424" s="74"/>
      <c r="AW424" s="74"/>
      <c r="AX424" s="68"/>
      <c r="AY424" s="68"/>
      <c r="AZ424" s="68"/>
      <c r="BA424" s="68"/>
      <c r="BB424" s="65">
        <v>0.95</v>
      </c>
      <c r="BC424" s="65">
        <v>0.01</v>
      </c>
      <c r="BD424" s="65">
        <v>0.04</v>
      </c>
      <c r="BE424" s="65">
        <v>0.1</v>
      </c>
      <c r="BF424" s="65">
        <v>0.95</v>
      </c>
      <c r="BG424" s="65">
        <v>0.01</v>
      </c>
      <c r="BH424" s="65">
        <v>0.04</v>
      </c>
      <c r="BI424" s="65">
        <v>0.1</v>
      </c>
      <c r="BJ424" s="58"/>
      <c r="BK424" s="58"/>
      <c r="BL424" s="58"/>
      <c r="BM424" s="58"/>
      <c r="BN424" s="58"/>
      <c r="BO424" s="58"/>
      <c r="BP424" s="58"/>
      <c r="BQ424" s="58"/>
      <c r="BR424" s="85"/>
      <c r="BS424" s="85"/>
      <c r="BT424" s="85"/>
      <c r="BU424" s="85"/>
      <c r="BV424" s="85"/>
      <c r="BW424" s="85"/>
      <c r="BX424" s="85"/>
      <c r="BY424" s="85"/>
      <c r="BZ424" s="51"/>
      <c r="CA424" s="51"/>
      <c r="CB424" s="51"/>
      <c r="CC424" s="51"/>
      <c r="CD424" s="51"/>
      <c r="CE424" s="51"/>
      <c r="CF424" s="51"/>
      <c r="CG424" s="51"/>
      <c r="CH424" s="93"/>
      <c r="CI424" s="93"/>
      <c r="CJ424" s="93"/>
      <c r="CK424" s="93"/>
      <c r="CL424" s="93"/>
      <c r="CM424" s="93"/>
      <c r="CN424" s="93"/>
      <c r="CO424" s="93"/>
      <c r="CP424" s="23"/>
      <c r="CQ424" s="23"/>
      <c r="CR424" s="23"/>
      <c r="CS424" s="23"/>
      <c r="CT424" s="23"/>
      <c r="CU424" s="23"/>
      <c r="CV424" s="23"/>
      <c r="CW424" s="23"/>
      <c r="CX424" s="23"/>
      <c r="CY424" s="23"/>
      <c r="CZ424" s="23"/>
      <c r="DA424" s="23"/>
      <c r="DB424" s="34"/>
      <c r="DC424" s="34"/>
      <c r="DD424" s="34"/>
      <c r="DE424" s="34"/>
      <c r="DF424" s="34"/>
      <c r="DG424" s="34"/>
      <c r="DH424" s="34"/>
      <c r="DI424" s="34"/>
      <c r="DJ424" s="34"/>
      <c r="DK424" s="34"/>
      <c r="DL424" s="34"/>
      <c r="DM424" s="34"/>
    </row>
    <row r="425" spans="1:129" ht="14.85" x14ac:dyDescent="0.25">
      <c r="A425" s="2" t="s">
        <v>13</v>
      </c>
      <c r="B425" s="2" t="s">
        <v>14</v>
      </c>
      <c r="C425" s="2" t="s">
        <v>15</v>
      </c>
      <c r="D425" s="2" t="s">
        <v>22</v>
      </c>
      <c r="E425" s="2">
        <v>9.9799999999999997E-4</v>
      </c>
      <c r="F425" s="2">
        <v>0.69099999999999995</v>
      </c>
      <c r="G425" s="2" t="s">
        <v>17</v>
      </c>
      <c r="H425" s="7" t="str">
        <f t="shared" si="14"/>
        <v>Conclusion:Yes</v>
      </c>
      <c r="J425" s="2" t="s">
        <v>18</v>
      </c>
      <c r="L425" s="2" t="s">
        <v>19</v>
      </c>
      <c r="M425" s="7" t="str">
        <f t="shared" si="15"/>
        <v>Conclusion:Yes</v>
      </c>
      <c r="N425" s="2" t="s">
        <v>23</v>
      </c>
      <c r="P425" s="2" t="s">
        <v>23</v>
      </c>
      <c r="R425" s="16">
        <v>0</v>
      </c>
      <c r="S425" s="17">
        <v>1.0000000000000001E-5</v>
      </c>
      <c r="T425" s="18">
        <v>1E-3</v>
      </c>
      <c r="U425" s="16">
        <v>0.05</v>
      </c>
      <c r="V425" s="21">
        <v>1.0000000000000001E-5</v>
      </c>
      <c r="W425" s="21">
        <v>1.0000000000000001E-5</v>
      </c>
      <c r="X425" s="22">
        <v>1E-4</v>
      </c>
      <c r="Y425" s="23">
        <v>2E-3</v>
      </c>
      <c r="Z425" s="34"/>
      <c r="AA425" s="34"/>
      <c r="AB425" s="34"/>
      <c r="AC425" s="34"/>
      <c r="AD425" s="34"/>
      <c r="AE425" s="34"/>
      <c r="AF425" s="34"/>
      <c r="AG425" s="34"/>
      <c r="AH425" s="51"/>
      <c r="AI425" s="51"/>
      <c r="AJ425" s="51"/>
      <c r="AK425" s="51"/>
      <c r="AL425" s="74"/>
      <c r="AM425" s="74"/>
      <c r="AN425" s="74"/>
      <c r="AO425" s="74"/>
      <c r="AP425" s="74"/>
      <c r="AQ425" s="74"/>
      <c r="AR425" s="74"/>
      <c r="AS425" s="74"/>
      <c r="AT425" s="74"/>
      <c r="AU425" s="74"/>
      <c r="AV425" s="74"/>
      <c r="AW425" s="74"/>
      <c r="AX425" s="68"/>
      <c r="AY425" s="68"/>
      <c r="AZ425" s="68"/>
      <c r="BA425" s="68"/>
      <c r="BB425" s="64"/>
      <c r="BC425" s="64"/>
      <c r="BD425" s="64"/>
      <c r="BE425" s="64"/>
      <c r="BF425" s="64"/>
      <c r="BG425" s="64"/>
      <c r="BH425" s="64"/>
      <c r="BI425" s="64"/>
      <c r="BJ425" s="59">
        <v>0.05</v>
      </c>
      <c r="BK425" s="60">
        <v>9.9999999999999995E-7</v>
      </c>
      <c r="BL425" s="59">
        <v>0</v>
      </c>
      <c r="BM425" s="59">
        <v>0.1</v>
      </c>
      <c r="BN425" s="58">
        <v>5.0000000000000001E-3</v>
      </c>
      <c r="BO425" s="59">
        <v>0.05</v>
      </c>
      <c r="BP425" s="59">
        <v>1.0000000000000001E-5</v>
      </c>
      <c r="BQ425" s="59">
        <v>0.2</v>
      </c>
      <c r="BR425" s="85"/>
      <c r="BS425" s="85"/>
      <c r="BT425" s="85"/>
      <c r="BU425" s="85"/>
      <c r="BV425" s="85"/>
      <c r="BW425" s="85"/>
      <c r="BX425" s="85"/>
      <c r="BY425" s="85"/>
      <c r="BZ425" s="51"/>
      <c r="CA425" s="51"/>
      <c r="CB425" s="51"/>
      <c r="CC425" s="51"/>
      <c r="CD425" s="51"/>
      <c r="CE425" s="51"/>
      <c r="CF425" s="51"/>
      <c r="CG425" s="51"/>
      <c r="CH425" s="93"/>
      <c r="CI425" s="93"/>
      <c r="CJ425" s="93"/>
      <c r="CK425" s="93"/>
      <c r="CL425" s="93"/>
      <c r="CM425" s="93"/>
      <c r="CN425" s="93"/>
      <c r="CO425" s="93"/>
      <c r="CP425" s="23"/>
      <c r="CQ425" s="23"/>
      <c r="CR425" s="23"/>
      <c r="CS425" s="23"/>
      <c r="CT425" s="23"/>
      <c r="CU425" s="23"/>
      <c r="CV425" s="23"/>
      <c r="CW425" s="23"/>
      <c r="CX425" s="23"/>
      <c r="CY425" s="23"/>
      <c r="CZ425" s="23"/>
      <c r="DA425" s="23"/>
      <c r="DB425" s="34"/>
      <c r="DC425" s="34"/>
      <c r="DD425" s="34"/>
      <c r="DE425" s="34"/>
      <c r="DF425" s="34"/>
      <c r="DG425" s="34"/>
      <c r="DH425" s="34"/>
      <c r="DI425" s="34"/>
      <c r="DJ425" s="34"/>
      <c r="DK425" s="34"/>
      <c r="DL425" s="34"/>
      <c r="DM425" s="34"/>
    </row>
    <row r="426" spans="1:129" ht="14.85" x14ac:dyDescent="0.25">
      <c r="A426" s="2" t="s">
        <v>13</v>
      </c>
      <c r="B426" s="2" t="s">
        <v>68</v>
      </c>
      <c r="C426" s="2" t="s">
        <v>69</v>
      </c>
      <c r="D426" s="2" t="s">
        <v>22</v>
      </c>
      <c r="E426" s="2">
        <v>9.9799999999999997E-4</v>
      </c>
      <c r="F426" s="2">
        <v>0.69099999999999995</v>
      </c>
      <c r="G426" s="2" t="s">
        <v>17</v>
      </c>
      <c r="H426" s="7" t="str">
        <f t="shared" si="14"/>
        <v>Conclusion:Yes</v>
      </c>
      <c r="J426" s="2" t="s">
        <v>18</v>
      </c>
      <c r="L426" s="2" t="s">
        <v>50</v>
      </c>
      <c r="M426" s="7" t="str">
        <f t="shared" si="15"/>
        <v>Conclusion:Yes</v>
      </c>
      <c r="N426" s="2" t="s">
        <v>23</v>
      </c>
      <c r="P426" s="2" t="s">
        <v>71</v>
      </c>
      <c r="R426" s="16">
        <v>0</v>
      </c>
      <c r="S426" s="17">
        <v>1.0000000000000001E-5</v>
      </c>
      <c r="T426" s="18">
        <v>1E-3</v>
      </c>
      <c r="U426" s="16">
        <v>0.05</v>
      </c>
      <c r="V426" s="21">
        <v>1.0000000000000001E-5</v>
      </c>
      <c r="W426" s="21">
        <v>1.0000000000000001E-5</v>
      </c>
      <c r="X426" s="22">
        <v>1E-4</v>
      </c>
      <c r="Y426" s="23">
        <v>2E-3</v>
      </c>
      <c r="Z426" s="34"/>
      <c r="AA426" s="34"/>
      <c r="AB426" s="34"/>
      <c r="AC426" s="34"/>
      <c r="AD426" s="34"/>
      <c r="AE426" s="34"/>
      <c r="AF426" s="34"/>
      <c r="AG426" s="34"/>
      <c r="AH426" s="51"/>
      <c r="AI426" s="51"/>
      <c r="AJ426" s="51"/>
      <c r="AK426" s="51"/>
      <c r="AL426" s="74"/>
      <c r="AM426" s="74"/>
      <c r="AN426" s="74"/>
      <c r="AO426" s="74"/>
      <c r="AP426" s="74"/>
      <c r="AQ426" s="74"/>
      <c r="AR426" s="74"/>
      <c r="AS426" s="74"/>
      <c r="AT426" s="74"/>
      <c r="AU426" s="74"/>
      <c r="AV426" s="74"/>
      <c r="AW426" s="74"/>
      <c r="AX426" s="68"/>
      <c r="AY426" s="68"/>
      <c r="AZ426" s="68"/>
      <c r="BA426" s="68"/>
      <c r="BB426" s="64"/>
      <c r="BC426" s="64"/>
      <c r="BD426" s="64"/>
      <c r="BE426" s="64"/>
      <c r="BF426" s="64"/>
      <c r="BG426" s="64"/>
      <c r="BH426" s="64"/>
      <c r="BI426" s="64"/>
      <c r="BJ426" s="58"/>
      <c r="BK426" s="58"/>
      <c r="BL426" s="58"/>
      <c r="BM426" s="58"/>
      <c r="BN426" s="58"/>
      <c r="BO426" s="58"/>
      <c r="BP426" s="58"/>
      <c r="BQ426" s="58"/>
      <c r="BR426" s="86">
        <v>1.0000000000000001E-5</v>
      </c>
      <c r="BS426" s="87">
        <v>9.9999999999999995E-7</v>
      </c>
      <c r="BT426" s="85">
        <v>1E-3</v>
      </c>
      <c r="BU426" s="88">
        <v>0.01</v>
      </c>
      <c r="BV426" s="88">
        <v>0.05</v>
      </c>
      <c r="BW426" s="88">
        <v>0.05</v>
      </c>
      <c r="BX426" s="88">
        <v>0.05</v>
      </c>
      <c r="BY426" s="88">
        <v>0.15</v>
      </c>
      <c r="BZ426" s="51"/>
      <c r="CA426" s="51"/>
      <c r="CB426" s="51"/>
      <c r="CC426" s="51"/>
      <c r="CD426" s="51"/>
      <c r="CE426" s="51"/>
      <c r="CF426" s="51"/>
      <c r="CG426" s="51"/>
      <c r="CH426" s="93"/>
      <c r="CI426" s="93"/>
      <c r="CJ426" s="93"/>
      <c r="CK426" s="93"/>
      <c r="CL426" s="93"/>
      <c r="CM426" s="93"/>
      <c r="CN426" s="93"/>
      <c r="CO426" s="93"/>
      <c r="CP426" s="23"/>
      <c r="CQ426" s="23"/>
      <c r="CR426" s="23"/>
      <c r="CS426" s="23"/>
      <c r="CT426" s="23"/>
      <c r="CU426" s="23"/>
      <c r="CV426" s="23"/>
      <c r="CW426" s="23"/>
      <c r="CX426" s="23"/>
      <c r="CY426" s="23"/>
      <c r="CZ426" s="23"/>
      <c r="DA426" s="23"/>
      <c r="DB426" s="34"/>
      <c r="DC426" s="34"/>
      <c r="DD426" s="34"/>
      <c r="DE426" s="34"/>
      <c r="DF426" s="34"/>
      <c r="DG426" s="34"/>
      <c r="DH426" s="34"/>
      <c r="DI426" s="34"/>
      <c r="DJ426" s="34"/>
      <c r="DK426" s="34"/>
      <c r="DL426" s="34"/>
      <c r="DM426" s="34"/>
    </row>
    <row r="427" spans="1:129" ht="14.85" x14ac:dyDescent="0.25">
      <c r="A427" s="2" t="s">
        <v>13</v>
      </c>
      <c r="B427" s="2" t="s">
        <v>68</v>
      </c>
      <c r="C427" s="2" t="s">
        <v>69</v>
      </c>
      <c r="D427" s="2" t="s">
        <v>22</v>
      </c>
      <c r="E427" s="2">
        <v>9.9799999999999997E-4</v>
      </c>
      <c r="F427" s="2">
        <v>0.69099999999999995</v>
      </c>
      <c r="G427" s="2" t="s">
        <v>17</v>
      </c>
      <c r="H427" s="7" t="str">
        <f t="shared" si="14"/>
        <v>Conclusion:Yes</v>
      </c>
      <c r="J427" s="2" t="s">
        <v>18</v>
      </c>
      <c r="L427" s="2" t="s">
        <v>72</v>
      </c>
      <c r="M427" s="7" t="str">
        <f t="shared" si="15"/>
        <v>Conclusion:Yes</v>
      </c>
      <c r="N427" s="2" t="s">
        <v>23</v>
      </c>
      <c r="P427" s="2" t="s">
        <v>71</v>
      </c>
      <c r="R427" s="16">
        <v>0</v>
      </c>
      <c r="S427" s="17">
        <v>1.0000000000000001E-5</v>
      </c>
      <c r="T427" s="18">
        <v>1E-3</v>
      </c>
      <c r="U427" s="16">
        <v>0.05</v>
      </c>
      <c r="V427" s="21">
        <v>1.0000000000000001E-5</v>
      </c>
      <c r="W427" s="21">
        <v>1.0000000000000001E-5</v>
      </c>
      <c r="X427" s="22">
        <v>1E-4</v>
      </c>
      <c r="Y427" s="23">
        <v>2E-3</v>
      </c>
      <c r="Z427" s="34"/>
      <c r="AA427" s="34"/>
      <c r="AB427" s="34"/>
      <c r="AC427" s="34"/>
      <c r="AD427" s="34"/>
      <c r="AE427" s="34"/>
      <c r="AF427" s="34"/>
      <c r="AG427" s="34"/>
      <c r="AH427" s="51"/>
      <c r="AI427" s="51"/>
      <c r="AJ427" s="51"/>
      <c r="AK427" s="51"/>
      <c r="AL427" s="74"/>
      <c r="AM427" s="74"/>
      <c r="AN427" s="74"/>
      <c r="AO427" s="74"/>
      <c r="AP427" s="74"/>
      <c r="AQ427" s="74"/>
      <c r="AR427" s="74"/>
      <c r="AS427" s="74"/>
      <c r="AT427" s="74"/>
      <c r="AU427" s="74"/>
      <c r="AV427" s="74"/>
      <c r="AW427" s="74"/>
      <c r="AX427" s="68"/>
      <c r="AY427" s="68"/>
      <c r="AZ427" s="68"/>
      <c r="BA427" s="68"/>
      <c r="BB427" s="64"/>
      <c r="BC427" s="64"/>
      <c r="BD427" s="64"/>
      <c r="BE427" s="64"/>
      <c r="BF427" s="64"/>
      <c r="BG427" s="64"/>
      <c r="BH427" s="64"/>
      <c r="BI427" s="64"/>
      <c r="BJ427" s="58"/>
      <c r="BK427" s="58"/>
      <c r="BL427" s="58"/>
      <c r="BM427" s="58"/>
      <c r="BN427" s="58"/>
      <c r="BO427" s="58"/>
      <c r="BP427" s="58"/>
      <c r="BQ427" s="58"/>
      <c r="BR427" s="86">
        <v>1.0000000000000001E-5</v>
      </c>
      <c r="BS427" s="87">
        <v>9.9999999999999995E-7</v>
      </c>
      <c r="BT427" s="85">
        <v>1E-3</v>
      </c>
      <c r="BU427" s="88">
        <v>0.01</v>
      </c>
      <c r="BV427" s="88">
        <v>0.05</v>
      </c>
      <c r="BW427" s="88">
        <v>0.05</v>
      </c>
      <c r="BX427" s="88">
        <v>0.05</v>
      </c>
      <c r="BY427" s="88">
        <v>0.15</v>
      </c>
      <c r="BZ427" s="51"/>
      <c r="CA427" s="51"/>
      <c r="CB427" s="51"/>
      <c r="CC427" s="51"/>
      <c r="CD427" s="51"/>
      <c r="CE427" s="51"/>
      <c r="CF427" s="51"/>
      <c r="CG427" s="51"/>
      <c r="CH427" s="93"/>
      <c r="CI427" s="93"/>
      <c r="CJ427" s="93"/>
      <c r="CK427" s="93"/>
      <c r="CL427" s="93"/>
      <c r="CM427" s="93"/>
      <c r="CN427" s="93"/>
      <c r="CO427" s="93"/>
      <c r="CP427" s="23"/>
      <c r="CQ427" s="23"/>
      <c r="CR427" s="23"/>
      <c r="CS427" s="23"/>
      <c r="CT427" s="23"/>
      <c r="CU427" s="23"/>
      <c r="CV427" s="23"/>
      <c r="CW427" s="23"/>
      <c r="CX427" s="23"/>
      <c r="CY427" s="23"/>
      <c r="CZ427" s="23"/>
      <c r="DA427" s="23"/>
      <c r="DB427" s="34"/>
      <c r="DC427" s="34"/>
      <c r="DD427" s="34"/>
      <c r="DE427" s="34"/>
      <c r="DF427" s="34"/>
      <c r="DG427" s="34"/>
      <c r="DH427" s="34"/>
      <c r="DI427" s="34"/>
      <c r="DJ427" s="34"/>
      <c r="DK427" s="34"/>
      <c r="DL427" s="34"/>
      <c r="DM427" s="34"/>
    </row>
    <row r="428" spans="1:129" ht="14.85" x14ac:dyDescent="0.25">
      <c r="A428" s="2" t="s">
        <v>13</v>
      </c>
      <c r="B428" s="2" t="s">
        <v>68</v>
      </c>
      <c r="C428" s="2" t="s">
        <v>69</v>
      </c>
      <c r="D428" s="2" t="s">
        <v>22</v>
      </c>
      <c r="E428" s="2">
        <v>9.9799999999999997E-4</v>
      </c>
      <c r="F428" s="2">
        <v>0.69099999999999995</v>
      </c>
      <c r="G428" s="2" t="s">
        <v>17</v>
      </c>
      <c r="H428" s="7" t="str">
        <f t="shared" si="14"/>
        <v>Conclusion:Yes</v>
      </c>
      <c r="J428" s="2" t="s">
        <v>18</v>
      </c>
      <c r="L428" s="2" t="s">
        <v>73</v>
      </c>
      <c r="M428" s="7" t="str">
        <f t="shared" si="15"/>
        <v>Conclusion:Yes</v>
      </c>
      <c r="N428" s="2" t="s">
        <v>23</v>
      </c>
      <c r="P428" s="2" t="s">
        <v>71</v>
      </c>
      <c r="R428" s="16">
        <v>0</v>
      </c>
      <c r="S428" s="17">
        <v>1.0000000000000001E-5</v>
      </c>
      <c r="T428" s="18">
        <v>1E-3</v>
      </c>
      <c r="U428" s="16">
        <v>0.05</v>
      </c>
      <c r="V428" s="21">
        <v>1.0000000000000001E-5</v>
      </c>
      <c r="W428" s="21">
        <v>1.0000000000000001E-5</v>
      </c>
      <c r="X428" s="22">
        <v>1E-4</v>
      </c>
      <c r="Y428" s="23">
        <v>2E-3</v>
      </c>
      <c r="Z428" s="34"/>
      <c r="AA428" s="34"/>
      <c r="AB428" s="34"/>
      <c r="AC428" s="34"/>
      <c r="AD428" s="34"/>
      <c r="AE428" s="34"/>
      <c r="AF428" s="34"/>
      <c r="AG428" s="34"/>
      <c r="AH428" s="51"/>
      <c r="AI428" s="51"/>
      <c r="AJ428" s="51"/>
      <c r="AK428" s="51"/>
      <c r="AL428" s="74"/>
      <c r="AM428" s="74"/>
      <c r="AN428" s="74"/>
      <c r="AO428" s="74"/>
      <c r="AP428" s="74"/>
      <c r="AQ428" s="74"/>
      <c r="AR428" s="74"/>
      <c r="AS428" s="74"/>
      <c r="AT428" s="74"/>
      <c r="AU428" s="74"/>
      <c r="AV428" s="74"/>
      <c r="AW428" s="74"/>
      <c r="AX428" s="68"/>
      <c r="AY428" s="68"/>
      <c r="AZ428" s="68"/>
      <c r="BA428" s="68"/>
      <c r="BB428" s="64"/>
      <c r="BC428" s="64"/>
      <c r="BD428" s="64"/>
      <c r="BE428" s="64"/>
      <c r="BF428" s="64"/>
      <c r="BG428" s="64"/>
      <c r="BH428" s="64"/>
      <c r="BI428" s="64"/>
      <c r="BJ428" s="58"/>
      <c r="BK428" s="58"/>
      <c r="BL428" s="58"/>
      <c r="BM428" s="58"/>
      <c r="BN428" s="58"/>
      <c r="BO428" s="58"/>
      <c r="BP428" s="58"/>
      <c r="BQ428" s="58"/>
      <c r="BR428" s="85"/>
      <c r="BS428" s="85"/>
      <c r="BT428" s="85"/>
      <c r="BU428" s="85"/>
      <c r="BV428" s="85"/>
      <c r="BW428" s="85"/>
      <c r="BX428" s="85"/>
      <c r="BY428" s="85"/>
      <c r="BZ428" s="51"/>
      <c r="CA428" s="51"/>
      <c r="CB428" s="51"/>
      <c r="CC428" s="51"/>
      <c r="CD428" s="51"/>
      <c r="CE428" s="51"/>
      <c r="CF428" s="51"/>
      <c r="CG428" s="51"/>
      <c r="CH428" s="94">
        <v>0.9</v>
      </c>
      <c r="CI428" s="94">
        <v>0.01</v>
      </c>
      <c r="CJ428" s="94">
        <v>0.09</v>
      </c>
      <c r="CK428" s="94">
        <v>0.05</v>
      </c>
      <c r="CL428" s="94">
        <v>0.9</v>
      </c>
      <c r="CM428" s="94">
        <v>0.01</v>
      </c>
      <c r="CN428" s="94">
        <v>0.09</v>
      </c>
      <c r="CO428" s="94">
        <v>0.15</v>
      </c>
      <c r="CP428" s="23"/>
      <c r="CQ428" s="23"/>
      <c r="CR428" s="23"/>
      <c r="CS428" s="23"/>
      <c r="CT428" s="23"/>
      <c r="CU428" s="23"/>
      <c r="CV428" s="23"/>
      <c r="CW428" s="23"/>
      <c r="CX428" s="23"/>
      <c r="CY428" s="23"/>
      <c r="CZ428" s="23"/>
      <c r="DA428" s="23"/>
      <c r="DB428" s="34"/>
      <c r="DC428" s="34"/>
      <c r="DD428" s="34"/>
      <c r="DE428" s="34"/>
      <c r="DF428" s="34"/>
      <c r="DG428" s="34"/>
      <c r="DH428" s="34"/>
      <c r="DI428" s="34"/>
      <c r="DJ428" s="34"/>
      <c r="DK428" s="34"/>
      <c r="DL428" s="34"/>
      <c r="DM428" s="34"/>
    </row>
    <row r="429" spans="1:129" ht="14.85" x14ac:dyDescent="0.25">
      <c r="A429" s="2" t="s">
        <v>13</v>
      </c>
      <c r="B429" s="2" t="s">
        <v>68</v>
      </c>
      <c r="C429" s="2" t="s">
        <v>69</v>
      </c>
      <c r="D429" s="2" t="s">
        <v>22</v>
      </c>
      <c r="E429" s="2">
        <v>9.9799999999999997E-4</v>
      </c>
      <c r="F429" s="2">
        <v>0.69099999999999995</v>
      </c>
      <c r="G429" s="2" t="s">
        <v>17</v>
      </c>
      <c r="H429" s="7" t="str">
        <f t="shared" si="14"/>
        <v>Conclusion:Yes</v>
      </c>
      <c r="J429" s="2" t="s">
        <v>18</v>
      </c>
      <c r="L429" s="2" t="s">
        <v>74</v>
      </c>
      <c r="M429" s="7" t="str">
        <f t="shared" si="15"/>
        <v>Conclusion:Yes</v>
      </c>
      <c r="N429" s="2" t="s">
        <v>23</v>
      </c>
      <c r="P429" s="2" t="s">
        <v>71</v>
      </c>
      <c r="R429" s="16">
        <v>0</v>
      </c>
      <c r="S429" s="17">
        <v>1.0000000000000001E-5</v>
      </c>
      <c r="T429" s="18">
        <v>1E-3</v>
      </c>
      <c r="U429" s="16">
        <v>0.05</v>
      </c>
      <c r="V429" s="21">
        <v>1.0000000000000001E-5</v>
      </c>
      <c r="W429" s="21">
        <v>1.0000000000000001E-5</v>
      </c>
      <c r="X429" s="22">
        <v>1E-4</v>
      </c>
      <c r="Y429" s="23">
        <v>2E-3</v>
      </c>
      <c r="Z429" s="34"/>
      <c r="AA429" s="34"/>
      <c r="AB429" s="34"/>
      <c r="AC429" s="34"/>
      <c r="AD429" s="34"/>
      <c r="AE429" s="34"/>
      <c r="AF429" s="34"/>
      <c r="AG429" s="34"/>
      <c r="AH429" s="51"/>
      <c r="AI429" s="51"/>
      <c r="AJ429" s="51"/>
      <c r="AK429" s="51"/>
      <c r="AL429" s="74"/>
      <c r="AM429" s="74"/>
      <c r="AN429" s="74"/>
      <c r="AO429" s="74"/>
      <c r="AP429" s="74"/>
      <c r="AQ429" s="74"/>
      <c r="AR429" s="74"/>
      <c r="AS429" s="74"/>
      <c r="AT429" s="74"/>
      <c r="AU429" s="74"/>
      <c r="AV429" s="74"/>
      <c r="AW429" s="74"/>
      <c r="AX429" s="68"/>
      <c r="AY429" s="68"/>
      <c r="AZ429" s="68"/>
      <c r="BA429" s="68"/>
      <c r="BB429" s="64"/>
      <c r="BC429" s="64"/>
      <c r="BD429" s="64"/>
      <c r="BE429" s="64"/>
      <c r="BF429" s="64"/>
      <c r="BG429" s="64"/>
      <c r="BH429" s="64"/>
      <c r="BI429" s="64"/>
      <c r="BJ429" s="58"/>
      <c r="BK429" s="58"/>
      <c r="BL429" s="58"/>
      <c r="BM429" s="58"/>
      <c r="BN429" s="58"/>
      <c r="BO429" s="58"/>
      <c r="BP429" s="58"/>
      <c r="BQ429" s="58"/>
      <c r="BR429" s="85"/>
      <c r="BS429" s="85"/>
      <c r="BT429" s="85"/>
      <c r="BU429" s="85"/>
      <c r="BV429" s="85"/>
      <c r="BW429" s="85"/>
      <c r="BX429" s="85"/>
      <c r="BY429" s="85"/>
      <c r="BZ429" s="51"/>
      <c r="CA429" s="51"/>
      <c r="CB429" s="51"/>
      <c r="CC429" s="51"/>
      <c r="CD429" s="51"/>
      <c r="CE429" s="51"/>
      <c r="CF429" s="51"/>
      <c r="CG429" s="51"/>
      <c r="CH429" s="93"/>
      <c r="CI429" s="93"/>
      <c r="CJ429" s="93"/>
      <c r="CK429" s="93"/>
      <c r="CL429" s="93"/>
      <c r="CM429" s="93"/>
      <c r="CN429" s="93"/>
      <c r="CO429" s="93"/>
      <c r="CP429" s="23"/>
      <c r="CQ429" s="23"/>
      <c r="CR429" s="23"/>
      <c r="CS429" s="23"/>
      <c r="CT429" s="23"/>
      <c r="CU429" s="23"/>
      <c r="CV429" s="23"/>
      <c r="CW429" s="23"/>
      <c r="CX429" s="23"/>
      <c r="CY429" s="23"/>
      <c r="CZ429" s="23"/>
      <c r="DA429" s="23"/>
      <c r="DB429" s="34"/>
      <c r="DC429" s="34"/>
      <c r="DD429" s="34"/>
      <c r="DE429" s="34"/>
      <c r="DF429" s="34"/>
      <c r="DG429" s="34"/>
      <c r="DH429" s="34"/>
      <c r="DI429" s="34"/>
      <c r="DJ429" s="34"/>
      <c r="DK429" s="34"/>
      <c r="DL429" s="34"/>
      <c r="DM429" s="34"/>
    </row>
    <row r="430" spans="1:129" ht="14.85" x14ac:dyDescent="0.25">
      <c r="A430" s="2" t="s">
        <v>13</v>
      </c>
      <c r="B430" s="2" t="s">
        <v>68</v>
      </c>
      <c r="C430" s="2" t="s">
        <v>69</v>
      </c>
      <c r="D430" s="2" t="s">
        <v>22</v>
      </c>
      <c r="E430" s="2">
        <v>9.9799999999999997E-4</v>
      </c>
      <c r="F430" s="2">
        <v>0.69099999999999995</v>
      </c>
      <c r="G430" s="2" t="s">
        <v>17</v>
      </c>
      <c r="H430" s="7" t="str">
        <f t="shared" si="14"/>
        <v>Conclusion:Yes</v>
      </c>
      <c r="J430" s="2" t="s">
        <v>18</v>
      </c>
      <c r="L430" s="2" t="s">
        <v>75</v>
      </c>
      <c r="M430" s="7" t="str">
        <f t="shared" si="15"/>
        <v>Conclusion:Yes</v>
      </c>
      <c r="N430" s="2" t="s">
        <v>23</v>
      </c>
      <c r="P430" s="2" t="s">
        <v>71</v>
      </c>
      <c r="R430" s="16">
        <v>0</v>
      </c>
      <c r="S430" s="17">
        <v>1.0000000000000001E-5</v>
      </c>
      <c r="T430" s="18">
        <v>1E-3</v>
      </c>
      <c r="U430" s="16">
        <v>0.05</v>
      </c>
      <c r="V430" s="21">
        <v>1.0000000000000001E-5</v>
      </c>
      <c r="W430" s="21">
        <v>1.0000000000000001E-5</v>
      </c>
      <c r="X430" s="22">
        <v>1E-4</v>
      </c>
      <c r="Y430" s="23">
        <v>2E-3</v>
      </c>
      <c r="Z430" s="34"/>
      <c r="AA430" s="34"/>
      <c r="AB430" s="34"/>
      <c r="AC430" s="34"/>
      <c r="AD430" s="34"/>
      <c r="AE430" s="34"/>
      <c r="AF430" s="34"/>
      <c r="AG430" s="34"/>
      <c r="AH430" s="51"/>
      <c r="AI430" s="51"/>
      <c r="AJ430" s="51"/>
      <c r="AK430" s="51"/>
      <c r="AL430" s="74"/>
      <c r="AM430" s="74"/>
      <c r="AN430" s="74"/>
      <c r="AO430" s="74"/>
      <c r="AP430" s="74"/>
      <c r="AQ430" s="74"/>
      <c r="AR430" s="74"/>
      <c r="AS430" s="74"/>
      <c r="AT430" s="74"/>
      <c r="AU430" s="74"/>
      <c r="AV430" s="74"/>
      <c r="AW430" s="74"/>
      <c r="AX430" s="68"/>
      <c r="AY430" s="68"/>
      <c r="AZ430" s="68"/>
      <c r="BA430" s="68"/>
      <c r="BB430" s="64"/>
      <c r="BC430" s="64"/>
      <c r="BD430" s="64"/>
      <c r="BE430" s="64"/>
      <c r="BF430" s="64"/>
      <c r="BG430" s="64"/>
      <c r="BH430" s="64"/>
      <c r="BI430" s="64"/>
      <c r="BJ430" s="58"/>
      <c r="BK430" s="58"/>
      <c r="BL430" s="58"/>
      <c r="BM430" s="58"/>
      <c r="BN430" s="58"/>
      <c r="BO430" s="58"/>
      <c r="BP430" s="58"/>
      <c r="BQ430" s="58"/>
      <c r="BR430" s="85"/>
      <c r="BS430" s="85"/>
      <c r="BT430" s="85"/>
      <c r="BU430" s="85"/>
      <c r="BV430" s="85"/>
      <c r="BW430" s="85"/>
      <c r="BX430" s="85"/>
      <c r="BY430" s="85"/>
      <c r="BZ430" s="51"/>
      <c r="CA430" s="51"/>
      <c r="CB430" s="51"/>
      <c r="CC430" s="51"/>
      <c r="CD430" s="51"/>
      <c r="CE430" s="51"/>
      <c r="CF430" s="51"/>
      <c r="CG430" s="51"/>
      <c r="CH430" s="94">
        <v>0.9</v>
      </c>
      <c r="CI430" s="94">
        <v>0.01</v>
      </c>
      <c r="CJ430" s="94">
        <v>0.09</v>
      </c>
      <c r="CK430" s="94">
        <v>0.05</v>
      </c>
      <c r="CL430" s="94">
        <v>0.9</v>
      </c>
      <c r="CM430" s="94">
        <v>0.01</v>
      </c>
      <c r="CN430" s="94">
        <v>0.09</v>
      </c>
      <c r="CO430" s="94">
        <v>0.15</v>
      </c>
      <c r="CP430" s="23"/>
      <c r="CQ430" s="23"/>
      <c r="CR430" s="23"/>
      <c r="CS430" s="23"/>
      <c r="CT430" s="23"/>
      <c r="CU430" s="23"/>
      <c r="CV430" s="23"/>
      <c r="CW430" s="23"/>
      <c r="CX430" s="23"/>
      <c r="CY430" s="23"/>
      <c r="CZ430" s="23"/>
      <c r="DA430" s="23"/>
      <c r="DB430" s="34"/>
      <c r="DC430" s="34"/>
      <c r="DD430" s="34"/>
      <c r="DE430" s="34"/>
      <c r="DF430" s="34"/>
      <c r="DG430" s="34"/>
      <c r="DH430" s="34"/>
      <c r="DI430" s="34"/>
      <c r="DJ430" s="34"/>
      <c r="DK430" s="34"/>
      <c r="DL430" s="34"/>
      <c r="DM430" s="34"/>
    </row>
    <row r="431" spans="1:129" ht="14.85" x14ac:dyDescent="0.25">
      <c r="A431" s="2" t="s">
        <v>13</v>
      </c>
      <c r="B431" s="2" t="s">
        <v>68</v>
      </c>
      <c r="C431" s="2" t="s">
        <v>69</v>
      </c>
      <c r="D431" s="2" t="s">
        <v>22</v>
      </c>
      <c r="E431" s="2">
        <v>9.9799999999999997E-4</v>
      </c>
      <c r="F431" s="2">
        <v>0.69099999999999995</v>
      </c>
      <c r="G431" s="2" t="s">
        <v>17</v>
      </c>
      <c r="H431" s="7" t="str">
        <f t="shared" si="14"/>
        <v>Conclusion:Yes</v>
      </c>
      <c r="J431" s="2" t="s">
        <v>18</v>
      </c>
      <c r="L431" s="2" t="s">
        <v>26</v>
      </c>
      <c r="M431" s="7" t="str">
        <f t="shared" si="15"/>
        <v>Conclusion:Yes</v>
      </c>
      <c r="N431" s="2" t="s">
        <v>23</v>
      </c>
      <c r="P431" s="2" t="s">
        <v>27</v>
      </c>
      <c r="R431" s="16">
        <v>0</v>
      </c>
      <c r="S431" s="17">
        <v>1.0000000000000001E-5</v>
      </c>
      <c r="T431" s="18">
        <v>1E-3</v>
      </c>
      <c r="U431" s="16">
        <v>0.05</v>
      </c>
      <c r="V431" s="21">
        <v>1.0000000000000001E-5</v>
      </c>
      <c r="W431" s="21">
        <v>1.0000000000000001E-5</v>
      </c>
      <c r="X431" s="22">
        <v>1E-4</v>
      </c>
      <c r="Y431" s="23">
        <v>2E-3</v>
      </c>
      <c r="Z431" s="34"/>
      <c r="AA431" s="34"/>
      <c r="AB431" s="34"/>
      <c r="AC431" s="34"/>
      <c r="AD431" s="34"/>
      <c r="AE431" s="34"/>
      <c r="AF431" s="34"/>
      <c r="AG431" s="34"/>
      <c r="AH431" s="51"/>
      <c r="AI431" s="51"/>
      <c r="AJ431" s="51"/>
      <c r="AK431" s="51"/>
      <c r="AL431" s="74"/>
      <c r="AM431" s="74"/>
      <c r="AN431" s="74"/>
      <c r="AO431" s="74"/>
      <c r="AP431" s="74"/>
      <c r="AQ431" s="74"/>
      <c r="AR431" s="74"/>
      <c r="AS431" s="74"/>
      <c r="AT431" s="74"/>
      <c r="AU431" s="74"/>
      <c r="AV431" s="74"/>
      <c r="AW431" s="74"/>
      <c r="AX431" s="68"/>
      <c r="AY431" s="68"/>
      <c r="AZ431" s="68"/>
      <c r="BA431" s="68"/>
      <c r="BB431" s="64"/>
      <c r="BC431" s="64"/>
      <c r="BD431" s="64"/>
      <c r="BE431" s="64"/>
      <c r="BF431" s="64"/>
      <c r="BG431" s="64"/>
      <c r="BH431" s="64"/>
      <c r="BI431" s="64"/>
      <c r="BJ431" s="58"/>
      <c r="BK431" s="58"/>
      <c r="BL431" s="58"/>
      <c r="BM431" s="58"/>
      <c r="BN431" s="58"/>
      <c r="BO431" s="58"/>
      <c r="BP431" s="58"/>
      <c r="BQ431" s="58"/>
      <c r="BR431" s="85"/>
      <c r="BS431" s="85"/>
      <c r="BT431" s="85"/>
      <c r="BU431" s="85"/>
      <c r="BV431" s="85"/>
      <c r="BW431" s="85"/>
      <c r="BX431" s="85"/>
      <c r="BY431" s="85"/>
      <c r="BZ431" s="51"/>
      <c r="CA431" s="51"/>
      <c r="CB431" s="51"/>
      <c r="CC431" s="51"/>
      <c r="CD431" s="51"/>
      <c r="CE431" s="51"/>
      <c r="CF431" s="51"/>
      <c r="CG431" s="51"/>
      <c r="CH431" s="93"/>
      <c r="CI431" s="93"/>
      <c r="CJ431" s="93"/>
      <c r="CK431" s="93"/>
      <c r="CL431" s="93"/>
      <c r="CM431" s="93"/>
      <c r="CN431" s="93"/>
      <c r="CO431" s="93"/>
      <c r="CP431" s="23"/>
      <c r="CQ431" s="23"/>
      <c r="CR431" s="23"/>
      <c r="CS431" s="23"/>
      <c r="CT431" s="23"/>
      <c r="CU431" s="23"/>
      <c r="CV431" s="23"/>
      <c r="CW431" s="23"/>
      <c r="CX431" s="23"/>
      <c r="CY431" s="23"/>
      <c r="CZ431" s="23"/>
      <c r="DA431" s="23"/>
      <c r="DB431" s="34"/>
      <c r="DC431" s="34"/>
      <c r="DD431" s="34"/>
      <c r="DE431" s="34"/>
      <c r="DF431" s="34"/>
      <c r="DG431" s="34"/>
      <c r="DH431" s="34"/>
      <c r="DI431" s="34"/>
      <c r="DJ431" s="34"/>
      <c r="DK431" s="34"/>
      <c r="DL431" s="34"/>
      <c r="DM431" s="34"/>
    </row>
    <row r="432" spans="1:129" ht="14.85" x14ac:dyDescent="0.25">
      <c r="A432" s="2" t="s">
        <v>13</v>
      </c>
      <c r="B432" s="2" t="s">
        <v>68</v>
      </c>
      <c r="C432" s="2" t="s">
        <v>69</v>
      </c>
      <c r="D432" s="2" t="s">
        <v>22</v>
      </c>
      <c r="E432" s="2">
        <v>9.9799999999999997E-4</v>
      </c>
      <c r="F432" s="2">
        <v>0.69099999999999995</v>
      </c>
      <c r="G432" s="2" t="s">
        <v>17</v>
      </c>
      <c r="H432" s="7" t="str">
        <f t="shared" si="14"/>
        <v>Conclusion:Yes</v>
      </c>
      <c r="J432" s="2" t="s">
        <v>18</v>
      </c>
      <c r="L432" s="2" t="s">
        <v>76</v>
      </c>
      <c r="M432" s="7" t="str">
        <f t="shared" si="15"/>
        <v>Conclusion:Yes</v>
      </c>
      <c r="N432" s="2" t="s">
        <v>23</v>
      </c>
      <c r="P432" s="2" t="s">
        <v>71</v>
      </c>
      <c r="R432" s="16">
        <v>0</v>
      </c>
      <c r="S432" s="17">
        <v>1.0000000000000001E-5</v>
      </c>
      <c r="T432" s="18">
        <v>1E-3</v>
      </c>
      <c r="U432" s="16">
        <v>0.05</v>
      </c>
      <c r="V432" s="21">
        <v>1.0000000000000001E-5</v>
      </c>
      <c r="W432" s="21">
        <v>1.0000000000000001E-5</v>
      </c>
      <c r="X432" s="22">
        <v>1E-4</v>
      </c>
      <c r="Y432" s="23">
        <v>2E-3</v>
      </c>
      <c r="Z432" s="34"/>
      <c r="AA432" s="34"/>
      <c r="AB432" s="34"/>
      <c r="AC432" s="34"/>
      <c r="AD432" s="34"/>
      <c r="AE432" s="34"/>
      <c r="AF432" s="34"/>
      <c r="AG432" s="34"/>
      <c r="AH432" s="51"/>
      <c r="AI432" s="51"/>
      <c r="AJ432" s="51"/>
      <c r="AK432" s="51"/>
      <c r="AL432" s="74"/>
      <c r="AM432" s="74"/>
      <c r="AN432" s="74"/>
      <c r="AO432" s="74"/>
      <c r="AP432" s="74"/>
      <c r="AQ432" s="74"/>
      <c r="AR432" s="74"/>
      <c r="AS432" s="74"/>
      <c r="AT432" s="74"/>
      <c r="AU432" s="74"/>
      <c r="AV432" s="74"/>
      <c r="AW432" s="74"/>
      <c r="AX432" s="69">
        <v>0.01</v>
      </c>
      <c r="AY432" s="71">
        <v>1.0000000000000001E-5</v>
      </c>
      <c r="AZ432" s="70">
        <v>1E-4</v>
      </c>
      <c r="BA432" s="69">
        <v>0.04</v>
      </c>
      <c r="BB432" s="64"/>
      <c r="BC432" s="64"/>
      <c r="BD432" s="64"/>
      <c r="BE432" s="64"/>
      <c r="BF432" s="64"/>
      <c r="BG432" s="64"/>
      <c r="BH432" s="64"/>
      <c r="BI432" s="64"/>
      <c r="BJ432" s="58"/>
      <c r="BK432" s="58"/>
      <c r="BL432" s="58"/>
      <c r="BM432" s="58"/>
      <c r="BN432" s="58"/>
      <c r="BO432" s="58"/>
      <c r="BP432" s="58"/>
      <c r="BQ432" s="58"/>
      <c r="BR432" s="85"/>
      <c r="BS432" s="85"/>
      <c r="BT432" s="85"/>
      <c r="BU432" s="85"/>
      <c r="BV432" s="85"/>
      <c r="BW432" s="85"/>
      <c r="BX432" s="85"/>
      <c r="BY432" s="85"/>
      <c r="BZ432" s="51"/>
      <c r="CA432" s="51"/>
      <c r="CB432" s="51"/>
      <c r="CC432" s="51"/>
      <c r="CD432" s="51"/>
      <c r="CE432" s="51"/>
      <c r="CF432" s="51"/>
      <c r="CG432" s="51"/>
      <c r="CH432" s="93"/>
      <c r="CI432" s="93"/>
      <c r="CJ432" s="93"/>
      <c r="CK432" s="93"/>
      <c r="CL432" s="93"/>
      <c r="CM432" s="93"/>
      <c r="CN432" s="93"/>
      <c r="CO432" s="93"/>
      <c r="CP432" s="23"/>
      <c r="CQ432" s="23"/>
      <c r="CR432" s="23"/>
      <c r="CS432" s="23"/>
      <c r="CT432" s="23"/>
      <c r="CU432" s="23"/>
      <c r="CV432" s="23"/>
      <c r="CW432" s="23"/>
      <c r="CX432" s="23"/>
      <c r="CY432" s="23"/>
      <c r="CZ432" s="23"/>
      <c r="DA432" s="23"/>
      <c r="DB432" s="34"/>
      <c r="DC432" s="34"/>
      <c r="DD432" s="34"/>
      <c r="DE432" s="34"/>
      <c r="DF432" s="34"/>
      <c r="DG432" s="34"/>
      <c r="DH432" s="34"/>
      <c r="DI432" s="34"/>
      <c r="DJ432" s="34"/>
      <c r="DK432" s="34"/>
      <c r="DL432" s="34"/>
      <c r="DM432" s="34"/>
    </row>
    <row r="433" spans="1:129" ht="14.85" hidden="1" x14ac:dyDescent="0.25">
      <c r="A433" s="2" t="s">
        <v>13</v>
      </c>
      <c r="B433" s="2" t="s">
        <v>165</v>
      </c>
      <c r="C433" s="2" t="s">
        <v>166</v>
      </c>
      <c r="D433" s="2" t="s">
        <v>55</v>
      </c>
      <c r="G433" s="2" t="s">
        <v>67</v>
      </c>
      <c r="H433" s="2" t="str">
        <f t="shared" si="14"/>
        <v>Conclusion:No</v>
      </c>
      <c r="J433" s="2" t="s">
        <v>25</v>
      </c>
      <c r="L433" s="2" t="s">
        <v>19</v>
      </c>
      <c r="M433" s="2"/>
      <c r="N433" s="2" t="s">
        <v>23</v>
      </c>
      <c r="P433" s="2" t="s">
        <v>27</v>
      </c>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row>
    <row r="434" spans="1:129" ht="14.85" hidden="1" x14ac:dyDescent="0.25">
      <c r="A434" s="2" t="s">
        <v>13</v>
      </c>
      <c r="B434" s="2" t="s">
        <v>165</v>
      </c>
      <c r="C434" s="2" t="s">
        <v>166</v>
      </c>
      <c r="D434" s="2" t="s">
        <v>55</v>
      </c>
      <c r="G434" s="2" t="s">
        <v>67</v>
      </c>
      <c r="H434" s="2" t="str">
        <f t="shared" si="14"/>
        <v>Conclusion:No</v>
      </c>
      <c r="J434" s="2" t="s">
        <v>25</v>
      </c>
      <c r="L434" s="2" t="s">
        <v>167</v>
      </c>
      <c r="M434" s="2"/>
      <c r="N434" s="2" t="s">
        <v>23</v>
      </c>
      <c r="P434" s="2" t="s">
        <v>27</v>
      </c>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row>
    <row r="435" spans="1:129" ht="14.85" hidden="1" x14ac:dyDescent="0.25">
      <c r="A435" s="2" t="s">
        <v>13</v>
      </c>
      <c r="B435" s="2" t="s">
        <v>165</v>
      </c>
      <c r="C435" s="2" t="s">
        <v>166</v>
      </c>
      <c r="D435" s="2" t="s">
        <v>55</v>
      </c>
      <c r="G435" s="2" t="s">
        <v>67</v>
      </c>
      <c r="H435" s="2" t="str">
        <f t="shared" si="14"/>
        <v>Conclusion:No</v>
      </c>
      <c r="J435" s="2" t="s">
        <v>25</v>
      </c>
      <c r="L435" s="2" t="s">
        <v>168</v>
      </c>
      <c r="M435" s="2"/>
      <c r="N435" s="2" t="s">
        <v>23</v>
      </c>
      <c r="P435" s="2" t="s">
        <v>27</v>
      </c>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row>
    <row r="436" spans="1:129" ht="14.85" hidden="1" x14ac:dyDescent="0.25">
      <c r="A436" s="2" t="s">
        <v>13</v>
      </c>
      <c r="B436" s="2" t="s">
        <v>165</v>
      </c>
      <c r="C436" s="2" t="s">
        <v>166</v>
      </c>
      <c r="D436" s="2" t="s">
        <v>55</v>
      </c>
      <c r="G436" s="2" t="s">
        <v>67</v>
      </c>
      <c r="H436" s="2" t="str">
        <f t="shared" si="14"/>
        <v>Conclusion:No</v>
      </c>
      <c r="J436" s="2" t="s">
        <v>25</v>
      </c>
      <c r="L436" s="2" t="s">
        <v>26</v>
      </c>
      <c r="M436" s="2"/>
      <c r="N436" s="2" t="s">
        <v>23</v>
      </c>
      <c r="P436" s="2" t="s">
        <v>27</v>
      </c>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row>
    <row r="437" spans="1:129" ht="14.85" hidden="1" x14ac:dyDescent="0.25">
      <c r="A437" s="2" t="s">
        <v>13</v>
      </c>
      <c r="B437" s="2" t="s">
        <v>79</v>
      </c>
      <c r="C437" s="2" t="s">
        <v>80</v>
      </c>
      <c r="D437" s="2" t="s">
        <v>55</v>
      </c>
      <c r="G437" s="2" t="s">
        <v>28</v>
      </c>
      <c r="H437" s="2" t="str">
        <f t="shared" si="14"/>
        <v>Conclusion:No</v>
      </c>
      <c r="J437" s="2" t="s">
        <v>25</v>
      </c>
      <c r="L437" s="2" t="s">
        <v>26</v>
      </c>
      <c r="M437" s="2"/>
      <c r="N437" s="2" t="s">
        <v>23</v>
      </c>
      <c r="P437" s="2" t="s">
        <v>27</v>
      </c>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row>
    <row r="438" spans="1:129" ht="14.85" hidden="1" x14ac:dyDescent="0.25">
      <c r="A438" s="2" t="s">
        <v>13</v>
      </c>
      <c r="B438" s="2" t="s">
        <v>83</v>
      </c>
      <c r="C438" s="2" t="s">
        <v>84</v>
      </c>
      <c r="D438" s="2" t="s">
        <v>55</v>
      </c>
      <c r="G438" s="2" t="s">
        <v>81</v>
      </c>
      <c r="H438" s="2" t="str">
        <f t="shared" si="14"/>
        <v>Conclusion:No</v>
      </c>
      <c r="J438" s="2" t="s">
        <v>25</v>
      </c>
      <c r="L438" s="2" t="s">
        <v>26</v>
      </c>
      <c r="M438" s="2"/>
      <c r="N438" s="2" t="s">
        <v>23</v>
      </c>
      <c r="P438" s="2" t="s">
        <v>27</v>
      </c>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DB438" s="2"/>
      <c r="DC438" s="2"/>
      <c r="DD438" s="2"/>
      <c r="DE438" s="2"/>
      <c r="DF438" s="2"/>
      <c r="DG438" s="2"/>
      <c r="DH438" s="2"/>
      <c r="DI438" s="2"/>
      <c r="DJ438" s="2"/>
      <c r="DK438" s="2"/>
      <c r="DL438" s="2"/>
      <c r="DM438" s="2"/>
      <c r="DN438" s="2"/>
      <c r="DO438" s="2"/>
      <c r="DP438" s="2"/>
      <c r="DQ438" s="2"/>
      <c r="DR438" s="2"/>
      <c r="DS438" s="2"/>
      <c r="DT438" s="2"/>
      <c r="DU438" s="2"/>
      <c r="DV438" s="2"/>
      <c r="DW438" s="2"/>
      <c r="DX438" s="2"/>
      <c r="DY438" s="2"/>
    </row>
    <row r="439" spans="1:129" ht="14.85" hidden="1" x14ac:dyDescent="0.25">
      <c r="A439" s="2" t="s">
        <v>13</v>
      </c>
      <c r="B439" s="2" t="s">
        <v>83</v>
      </c>
      <c r="C439" s="2" t="s">
        <v>84</v>
      </c>
      <c r="D439" s="2" t="s">
        <v>55</v>
      </c>
      <c r="G439" s="2" t="s">
        <v>28</v>
      </c>
      <c r="H439" s="2" t="str">
        <f t="shared" si="14"/>
        <v>Conclusion:No</v>
      </c>
      <c r="J439" s="2" t="s">
        <v>25</v>
      </c>
      <c r="M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DB439" s="2"/>
      <c r="DC439" s="2"/>
      <c r="DD439" s="2"/>
      <c r="DE439" s="2"/>
      <c r="DF439" s="2"/>
      <c r="DG439" s="2"/>
      <c r="DH439" s="2"/>
      <c r="DI439" s="2"/>
      <c r="DJ439" s="2"/>
      <c r="DK439" s="2"/>
      <c r="DL439" s="2"/>
      <c r="DM439" s="2"/>
      <c r="DN439" s="2"/>
      <c r="DO439" s="2"/>
      <c r="DP439" s="2"/>
      <c r="DQ439" s="2"/>
      <c r="DR439" s="2"/>
      <c r="DS439" s="2"/>
      <c r="DT439" s="2"/>
      <c r="DU439" s="2"/>
      <c r="DV439" s="2"/>
      <c r="DW439" s="2"/>
      <c r="DX439" s="2"/>
      <c r="DY439" s="2"/>
    </row>
    <row r="440" spans="1:129" ht="14.85" x14ac:dyDescent="0.25">
      <c r="A440" s="2" t="s">
        <v>13</v>
      </c>
      <c r="B440" s="2" t="s">
        <v>68</v>
      </c>
      <c r="C440" s="2" t="s">
        <v>69</v>
      </c>
      <c r="D440" s="2" t="s">
        <v>22</v>
      </c>
      <c r="E440" s="2">
        <v>9.9799999999999997E-4</v>
      </c>
      <c r="F440" s="2">
        <v>0.69099999999999995</v>
      </c>
      <c r="G440" s="2" t="s">
        <v>17</v>
      </c>
      <c r="H440" s="7" t="str">
        <f t="shared" si="14"/>
        <v>Conclusion:Yes</v>
      </c>
      <c r="J440" s="2" t="s">
        <v>18</v>
      </c>
      <c r="L440" s="2" t="s">
        <v>77</v>
      </c>
      <c r="M440" s="7" t="str">
        <f t="shared" ref="M440:M445" si="16">IF(OR(N440="Likely present", O440="Likely present", O440="Yes", P440="Likely present/created", P440="Likely present", P440="Y"), "Conclusion:Yes", "Conclusion:No")</f>
        <v>Conclusion:Yes</v>
      </c>
      <c r="N440" s="2" t="s">
        <v>23</v>
      </c>
      <c r="P440" s="2" t="s">
        <v>71</v>
      </c>
      <c r="R440" s="16">
        <v>0</v>
      </c>
      <c r="S440" s="17">
        <v>1.0000000000000001E-5</v>
      </c>
      <c r="T440" s="18">
        <v>1E-3</v>
      </c>
      <c r="U440" s="16">
        <v>0.05</v>
      </c>
      <c r="V440" s="21">
        <v>1.0000000000000001E-5</v>
      </c>
      <c r="W440" s="21">
        <v>1.0000000000000001E-5</v>
      </c>
      <c r="X440" s="22">
        <v>1E-4</v>
      </c>
      <c r="Y440" s="23">
        <v>2E-3</v>
      </c>
      <c r="Z440" s="37">
        <v>1E-4</v>
      </c>
      <c r="AA440" s="38">
        <v>9.9999999999999995E-7</v>
      </c>
      <c r="AB440" s="34">
        <v>1E-3</v>
      </c>
      <c r="AC440" s="36">
        <v>0.01</v>
      </c>
      <c r="AD440" s="34">
        <v>5.0000000000000001E-3</v>
      </c>
      <c r="AE440" s="36">
        <v>0.05</v>
      </c>
      <c r="AF440" s="36">
        <v>0.05</v>
      </c>
      <c r="AG440" s="36">
        <v>0.35</v>
      </c>
      <c r="AH440" s="52"/>
      <c r="AI440" s="52"/>
      <c r="AJ440" s="52"/>
      <c r="AK440" s="52"/>
      <c r="AL440" s="75"/>
      <c r="AM440" s="75"/>
      <c r="AN440" s="75"/>
      <c r="AO440" s="75"/>
      <c r="AP440" s="75"/>
      <c r="AQ440" s="75"/>
      <c r="AR440" s="75"/>
      <c r="AS440" s="75"/>
      <c r="AT440" s="75"/>
      <c r="AU440" s="75"/>
      <c r="AV440" s="75"/>
      <c r="AW440" s="75"/>
      <c r="AX440" s="69"/>
      <c r="AY440" s="69"/>
      <c r="AZ440" s="69"/>
      <c r="BA440" s="69"/>
      <c r="BB440" s="65"/>
      <c r="BC440" s="65"/>
      <c r="BD440" s="65"/>
      <c r="BE440" s="65"/>
      <c r="BF440" s="65"/>
      <c r="BG440" s="65"/>
      <c r="BH440" s="65"/>
      <c r="BI440" s="65"/>
      <c r="BJ440" s="59"/>
      <c r="BK440" s="59"/>
      <c r="BL440" s="59"/>
      <c r="BM440" s="59"/>
      <c r="BN440" s="59"/>
      <c r="BO440" s="59"/>
      <c r="BP440" s="59"/>
      <c r="BQ440" s="59"/>
      <c r="BR440" s="88"/>
      <c r="BS440" s="88"/>
      <c r="BT440" s="88"/>
      <c r="BU440" s="88"/>
      <c r="BV440" s="88"/>
      <c r="BW440" s="88"/>
      <c r="BX440" s="88"/>
      <c r="BY440" s="88"/>
      <c r="BZ440" s="52"/>
      <c r="CA440" s="52"/>
      <c r="CB440" s="52"/>
      <c r="CC440" s="52"/>
      <c r="CD440" s="52"/>
      <c r="CE440" s="52"/>
      <c r="CF440" s="52"/>
      <c r="CG440" s="52"/>
      <c r="CH440" s="95"/>
      <c r="CI440" s="95"/>
      <c r="CJ440" s="95"/>
      <c r="CK440" s="95"/>
      <c r="CL440" s="95"/>
      <c r="CM440" s="95"/>
      <c r="CN440" s="95"/>
      <c r="CO440" s="95"/>
      <c r="CP440" s="36"/>
      <c r="CQ440" s="36"/>
      <c r="CR440" s="36"/>
      <c r="CS440" s="36"/>
      <c r="CT440" s="36"/>
      <c r="CU440" s="36"/>
      <c r="CV440" s="36"/>
      <c r="CW440" s="36"/>
      <c r="CX440" s="36"/>
      <c r="CY440" s="36"/>
      <c r="CZ440" s="36"/>
      <c r="DA440" s="36"/>
      <c r="DB440" s="41">
        <v>0.05</v>
      </c>
      <c r="DC440" s="36">
        <v>0.01</v>
      </c>
      <c r="DD440" s="36">
        <v>0.01</v>
      </c>
      <c r="DE440" s="36">
        <v>0.35</v>
      </c>
      <c r="DF440" s="34">
        <v>5.0000000000000001E-3</v>
      </c>
      <c r="DG440" s="36">
        <v>0.05</v>
      </c>
      <c r="DH440" s="36">
        <v>0.05</v>
      </c>
      <c r="DI440" s="36">
        <v>0.35</v>
      </c>
      <c r="DJ440" s="41">
        <v>0.05</v>
      </c>
      <c r="DK440" s="36">
        <v>0.01</v>
      </c>
      <c r="DL440" s="36">
        <v>0.01</v>
      </c>
      <c r="DM440" s="36">
        <v>0.15</v>
      </c>
    </row>
    <row r="441" spans="1:129" ht="14.85" x14ac:dyDescent="0.25">
      <c r="A441" s="2" t="s">
        <v>13</v>
      </c>
      <c r="B441" s="2" t="s">
        <v>68</v>
      </c>
      <c r="C441" s="2" t="s">
        <v>69</v>
      </c>
      <c r="D441" s="2" t="s">
        <v>22</v>
      </c>
      <c r="E441" s="2">
        <v>9.9799999999999997E-4</v>
      </c>
      <c r="F441" s="2">
        <v>0.69099999999999995</v>
      </c>
      <c r="G441" s="2" t="s">
        <v>17</v>
      </c>
      <c r="H441" s="7" t="str">
        <f t="shared" si="14"/>
        <v>Conclusion:Yes</v>
      </c>
      <c r="J441" s="2" t="s">
        <v>18</v>
      </c>
      <c r="L441" s="2" t="s">
        <v>52</v>
      </c>
      <c r="M441" s="7" t="str">
        <f t="shared" si="16"/>
        <v>Conclusion:Yes</v>
      </c>
      <c r="N441" s="2" t="s">
        <v>23</v>
      </c>
      <c r="P441" s="2" t="s">
        <v>71</v>
      </c>
      <c r="R441" s="16">
        <v>0</v>
      </c>
      <c r="S441" s="17">
        <v>1.0000000000000001E-5</v>
      </c>
      <c r="T441" s="18">
        <v>1E-3</v>
      </c>
      <c r="U441" s="16">
        <v>0.05</v>
      </c>
      <c r="V441" s="21">
        <v>1.0000000000000001E-5</v>
      </c>
      <c r="W441" s="21">
        <v>1.0000000000000001E-5</v>
      </c>
      <c r="X441" s="22">
        <v>1E-4</v>
      </c>
      <c r="Y441" s="23">
        <v>2E-3</v>
      </c>
      <c r="Z441" s="34"/>
      <c r="AA441" s="34"/>
      <c r="AB441" s="34"/>
      <c r="AC441" s="34"/>
      <c r="AD441" s="34"/>
      <c r="AE441" s="34"/>
      <c r="AF441" s="34"/>
      <c r="AG441" s="34"/>
      <c r="AH441" s="51"/>
      <c r="AI441" s="51"/>
      <c r="AJ441" s="51"/>
      <c r="AK441" s="51"/>
      <c r="AL441" s="74"/>
      <c r="AM441" s="74"/>
      <c r="AN441" s="74"/>
      <c r="AO441" s="74"/>
      <c r="AP441" s="74"/>
      <c r="AQ441" s="74"/>
      <c r="AR441" s="74"/>
      <c r="AS441" s="74"/>
      <c r="AT441" s="74"/>
      <c r="AU441" s="74"/>
      <c r="AV441" s="74"/>
      <c r="AW441" s="74"/>
      <c r="AX441" s="68"/>
      <c r="AY441" s="68"/>
      <c r="AZ441" s="68"/>
      <c r="BA441" s="68"/>
      <c r="BB441" s="64"/>
      <c r="BC441" s="64"/>
      <c r="BD441" s="64"/>
      <c r="BE441" s="64"/>
      <c r="BF441" s="64"/>
      <c r="BG441" s="64"/>
      <c r="BH441" s="64"/>
      <c r="BI441" s="64"/>
      <c r="BJ441" s="58"/>
      <c r="BK441" s="58"/>
      <c r="BL441" s="58"/>
      <c r="BM441" s="58"/>
      <c r="BN441" s="58"/>
      <c r="BO441" s="58"/>
      <c r="BP441" s="58"/>
      <c r="BQ441" s="58"/>
      <c r="BR441" s="85"/>
      <c r="BS441" s="85"/>
      <c r="BT441" s="85"/>
      <c r="BU441" s="85"/>
      <c r="BV441" s="85"/>
      <c r="BW441" s="85"/>
      <c r="BX441" s="85"/>
      <c r="BY441" s="85"/>
      <c r="BZ441" s="51"/>
      <c r="CA441" s="51"/>
      <c r="CB441" s="51"/>
      <c r="CC441" s="51"/>
      <c r="CD441" s="51"/>
      <c r="CE441" s="51"/>
      <c r="CF441" s="51"/>
      <c r="CG441" s="51"/>
      <c r="CH441" s="93"/>
      <c r="CI441" s="93"/>
      <c r="CJ441" s="93"/>
      <c r="CK441" s="93"/>
      <c r="CL441" s="93"/>
      <c r="CM441" s="93"/>
      <c r="CN441" s="93"/>
      <c r="CO441" s="93"/>
      <c r="CP441" s="23"/>
      <c r="CQ441" s="23"/>
      <c r="CR441" s="23"/>
      <c r="CS441" s="23"/>
      <c r="CT441" s="23"/>
      <c r="CU441" s="23"/>
      <c r="CV441" s="23"/>
      <c r="CW441" s="23"/>
      <c r="CX441" s="23"/>
      <c r="CY441" s="23"/>
      <c r="CZ441" s="23"/>
      <c r="DA441" s="23"/>
      <c r="DB441" s="34"/>
      <c r="DC441" s="34"/>
      <c r="DD441" s="34"/>
      <c r="DE441" s="34"/>
      <c r="DF441" s="34"/>
      <c r="DG441" s="34"/>
      <c r="DH441" s="34"/>
      <c r="DI441" s="34"/>
      <c r="DJ441" s="34"/>
      <c r="DK441" s="34"/>
      <c r="DL441" s="34"/>
      <c r="DM441" s="34"/>
    </row>
    <row r="442" spans="1:129" ht="14.85" x14ac:dyDescent="0.25">
      <c r="A442" s="2" t="s">
        <v>13</v>
      </c>
      <c r="B442" s="2" t="s">
        <v>79</v>
      </c>
      <c r="C442" s="2" t="s">
        <v>80</v>
      </c>
      <c r="D442" s="2" t="s">
        <v>22</v>
      </c>
      <c r="E442" s="2">
        <v>9.9799999999999997E-4</v>
      </c>
      <c r="F442" s="2">
        <v>0.69099999999999995</v>
      </c>
      <c r="G442" s="2" t="s">
        <v>81</v>
      </c>
      <c r="H442" s="7" t="str">
        <f t="shared" si="14"/>
        <v>Conclusion:Yes</v>
      </c>
      <c r="J442" s="2" t="s">
        <v>82</v>
      </c>
      <c r="L442" s="2" t="s">
        <v>19</v>
      </c>
      <c r="M442" s="7" t="str">
        <f t="shared" si="16"/>
        <v>Conclusion:Yes</v>
      </c>
      <c r="N442" s="2" t="s">
        <v>23</v>
      </c>
      <c r="R442" s="16">
        <v>0</v>
      </c>
      <c r="S442" s="17">
        <v>1.0000000000000001E-5</v>
      </c>
      <c r="T442" s="18">
        <v>1E-3</v>
      </c>
      <c r="U442" s="16">
        <v>0.05</v>
      </c>
      <c r="V442" s="21">
        <v>1.0000000000000001E-5</v>
      </c>
      <c r="W442" s="21">
        <v>1.0000000000000001E-5</v>
      </c>
      <c r="X442" s="22">
        <v>1E-4</v>
      </c>
      <c r="Y442" s="23">
        <v>2E-3</v>
      </c>
      <c r="Z442" s="34"/>
      <c r="AA442" s="34"/>
      <c r="AB442" s="34"/>
      <c r="AC442" s="34"/>
      <c r="AD442" s="34"/>
      <c r="AE442" s="34"/>
      <c r="AF442" s="34"/>
      <c r="AG442" s="34"/>
      <c r="AH442" s="51"/>
      <c r="AI442" s="51"/>
      <c r="AJ442" s="51"/>
      <c r="AK442" s="51"/>
      <c r="AL442" s="75">
        <v>0.98</v>
      </c>
      <c r="AM442" s="77">
        <v>9.9999999999999995E-8</v>
      </c>
      <c r="AN442" s="75">
        <v>0</v>
      </c>
      <c r="AO442" s="75">
        <v>0.04</v>
      </c>
      <c r="AP442" s="75">
        <v>0.04</v>
      </c>
      <c r="AQ442" s="76">
        <v>9.9999999999999995E-7</v>
      </c>
      <c r="AR442" s="77">
        <v>1.9999999999999999E-7</v>
      </c>
      <c r="AS442" s="75">
        <v>0.04</v>
      </c>
      <c r="AT442" s="75">
        <v>0.95</v>
      </c>
      <c r="AU442" s="74">
        <v>2.5000000000000001E-2</v>
      </c>
      <c r="AV442" s="74">
        <v>2.5000000000000001E-2</v>
      </c>
      <c r="AW442" s="75">
        <v>0.04</v>
      </c>
      <c r="AX442" s="68"/>
      <c r="AY442" s="68"/>
      <c r="AZ442" s="68"/>
      <c r="BA442" s="68"/>
      <c r="BB442" s="64"/>
      <c r="BC442" s="64"/>
      <c r="BD442" s="64"/>
      <c r="BE442" s="64"/>
      <c r="BF442" s="64"/>
      <c r="BG442" s="64"/>
      <c r="BH442" s="64"/>
      <c r="BI442" s="64"/>
      <c r="BJ442" s="58"/>
      <c r="BK442" s="58"/>
      <c r="BL442" s="58"/>
      <c r="BM442" s="58"/>
      <c r="BN442" s="58"/>
      <c r="BO442" s="58"/>
      <c r="BP442" s="58"/>
      <c r="BQ442" s="58"/>
      <c r="BR442" s="85"/>
      <c r="BS442" s="85"/>
      <c r="BT442" s="85"/>
      <c r="BU442" s="85"/>
      <c r="BV442" s="85"/>
      <c r="BW442" s="85"/>
      <c r="BX442" s="85"/>
      <c r="BY442" s="85"/>
      <c r="BZ442" s="51"/>
      <c r="CA442" s="51"/>
      <c r="CB442" s="51"/>
      <c r="CC442" s="51"/>
      <c r="CD442" s="51"/>
      <c r="CE442" s="51"/>
      <c r="CF442" s="51"/>
      <c r="CG442" s="51"/>
      <c r="CH442" s="93"/>
      <c r="CI442" s="93"/>
      <c r="CJ442" s="93"/>
      <c r="CK442" s="93"/>
      <c r="CL442" s="93"/>
      <c r="CM442" s="93"/>
      <c r="CN442" s="93"/>
      <c r="CO442" s="93"/>
      <c r="CP442" s="23"/>
      <c r="CQ442" s="23"/>
      <c r="CR442" s="23"/>
      <c r="CS442" s="23"/>
      <c r="CT442" s="23"/>
      <c r="CU442" s="23"/>
      <c r="CV442" s="23"/>
      <c r="CW442" s="23"/>
      <c r="CX442" s="23"/>
      <c r="CY442" s="23"/>
      <c r="CZ442" s="23"/>
      <c r="DA442" s="23"/>
      <c r="DB442" s="34"/>
      <c r="DC442" s="34"/>
      <c r="DD442" s="34"/>
      <c r="DE442" s="34"/>
      <c r="DF442" s="34"/>
      <c r="DG442" s="34"/>
      <c r="DH442" s="34"/>
      <c r="DI442" s="34"/>
      <c r="DJ442" s="34"/>
      <c r="DK442" s="34"/>
      <c r="DL442" s="34"/>
      <c r="DM442" s="34"/>
    </row>
    <row r="443" spans="1:129" ht="14.85" x14ac:dyDescent="0.25">
      <c r="A443" s="2" t="s">
        <v>13</v>
      </c>
      <c r="B443" s="2" t="s">
        <v>146</v>
      </c>
      <c r="C443" s="2" t="s">
        <v>147</v>
      </c>
      <c r="D443" s="2" t="s">
        <v>22</v>
      </c>
      <c r="E443" s="2">
        <v>9.9799999999999997E-4</v>
      </c>
      <c r="F443" s="2">
        <v>0.69099999999999995</v>
      </c>
      <c r="G443" s="2" t="s">
        <v>148</v>
      </c>
      <c r="H443" s="7" t="str">
        <f t="shared" si="14"/>
        <v>Conclusion:Yes</v>
      </c>
      <c r="J443" s="2" t="s">
        <v>18</v>
      </c>
      <c r="L443" s="2" t="s">
        <v>19</v>
      </c>
      <c r="M443" s="7" t="str">
        <f t="shared" si="16"/>
        <v>Conclusion:Yes</v>
      </c>
      <c r="N443" s="2" t="s">
        <v>20</v>
      </c>
      <c r="P443" s="2" t="s">
        <v>23</v>
      </c>
      <c r="R443" s="16">
        <v>0</v>
      </c>
      <c r="S443" s="17">
        <v>1.0000000000000001E-5</v>
      </c>
      <c r="T443" s="18">
        <v>1E-3</v>
      </c>
      <c r="U443" s="16">
        <v>0.05</v>
      </c>
      <c r="V443" s="21">
        <v>1.0000000000000001E-5</v>
      </c>
      <c r="W443" s="21">
        <v>1.0000000000000001E-5</v>
      </c>
      <c r="X443" s="22">
        <v>1E-4</v>
      </c>
      <c r="Y443" s="23">
        <v>2E-3</v>
      </c>
      <c r="Z443" s="34"/>
      <c r="AA443" s="34"/>
      <c r="AB443" s="34"/>
      <c r="AC443" s="34"/>
      <c r="AD443" s="34"/>
      <c r="AE443" s="34"/>
      <c r="AF443" s="34"/>
      <c r="AG443" s="34"/>
      <c r="AH443" s="51"/>
      <c r="AI443" s="51"/>
      <c r="AJ443" s="51"/>
      <c r="AK443" s="51"/>
      <c r="AL443" s="74"/>
      <c r="AM443" s="74"/>
      <c r="AN443" s="74"/>
      <c r="AO443" s="74"/>
      <c r="AP443" s="74"/>
      <c r="AQ443" s="74"/>
      <c r="AR443" s="74"/>
      <c r="AS443" s="74"/>
      <c r="AT443" s="74"/>
      <c r="AU443" s="74"/>
      <c r="AV443" s="74"/>
      <c r="AW443" s="74"/>
      <c r="AX443" s="68"/>
      <c r="AY443" s="68"/>
      <c r="AZ443" s="68"/>
      <c r="BA443" s="68"/>
      <c r="BB443" s="65">
        <v>0.95</v>
      </c>
      <c r="BC443" s="65">
        <v>0.01</v>
      </c>
      <c r="BD443" s="65">
        <v>0.04</v>
      </c>
      <c r="BE443" s="65">
        <v>0.1</v>
      </c>
      <c r="BF443" s="65">
        <v>0.95</v>
      </c>
      <c r="BG443" s="65">
        <v>0.01</v>
      </c>
      <c r="BH443" s="65">
        <v>0.04</v>
      </c>
      <c r="BI443" s="65">
        <v>0.1</v>
      </c>
      <c r="BJ443" s="58"/>
      <c r="BK443" s="58"/>
      <c r="BL443" s="58"/>
      <c r="BM443" s="58"/>
      <c r="BN443" s="58"/>
      <c r="BO443" s="58"/>
      <c r="BP443" s="58"/>
      <c r="BQ443" s="58"/>
      <c r="BR443" s="85"/>
      <c r="BS443" s="85"/>
      <c r="BT443" s="85"/>
      <c r="BU443" s="85"/>
      <c r="BV443" s="85"/>
      <c r="BW443" s="85"/>
      <c r="BX443" s="85"/>
      <c r="BY443" s="85"/>
      <c r="BZ443" s="51"/>
      <c r="CA443" s="51"/>
      <c r="CB443" s="51"/>
      <c r="CC443" s="51"/>
      <c r="CD443" s="51"/>
      <c r="CE443" s="51"/>
      <c r="CF443" s="51"/>
      <c r="CG443" s="51"/>
      <c r="CH443" s="93"/>
      <c r="CI443" s="93"/>
      <c r="CJ443" s="93"/>
      <c r="CK443" s="93"/>
      <c r="CL443" s="93"/>
      <c r="CM443" s="93"/>
      <c r="CN443" s="93"/>
      <c r="CO443" s="93"/>
      <c r="CP443" s="23"/>
      <c r="CQ443" s="23"/>
      <c r="CR443" s="23"/>
      <c r="CS443" s="23"/>
      <c r="CT443" s="23"/>
      <c r="CU443" s="23"/>
      <c r="CV443" s="23"/>
      <c r="CW443" s="23"/>
      <c r="CX443" s="23"/>
      <c r="CY443" s="23"/>
      <c r="CZ443" s="23"/>
      <c r="DA443" s="23"/>
      <c r="DB443" s="34"/>
      <c r="DC443" s="34"/>
      <c r="DD443" s="34"/>
      <c r="DE443" s="34"/>
      <c r="DF443" s="34"/>
      <c r="DG443" s="34"/>
      <c r="DH443" s="34"/>
      <c r="DI443" s="34"/>
      <c r="DJ443" s="34"/>
      <c r="DK443" s="34"/>
      <c r="DL443" s="34"/>
      <c r="DM443" s="34"/>
    </row>
    <row r="444" spans="1:129" ht="14.85" x14ac:dyDescent="0.25">
      <c r="A444" s="2" t="s">
        <v>2</v>
      </c>
      <c r="B444" s="2" t="s">
        <v>101</v>
      </c>
      <c r="C444" s="2" t="s">
        <v>102</v>
      </c>
      <c r="D444" s="2" t="s">
        <v>22</v>
      </c>
      <c r="E444" s="2">
        <v>9.9799999999999997E-4</v>
      </c>
      <c r="F444" s="2">
        <v>0.69099999999999995</v>
      </c>
      <c r="G444" s="2" t="s">
        <v>103</v>
      </c>
      <c r="H444" s="7" t="str">
        <f t="shared" si="14"/>
        <v>Conclusion:Yes</v>
      </c>
      <c r="I444" s="2" t="s">
        <v>104</v>
      </c>
      <c r="L444" s="2" t="s">
        <v>105</v>
      </c>
      <c r="M444" s="7" t="str">
        <f t="shared" si="16"/>
        <v>Conclusion:Yes</v>
      </c>
      <c r="O444" s="2" t="s">
        <v>106</v>
      </c>
      <c r="Q444" s="2" t="s">
        <v>107</v>
      </c>
      <c r="R444" s="16">
        <v>0</v>
      </c>
      <c r="S444" s="17">
        <v>1.0000000000000001E-5</v>
      </c>
      <c r="T444" s="18">
        <v>1E-3</v>
      </c>
      <c r="U444" s="16">
        <v>0.05</v>
      </c>
      <c r="V444" s="21">
        <v>1.0000000000000001E-5</v>
      </c>
      <c r="W444" s="21">
        <v>1.0000000000000001E-5</v>
      </c>
      <c r="X444" s="22">
        <v>1E-4</v>
      </c>
      <c r="Y444" s="23">
        <v>2E-3</v>
      </c>
      <c r="Z444" s="34"/>
      <c r="AA444" s="34"/>
      <c r="AB444" s="34"/>
      <c r="AC444" s="34"/>
      <c r="AD444" s="34"/>
      <c r="AE444" s="34"/>
      <c r="AF444" s="34"/>
      <c r="AG444" s="34"/>
      <c r="AH444" s="52">
        <v>0.98</v>
      </c>
      <c r="AI444" s="53">
        <v>2.0000000000000002E-5</v>
      </c>
      <c r="AJ444" s="52">
        <v>0</v>
      </c>
      <c r="AK444" s="52">
        <v>0.05</v>
      </c>
      <c r="AL444" s="75"/>
      <c r="AM444" s="75"/>
      <c r="AN444" s="75"/>
      <c r="AO444" s="75"/>
      <c r="AP444" s="75"/>
      <c r="AQ444" s="75"/>
      <c r="AR444" s="75"/>
      <c r="AS444" s="75"/>
      <c r="AT444" s="75"/>
      <c r="AU444" s="75"/>
      <c r="AV444" s="75"/>
      <c r="AW444" s="75"/>
      <c r="AX444" s="69"/>
      <c r="AY444" s="69"/>
      <c r="AZ444" s="69"/>
      <c r="BA444" s="69"/>
      <c r="BB444" s="65"/>
      <c r="BC444" s="65"/>
      <c r="BD444" s="65"/>
      <c r="BE444" s="65"/>
      <c r="BF444" s="65"/>
      <c r="BG444" s="65"/>
      <c r="BH444" s="65"/>
      <c r="BI444" s="65"/>
      <c r="BJ444" s="59"/>
      <c r="BK444" s="59"/>
      <c r="BL444" s="59"/>
      <c r="BM444" s="59"/>
      <c r="BN444" s="59"/>
      <c r="BO444" s="59"/>
      <c r="BP444" s="59"/>
      <c r="BQ444" s="59"/>
      <c r="BR444" s="88"/>
      <c r="BS444" s="88"/>
      <c r="BT444" s="88"/>
      <c r="BU444" s="88"/>
      <c r="BV444" s="88"/>
      <c r="BW444" s="88"/>
      <c r="BX444" s="88"/>
      <c r="BY444" s="88"/>
      <c r="BZ444" s="52">
        <v>0.98</v>
      </c>
      <c r="CA444" s="52">
        <v>0.01</v>
      </c>
      <c r="CB444" s="52">
        <v>0.01</v>
      </c>
      <c r="CC444" s="52">
        <v>0.02</v>
      </c>
      <c r="CD444" s="51">
        <v>0.98499999999999999</v>
      </c>
      <c r="CE444" s="52">
        <v>0.01</v>
      </c>
      <c r="CF444" s="51">
        <v>5.0000000000000001E-3</v>
      </c>
      <c r="CG444" s="52">
        <v>7.0000000000000007E-2</v>
      </c>
      <c r="CH444" s="93"/>
      <c r="CI444" s="93"/>
      <c r="CJ444" s="93"/>
      <c r="CK444" s="93"/>
      <c r="CL444" s="93"/>
      <c r="CM444" s="93"/>
      <c r="CN444" s="93"/>
      <c r="CO444" s="93"/>
      <c r="CP444" s="23"/>
      <c r="CQ444" s="23"/>
      <c r="CR444" s="23"/>
      <c r="CS444" s="23"/>
      <c r="CT444" s="23"/>
      <c r="CU444" s="23"/>
      <c r="CV444" s="23"/>
      <c r="CW444" s="23"/>
      <c r="CX444" s="23"/>
      <c r="CY444" s="23"/>
      <c r="CZ444" s="23"/>
      <c r="DA444" s="23"/>
      <c r="DB444" s="34"/>
      <c r="DC444" s="34"/>
      <c r="DD444" s="34"/>
      <c r="DE444" s="34"/>
      <c r="DF444" s="34"/>
      <c r="DG444" s="34"/>
      <c r="DH444" s="34"/>
      <c r="DI444" s="34"/>
      <c r="DJ444" s="34"/>
      <c r="DK444" s="34"/>
      <c r="DL444" s="34"/>
      <c r="DM444" s="34"/>
    </row>
    <row r="445" spans="1:129" ht="14.85" x14ac:dyDescent="0.25">
      <c r="A445" s="2" t="s">
        <v>2</v>
      </c>
      <c r="B445" s="2" t="s">
        <v>131</v>
      </c>
      <c r="C445" s="2" t="s">
        <v>132</v>
      </c>
      <c r="D445" s="2" t="s">
        <v>22</v>
      </c>
      <c r="E445" s="2">
        <v>9.9799999999999997E-4</v>
      </c>
      <c r="F445" s="2">
        <v>0.69099999999999995</v>
      </c>
      <c r="G445" s="2" t="s">
        <v>103</v>
      </c>
      <c r="H445" s="7" t="str">
        <f t="shared" si="14"/>
        <v>Conclusion:Yes</v>
      </c>
      <c r="I445" s="2" t="s">
        <v>134</v>
      </c>
      <c r="L445" s="2" t="s">
        <v>105</v>
      </c>
      <c r="M445" s="7" t="str">
        <f t="shared" si="16"/>
        <v>Conclusion:Yes</v>
      </c>
      <c r="O445" s="2" t="s">
        <v>106</v>
      </c>
      <c r="Q445" s="2" t="s">
        <v>107</v>
      </c>
      <c r="R445" s="16">
        <v>0</v>
      </c>
      <c r="S445" s="17">
        <v>1.0000000000000001E-5</v>
      </c>
      <c r="T445" s="18">
        <v>1E-3</v>
      </c>
      <c r="U445" s="16">
        <v>0.05</v>
      </c>
      <c r="V445" s="21">
        <v>1.0000000000000001E-5</v>
      </c>
      <c r="W445" s="21">
        <v>1.0000000000000001E-5</v>
      </c>
      <c r="X445" s="22">
        <v>1E-4</v>
      </c>
      <c r="Y445" s="23">
        <v>2E-3</v>
      </c>
      <c r="Z445" s="34"/>
      <c r="AA445" s="34"/>
      <c r="AB445" s="34"/>
      <c r="AC445" s="34"/>
      <c r="AD445" s="34"/>
      <c r="AE445" s="34"/>
      <c r="AF445" s="34"/>
      <c r="AG445" s="34"/>
      <c r="AH445" s="51"/>
      <c r="AI445" s="51"/>
      <c r="AJ445" s="51"/>
      <c r="AK445" s="51"/>
      <c r="AL445" s="74"/>
      <c r="AM445" s="74"/>
      <c r="AN445" s="74"/>
      <c r="AO445" s="74"/>
      <c r="AP445" s="74"/>
      <c r="AQ445" s="74"/>
      <c r="AR445" s="74"/>
      <c r="AS445" s="74"/>
      <c r="AT445" s="74"/>
      <c r="AU445" s="74"/>
      <c r="AV445" s="74"/>
      <c r="AW445" s="74"/>
      <c r="AX445" s="68"/>
      <c r="AY445" s="68"/>
      <c r="AZ445" s="68"/>
      <c r="BA445" s="68"/>
      <c r="BB445" s="64"/>
      <c r="BC445" s="64"/>
      <c r="BD445" s="64"/>
      <c r="BE445" s="64"/>
      <c r="BF445" s="64"/>
      <c r="BG445" s="64"/>
      <c r="BH445" s="64"/>
      <c r="BI445" s="64"/>
      <c r="BJ445" s="58"/>
      <c r="BK445" s="58"/>
      <c r="BL445" s="58"/>
      <c r="BM445" s="58"/>
      <c r="BN445" s="58"/>
      <c r="BO445" s="58"/>
      <c r="BP445" s="58"/>
      <c r="BQ445" s="58"/>
      <c r="BR445" s="85"/>
      <c r="BS445" s="85"/>
      <c r="BT445" s="85"/>
      <c r="BU445" s="85"/>
      <c r="BV445" s="85"/>
      <c r="BW445" s="85"/>
      <c r="BX445" s="85"/>
      <c r="BY445" s="85"/>
      <c r="BZ445" s="51"/>
      <c r="CA445" s="51"/>
      <c r="CB445" s="51"/>
      <c r="CC445" s="51"/>
      <c r="CD445" s="51"/>
      <c r="CE445" s="51"/>
      <c r="CF445" s="51"/>
      <c r="CG445" s="51"/>
      <c r="CH445" s="93"/>
      <c r="CI445" s="93"/>
      <c r="CJ445" s="93"/>
      <c r="CK445" s="93"/>
      <c r="CL445" s="93"/>
      <c r="CM445" s="93"/>
      <c r="CN445" s="93"/>
      <c r="CO445" s="93"/>
      <c r="CP445" s="45">
        <v>6.0000000000000001E-3</v>
      </c>
      <c r="CQ445" s="47">
        <v>1.0000000000000001E-5</v>
      </c>
      <c r="CR445" s="44">
        <v>0</v>
      </c>
      <c r="CS445" s="45">
        <v>0.02</v>
      </c>
      <c r="CT445" s="45">
        <v>5.0000000000000001E-3</v>
      </c>
      <c r="CU445" s="48">
        <v>9.9999999999999995E-7</v>
      </c>
      <c r="CV445" s="47">
        <v>2.5000000000000001E-4</v>
      </c>
      <c r="CW445" s="44">
        <v>0.02</v>
      </c>
      <c r="CX445" s="46">
        <v>1E-4</v>
      </c>
      <c r="CY445" s="48">
        <v>1.9999999999999999E-6</v>
      </c>
      <c r="CZ445" s="47">
        <v>5.0000000000000002E-5</v>
      </c>
      <c r="DA445" s="44">
        <v>0.02</v>
      </c>
      <c r="DB445" s="34"/>
      <c r="DC445" s="34"/>
      <c r="DD445" s="34"/>
      <c r="DE445" s="34"/>
      <c r="DF445" s="34"/>
      <c r="DG445" s="34"/>
      <c r="DH445" s="34"/>
      <c r="DI445" s="34"/>
      <c r="DJ445" s="34"/>
      <c r="DK445" s="34"/>
      <c r="DL445" s="34"/>
      <c r="DM445" s="34"/>
      <c r="DN445" s="28">
        <v>6.0000000000000001E-3</v>
      </c>
      <c r="DO445" s="25" t="s">
        <v>201</v>
      </c>
      <c r="DQ445" s="27">
        <v>0.02</v>
      </c>
      <c r="DR445" s="28">
        <v>5.0000000000000001E-3</v>
      </c>
      <c r="DS445" s="29">
        <v>9.9999999999999995E-7</v>
      </c>
      <c r="DT445" s="30">
        <v>2.5000000000000001E-4</v>
      </c>
      <c r="DU445" s="27">
        <v>0.02</v>
      </c>
      <c r="DV445" s="26">
        <v>1E-4</v>
      </c>
      <c r="DW445" s="31">
        <v>1.9999999999999999E-7</v>
      </c>
      <c r="DX445" s="30">
        <v>5.0000000000000002E-5</v>
      </c>
      <c r="DY445" s="27">
        <v>0.02</v>
      </c>
    </row>
    <row r="446" spans="1:129" ht="14.85" hidden="1" x14ac:dyDescent="0.25">
      <c r="A446" s="2" t="s">
        <v>13</v>
      </c>
      <c r="B446" s="2" t="s">
        <v>149</v>
      </c>
      <c r="C446" s="2" t="s">
        <v>150</v>
      </c>
      <c r="D446" s="2" t="s">
        <v>55</v>
      </c>
      <c r="G446" s="2" t="s">
        <v>61</v>
      </c>
      <c r="H446" s="2" t="str">
        <f t="shared" si="14"/>
        <v>Conclusion:No</v>
      </c>
      <c r="L446" s="1" t="s">
        <v>45</v>
      </c>
      <c r="M446" s="1"/>
      <c r="N446" s="2" t="s">
        <v>23</v>
      </c>
      <c r="P446" s="2" t="s">
        <v>27</v>
      </c>
      <c r="Q446" s="2" t="s">
        <v>46</v>
      </c>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DB446" s="2"/>
      <c r="DC446" s="2"/>
      <c r="DD446" s="2"/>
      <c r="DE446" s="2"/>
      <c r="DF446" s="2"/>
      <c r="DG446" s="2"/>
      <c r="DH446" s="2"/>
      <c r="DI446" s="2"/>
      <c r="DJ446" s="2"/>
      <c r="DK446" s="2"/>
      <c r="DL446" s="2"/>
      <c r="DM446" s="2"/>
      <c r="DN446" s="2"/>
      <c r="DO446" s="2"/>
      <c r="DP446" s="2"/>
      <c r="DQ446" s="2"/>
      <c r="DR446" s="2"/>
      <c r="DS446" s="2"/>
      <c r="DT446" s="2"/>
      <c r="DU446" s="2"/>
      <c r="DV446" s="2"/>
      <c r="DW446" s="2"/>
      <c r="DX446" s="2"/>
      <c r="DY446" s="2"/>
    </row>
    <row r="447" spans="1:129" ht="14.85" hidden="1" x14ac:dyDescent="0.25">
      <c r="A447" s="2" t="s">
        <v>13</v>
      </c>
      <c r="B447" s="2" t="s">
        <v>149</v>
      </c>
      <c r="C447" s="2" t="s">
        <v>150</v>
      </c>
      <c r="D447" s="2" t="s">
        <v>55</v>
      </c>
      <c r="G447" s="2" t="s">
        <v>61</v>
      </c>
      <c r="H447" s="2" t="str">
        <f t="shared" si="14"/>
        <v>Conclusion:No</v>
      </c>
      <c r="L447" s="1" t="s">
        <v>48</v>
      </c>
      <c r="M447" s="1"/>
      <c r="N447" s="2" t="s">
        <v>23</v>
      </c>
      <c r="P447" s="2" t="s">
        <v>27</v>
      </c>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DB447" s="2"/>
      <c r="DC447" s="2"/>
      <c r="DD447" s="2"/>
      <c r="DE447" s="2"/>
      <c r="DF447" s="2"/>
      <c r="DG447" s="2"/>
      <c r="DH447" s="2"/>
      <c r="DI447" s="2"/>
      <c r="DJ447" s="2"/>
      <c r="DK447" s="2"/>
      <c r="DL447" s="2"/>
      <c r="DM447" s="2"/>
      <c r="DN447" s="2"/>
      <c r="DO447" s="2"/>
      <c r="DP447" s="2"/>
      <c r="DQ447" s="2"/>
      <c r="DR447" s="2"/>
      <c r="DS447" s="2"/>
      <c r="DT447" s="2"/>
      <c r="DU447" s="2"/>
      <c r="DV447" s="2"/>
      <c r="DW447" s="2"/>
      <c r="DX447" s="2"/>
      <c r="DY447" s="2"/>
    </row>
    <row r="448" spans="1:129" ht="14.85" hidden="1" x14ac:dyDescent="0.25">
      <c r="A448" s="2" t="s">
        <v>13</v>
      </c>
      <c r="B448" s="2" t="s">
        <v>149</v>
      </c>
      <c r="C448" s="2" t="s">
        <v>150</v>
      </c>
      <c r="D448" s="2" t="s">
        <v>55</v>
      </c>
      <c r="G448" s="2" t="s">
        <v>61</v>
      </c>
      <c r="H448" s="2" t="str">
        <f t="shared" si="14"/>
        <v>Conclusion:No</v>
      </c>
      <c r="L448" s="1" t="s">
        <v>49</v>
      </c>
      <c r="M448" s="1"/>
      <c r="N448" s="2" t="s">
        <v>23</v>
      </c>
      <c r="P448" s="2" t="s">
        <v>27</v>
      </c>
      <c r="Q448" s="2" t="s">
        <v>46</v>
      </c>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DB448" s="2"/>
      <c r="DC448" s="2"/>
      <c r="DD448" s="2"/>
      <c r="DE448" s="2"/>
      <c r="DF448" s="2"/>
      <c r="DG448" s="2"/>
      <c r="DH448" s="2"/>
      <c r="DI448" s="2"/>
      <c r="DJ448" s="2"/>
      <c r="DK448" s="2"/>
      <c r="DL448" s="2"/>
      <c r="DM448" s="2"/>
      <c r="DN448" s="2"/>
      <c r="DO448" s="2"/>
      <c r="DP448" s="2"/>
      <c r="DQ448" s="2"/>
      <c r="DR448" s="2"/>
      <c r="DS448" s="2"/>
      <c r="DT448" s="2"/>
      <c r="DU448" s="2"/>
      <c r="DV448" s="2"/>
      <c r="DW448" s="2"/>
      <c r="DX448" s="2"/>
      <c r="DY448" s="2"/>
    </row>
    <row r="449" spans="1:129" ht="14.85" hidden="1" x14ac:dyDescent="0.25">
      <c r="A449" s="2" t="s">
        <v>13</v>
      </c>
      <c r="B449" s="2" t="s">
        <v>149</v>
      </c>
      <c r="C449" s="2" t="s">
        <v>150</v>
      </c>
      <c r="D449" s="2" t="s">
        <v>55</v>
      </c>
      <c r="G449" s="2" t="s">
        <v>61</v>
      </c>
      <c r="H449" s="2" t="str">
        <f t="shared" si="14"/>
        <v>Conclusion:No</v>
      </c>
      <c r="L449" s="1" t="s">
        <v>50</v>
      </c>
      <c r="M449" s="1"/>
      <c r="N449" s="2" t="s">
        <v>23</v>
      </c>
      <c r="P449" s="2" t="s">
        <v>27</v>
      </c>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c r="CN449" s="2"/>
      <c r="CO449" s="2"/>
      <c r="DB449" s="2"/>
      <c r="DC449" s="2"/>
      <c r="DD449" s="2"/>
      <c r="DE449" s="2"/>
      <c r="DF449" s="2"/>
      <c r="DG449" s="2"/>
      <c r="DH449" s="2"/>
      <c r="DI449" s="2"/>
      <c r="DJ449" s="2"/>
      <c r="DK449" s="2"/>
      <c r="DL449" s="2"/>
      <c r="DM449" s="2"/>
      <c r="DN449" s="2"/>
      <c r="DO449" s="2"/>
      <c r="DP449" s="2"/>
      <c r="DQ449" s="2"/>
      <c r="DR449" s="2"/>
      <c r="DS449" s="2"/>
      <c r="DT449" s="2"/>
      <c r="DU449" s="2"/>
      <c r="DV449" s="2"/>
      <c r="DW449" s="2"/>
      <c r="DX449" s="2"/>
      <c r="DY449" s="2"/>
    </row>
    <row r="450" spans="1:129" ht="14.85" hidden="1" x14ac:dyDescent="0.25">
      <c r="A450" s="2" t="s">
        <v>13</v>
      </c>
      <c r="B450" s="2" t="s">
        <v>149</v>
      </c>
      <c r="C450" s="2" t="s">
        <v>150</v>
      </c>
      <c r="D450" s="2" t="s">
        <v>55</v>
      </c>
      <c r="G450" s="2" t="s">
        <v>61</v>
      </c>
      <c r="H450" s="2" t="str">
        <f t="shared" si="14"/>
        <v>Conclusion:No</v>
      </c>
      <c r="L450" s="1" t="s">
        <v>51</v>
      </c>
      <c r="M450" s="1"/>
      <c r="N450" s="2" t="s">
        <v>23</v>
      </c>
      <c r="P450" s="2" t="s">
        <v>27</v>
      </c>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c r="CC450" s="2"/>
      <c r="CD450" s="2"/>
      <c r="CE450" s="2"/>
      <c r="CF450" s="2"/>
      <c r="CG450" s="2"/>
      <c r="CH450" s="2"/>
      <c r="CI450" s="2"/>
      <c r="CJ450" s="2"/>
      <c r="CK450" s="2"/>
      <c r="CL450" s="2"/>
      <c r="CM450" s="2"/>
      <c r="CN450" s="2"/>
      <c r="CO450" s="2"/>
      <c r="DB450" s="2"/>
      <c r="DC450" s="2"/>
      <c r="DD450" s="2"/>
      <c r="DE450" s="2"/>
      <c r="DF450" s="2"/>
      <c r="DG450" s="2"/>
      <c r="DH450" s="2"/>
      <c r="DI450" s="2"/>
      <c r="DJ450" s="2"/>
      <c r="DK450" s="2"/>
      <c r="DL450" s="2"/>
      <c r="DM450" s="2"/>
      <c r="DN450" s="2"/>
      <c r="DO450" s="2"/>
      <c r="DP450" s="2"/>
      <c r="DQ450" s="2"/>
      <c r="DR450" s="2"/>
      <c r="DS450" s="2"/>
      <c r="DT450" s="2"/>
      <c r="DU450" s="2"/>
      <c r="DV450" s="2"/>
      <c r="DW450" s="2"/>
      <c r="DX450" s="2"/>
      <c r="DY450" s="2"/>
    </row>
    <row r="451" spans="1:129" ht="14.85" hidden="1" x14ac:dyDescent="0.25">
      <c r="A451" s="2" t="s">
        <v>13</v>
      </c>
      <c r="B451" s="2" t="s">
        <v>149</v>
      </c>
      <c r="C451" s="2" t="s">
        <v>150</v>
      </c>
      <c r="D451" s="2" t="s">
        <v>55</v>
      </c>
      <c r="G451" s="2" t="s">
        <v>61</v>
      </c>
      <c r="H451" s="2" t="str">
        <f t="shared" ref="H451:H514" si="17">IF(OR(I451="Y", I451="Y (Art. 18(4))", I451="Y (Art. 17)", J451="Y",J451="Y (or steam cracking)", J451="Y - Vacuum distilled first", K451="Y"), "Conclusion:Yes", "Conclusion:No")</f>
        <v>Conclusion:No</v>
      </c>
      <c r="L451" s="1" t="s">
        <v>19</v>
      </c>
      <c r="M451" s="1"/>
      <c r="N451" s="2" t="s">
        <v>23</v>
      </c>
      <c r="P451" s="2" t="s">
        <v>27</v>
      </c>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DB451" s="2"/>
      <c r="DC451" s="2"/>
      <c r="DD451" s="2"/>
      <c r="DE451" s="2"/>
      <c r="DF451" s="2"/>
      <c r="DG451" s="2"/>
      <c r="DH451" s="2"/>
      <c r="DI451" s="2"/>
      <c r="DJ451" s="2"/>
      <c r="DK451" s="2"/>
      <c r="DL451" s="2"/>
      <c r="DM451" s="2"/>
      <c r="DN451" s="2"/>
      <c r="DO451" s="2"/>
      <c r="DP451" s="2"/>
      <c r="DQ451" s="2"/>
      <c r="DR451" s="2"/>
      <c r="DS451" s="2"/>
      <c r="DT451" s="2"/>
      <c r="DU451" s="2"/>
      <c r="DV451" s="2"/>
      <c r="DW451" s="2"/>
      <c r="DX451" s="2"/>
      <c r="DY451" s="2"/>
    </row>
    <row r="452" spans="1:129" ht="14.85" hidden="1" x14ac:dyDescent="0.25">
      <c r="A452" s="2" t="s">
        <v>13</v>
      </c>
      <c r="B452" s="2" t="s">
        <v>149</v>
      </c>
      <c r="C452" s="2" t="s">
        <v>150</v>
      </c>
      <c r="D452" s="2" t="s">
        <v>55</v>
      </c>
      <c r="G452" s="2" t="s">
        <v>61</v>
      </c>
      <c r="H452" s="2" t="str">
        <f t="shared" si="17"/>
        <v>Conclusion:No</v>
      </c>
      <c r="L452" s="2" t="s">
        <v>26</v>
      </c>
      <c r="M452" s="2"/>
      <c r="N452" s="2" t="s">
        <v>23</v>
      </c>
      <c r="P452" s="2" t="s">
        <v>27</v>
      </c>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DB452" s="2"/>
      <c r="DC452" s="2"/>
      <c r="DD452" s="2"/>
      <c r="DE452" s="2"/>
      <c r="DF452" s="2"/>
      <c r="DG452" s="2"/>
      <c r="DH452" s="2"/>
      <c r="DI452" s="2"/>
      <c r="DJ452" s="2"/>
      <c r="DK452" s="2"/>
      <c r="DL452" s="2"/>
      <c r="DM452" s="2"/>
      <c r="DN452" s="2"/>
      <c r="DO452" s="2"/>
      <c r="DP452" s="2"/>
      <c r="DQ452" s="2"/>
      <c r="DR452" s="2"/>
      <c r="DS452" s="2"/>
      <c r="DT452" s="2"/>
      <c r="DU452" s="2"/>
      <c r="DV452" s="2"/>
      <c r="DW452" s="2"/>
      <c r="DX452" s="2"/>
      <c r="DY452" s="2"/>
    </row>
    <row r="453" spans="1:129" ht="14.85" hidden="1" x14ac:dyDescent="0.25">
      <c r="A453" s="2" t="s">
        <v>13</v>
      </c>
      <c r="B453" s="2" t="s">
        <v>170</v>
      </c>
      <c r="C453" s="2" t="s">
        <v>171</v>
      </c>
      <c r="D453" s="2" t="s">
        <v>55</v>
      </c>
      <c r="G453" s="2" t="s">
        <v>63</v>
      </c>
      <c r="H453" s="2" t="str">
        <f t="shared" si="17"/>
        <v>Conclusion:No</v>
      </c>
      <c r="J453" s="2" t="s">
        <v>25</v>
      </c>
      <c r="L453" s="2" t="s">
        <v>26</v>
      </c>
      <c r="M453" s="2"/>
      <c r="N453" s="2" t="s">
        <v>23</v>
      </c>
      <c r="P453" s="2" t="s">
        <v>27</v>
      </c>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DB453" s="2"/>
      <c r="DC453" s="2"/>
      <c r="DD453" s="2"/>
      <c r="DE453" s="2"/>
      <c r="DF453" s="2"/>
      <c r="DG453" s="2"/>
      <c r="DH453" s="2"/>
      <c r="DI453" s="2"/>
      <c r="DJ453" s="2"/>
      <c r="DK453" s="2"/>
      <c r="DL453" s="2"/>
      <c r="DM453" s="2"/>
      <c r="DN453" s="2"/>
      <c r="DO453" s="2"/>
      <c r="DP453" s="2"/>
      <c r="DQ453" s="2"/>
      <c r="DR453" s="2"/>
      <c r="DS453" s="2"/>
      <c r="DT453" s="2"/>
      <c r="DU453" s="2"/>
      <c r="DV453" s="2"/>
      <c r="DW453" s="2"/>
      <c r="DX453" s="2"/>
      <c r="DY453" s="2"/>
    </row>
    <row r="454" spans="1:129" ht="14.85" hidden="1" x14ac:dyDescent="0.25">
      <c r="A454" s="2" t="s">
        <v>2</v>
      </c>
      <c r="B454" s="2" t="s">
        <v>119</v>
      </c>
      <c r="C454" s="2" t="s">
        <v>120</v>
      </c>
      <c r="D454" s="2" t="s">
        <v>172</v>
      </c>
      <c r="G454" s="2" t="s">
        <v>121</v>
      </c>
      <c r="H454" s="2" t="str">
        <f t="shared" si="17"/>
        <v>Conclusion:No</v>
      </c>
      <c r="L454" s="2" t="s">
        <v>26</v>
      </c>
      <c r="M454" s="2"/>
      <c r="N454" s="2" t="s">
        <v>23</v>
      </c>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DB454" s="2"/>
      <c r="DC454" s="2"/>
      <c r="DD454" s="2"/>
      <c r="DE454" s="2"/>
      <c r="DF454" s="2"/>
      <c r="DG454" s="2"/>
      <c r="DH454" s="2"/>
      <c r="DI454" s="2"/>
      <c r="DJ454" s="2"/>
      <c r="DK454" s="2"/>
      <c r="DL454" s="2"/>
      <c r="DM454" s="2"/>
      <c r="DN454" s="2"/>
      <c r="DO454" s="2"/>
      <c r="DP454" s="2"/>
      <c r="DQ454" s="2"/>
      <c r="DR454" s="2"/>
      <c r="DS454" s="2"/>
      <c r="DT454" s="2"/>
      <c r="DU454" s="2"/>
      <c r="DV454" s="2"/>
      <c r="DW454" s="2"/>
      <c r="DX454" s="2"/>
      <c r="DY454" s="2"/>
    </row>
    <row r="455" spans="1:129" ht="14.85" x14ac:dyDescent="0.25">
      <c r="A455" s="2" t="s">
        <v>91</v>
      </c>
      <c r="B455" s="2" t="s">
        <v>92</v>
      </c>
      <c r="C455" s="2" t="s">
        <v>93</v>
      </c>
      <c r="D455" s="2" t="s">
        <v>95</v>
      </c>
      <c r="E455" s="10">
        <v>4.6460246050636807E-9</v>
      </c>
      <c r="F455" s="12">
        <v>2.9069999999999999E-2</v>
      </c>
      <c r="G455" s="2" t="s">
        <v>94</v>
      </c>
      <c r="H455" s="7" t="str">
        <f t="shared" si="17"/>
        <v>Conclusion:Yes</v>
      </c>
      <c r="J455" s="2" t="s">
        <v>18</v>
      </c>
      <c r="L455" s="2" t="s">
        <v>19</v>
      </c>
      <c r="M455" s="7" t="str">
        <f>IF(OR(N455="Likely present", O455="Likely present", O455="Yes", P455="Likely present/created", P455="Likely present", P455="Y"), "Conclusion:Yes", "Conclusion:No")</f>
        <v>Conclusion:Yes</v>
      </c>
      <c r="N455" s="2" t="s">
        <v>23</v>
      </c>
      <c r="P455" s="2" t="s">
        <v>23</v>
      </c>
      <c r="R455" s="16">
        <v>0</v>
      </c>
      <c r="S455" s="17">
        <v>1.0000000000000001E-5</v>
      </c>
      <c r="T455" s="18">
        <v>1E-3</v>
      </c>
      <c r="U455" s="16">
        <v>0.05</v>
      </c>
      <c r="V455" s="21">
        <v>1.0000000000000001E-5</v>
      </c>
      <c r="W455" s="21">
        <v>1.0000000000000001E-5</v>
      </c>
      <c r="X455" s="22">
        <v>1E-4</v>
      </c>
      <c r="Y455" s="23">
        <v>2E-3</v>
      </c>
      <c r="Z455" s="34"/>
      <c r="AA455" s="34"/>
      <c r="AB455" s="34"/>
      <c r="AC455" s="34"/>
      <c r="AD455" s="34"/>
      <c r="AE455" s="34"/>
      <c r="AF455" s="34"/>
      <c r="AG455" s="34"/>
      <c r="AH455" s="51"/>
      <c r="AI455" s="51"/>
      <c r="AJ455" s="51"/>
      <c r="AK455" s="51"/>
      <c r="AL455" s="74"/>
      <c r="AM455" s="74"/>
      <c r="AN455" s="74"/>
      <c r="AO455" s="74"/>
      <c r="AP455" s="74"/>
      <c r="AQ455" s="74"/>
      <c r="AR455" s="74"/>
      <c r="AS455" s="74"/>
      <c r="AT455" s="74"/>
      <c r="AU455" s="74"/>
      <c r="AV455" s="74"/>
      <c r="AW455" s="74"/>
      <c r="AX455" s="69">
        <v>0.01</v>
      </c>
      <c r="AY455" s="71">
        <v>1.0000000000000001E-5</v>
      </c>
      <c r="AZ455" s="70">
        <v>1E-4</v>
      </c>
      <c r="BA455" s="69">
        <v>0.04</v>
      </c>
      <c r="BB455" s="64"/>
      <c r="BC455" s="64"/>
      <c r="BD455" s="64"/>
      <c r="BE455" s="64"/>
      <c r="BF455" s="64"/>
      <c r="BG455" s="64"/>
      <c r="BH455" s="64"/>
      <c r="BI455" s="64"/>
      <c r="BJ455" s="58"/>
      <c r="BK455" s="58"/>
      <c r="BL455" s="58"/>
      <c r="BM455" s="58"/>
      <c r="BN455" s="58"/>
      <c r="BO455" s="58"/>
      <c r="BP455" s="58"/>
      <c r="BQ455" s="58"/>
      <c r="BR455" s="85"/>
      <c r="BS455" s="85"/>
      <c r="BT455" s="85"/>
      <c r="BU455" s="85"/>
      <c r="BV455" s="85"/>
      <c r="BW455" s="85"/>
      <c r="BX455" s="85"/>
      <c r="BY455" s="85"/>
      <c r="BZ455" s="51"/>
      <c r="CA455" s="51"/>
      <c r="CB455" s="51"/>
      <c r="CC455" s="51"/>
      <c r="CD455" s="51"/>
      <c r="CE455" s="51"/>
      <c r="CF455" s="51"/>
      <c r="CG455" s="51"/>
      <c r="CH455" s="93"/>
      <c r="CI455" s="93"/>
      <c r="CJ455" s="93"/>
      <c r="CK455" s="93"/>
      <c r="CL455" s="93"/>
      <c r="CM455" s="93"/>
      <c r="CN455" s="93"/>
      <c r="CO455" s="93"/>
      <c r="CP455" s="23"/>
      <c r="CQ455" s="23"/>
      <c r="CR455" s="23"/>
      <c r="CS455" s="23"/>
      <c r="CT455" s="23"/>
      <c r="CU455" s="23"/>
      <c r="CV455" s="23"/>
      <c r="CW455" s="23"/>
      <c r="CX455" s="23"/>
      <c r="CY455" s="23"/>
      <c r="CZ455" s="23"/>
      <c r="DA455" s="23"/>
      <c r="DB455" s="34"/>
      <c r="DC455" s="34"/>
      <c r="DD455" s="34"/>
      <c r="DE455" s="34"/>
      <c r="DF455" s="34"/>
      <c r="DG455" s="34"/>
      <c r="DH455" s="34"/>
      <c r="DI455" s="34"/>
      <c r="DJ455" s="34"/>
      <c r="DK455" s="34"/>
      <c r="DL455" s="34"/>
      <c r="DM455" s="34"/>
    </row>
    <row r="456" spans="1:129" ht="14.85" hidden="1" x14ac:dyDescent="0.25">
      <c r="A456" s="2" t="s">
        <v>2</v>
      </c>
      <c r="B456" s="2" t="s">
        <v>119</v>
      </c>
      <c r="C456" s="2" t="s">
        <v>120</v>
      </c>
      <c r="D456" s="2" t="s">
        <v>172</v>
      </c>
      <c r="G456" s="2" t="s">
        <v>126</v>
      </c>
      <c r="H456" s="2" t="str">
        <f t="shared" si="17"/>
        <v>Conclusion:No</v>
      </c>
      <c r="L456" s="2" t="s">
        <v>127</v>
      </c>
      <c r="M456" s="2"/>
      <c r="O456" s="2" t="s">
        <v>110</v>
      </c>
      <c r="Q456" s="2" t="s">
        <v>110</v>
      </c>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DB456" s="2"/>
      <c r="DC456" s="2"/>
      <c r="DD456" s="2"/>
      <c r="DE456" s="2"/>
      <c r="DF456" s="2"/>
      <c r="DG456" s="2"/>
      <c r="DH456" s="2"/>
      <c r="DI456" s="2"/>
      <c r="DJ456" s="2"/>
      <c r="DK456" s="2"/>
      <c r="DL456" s="2"/>
      <c r="DM456" s="2"/>
      <c r="DN456" s="2"/>
      <c r="DO456" s="2"/>
      <c r="DP456" s="2"/>
      <c r="DQ456" s="2"/>
      <c r="DR456" s="2"/>
      <c r="DS456" s="2"/>
      <c r="DT456" s="2"/>
      <c r="DU456" s="2"/>
      <c r="DV456" s="2"/>
      <c r="DW456" s="2"/>
      <c r="DX456" s="2"/>
      <c r="DY456" s="2"/>
    </row>
    <row r="457" spans="1:129" ht="14.85" x14ac:dyDescent="0.25">
      <c r="A457" s="2" t="s">
        <v>2</v>
      </c>
      <c r="B457" s="2" t="s">
        <v>101</v>
      </c>
      <c r="C457" s="2" t="s">
        <v>102</v>
      </c>
      <c r="D457" s="2" t="s">
        <v>95</v>
      </c>
      <c r="E457" s="10">
        <v>4.6460246050636807E-9</v>
      </c>
      <c r="F457" s="12">
        <v>2.9069999999999999E-2</v>
      </c>
      <c r="G457" s="2" t="s">
        <v>103</v>
      </c>
      <c r="H457" s="7" t="str">
        <f t="shared" si="17"/>
        <v>Conclusion:Yes</v>
      </c>
      <c r="I457" s="2" t="s">
        <v>104</v>
      </c>
      <c r="L457" s="2" t="s">
        <v>105</v>
      </c>
      <c r="M457" s="7" t="str">
        <f>IF(OR(N457="Likely present", O457="Likely present", O457="Yes", P457="Likely present/created", P457="Likely present", P457="Y"), "Conclusion:Yes", "Conclusion:No")</f>
        <v>Conclusion:Yes</v>
      </c>
      <c r="O457" s="2" t="s">
        <v>106</v>
      </c>
      <c r="Q457" s="2" t="s">
        <v>107</v>
      </c>
      <c r="R457" s="16">
        <v>0</v>
      </c>
      <c r="S457" s="17">
        <v>1.0000000000000001E-5</v>
      </c>
      <c r="T457" s="18">
        <v>1E-3</v>
      </c>
      <c r="U457" s="16">
        <v>0.05</v>
      </c>
      <c r="V457" s="21">
        <v>1.0000000000000001E-5</v>
      </c>
      <c r="W457" s="21">
        <v>1.0000000000000001E-5</v>
      </c>
      <c r="X457" s="22">
        <v>1E-4</v>
      </c>
      <c r="Y457" s="23">
        <v>2E-3</v>
      </c>
      <c r="Z457" s="34"/>
      <c r="AA457" s="34"/>
      <c r="AB457" s="34"/>
      <c r="AC457" s="34"/>
      <c r="AD457" s="34"/>
      <c r="AE457" s="34"/>
      <c r="AF457" s="34"/>
      <c r="AG457" s="34"/>
      <c r="AH457" s="51"/>
      <c r="AI457" s="51"/>
      <c r="AJ457" s="51"/>
      <c r="AK457" s="51"/>
      <c r="AL457" s="74"/>
      <c r="AM457" s="74"/>
      <c r="AN457" s="74"/>
      <c r="AO457" s="74"/>
      <c r="AP457" s="74"/>
      <c r="AQ457" s="74"/>
      <c r="AR457" s="74"/>
      <c r="AS457" s="74"/>
      <c r="AT457" s="74"/>
      <c r="AU457" s="74"/>
      <c r="AV457" s="74"/>
      <c r="AW457" s="74"/>
      <c r="AX457" s="68"/>
      <c r="AY457" s="68"/>
      <c r="AZ457" s="68"/>
      <c r="BA457" s="68"/>
      <c r="BB457" s="64"/>
      <c r="BC457" s="64"/>
      <c r="BD457" s="64"/>
      <c r="BE457" s="64"/>
      <c r="BF457" s="64"/>
      <c r="BG457" s="64"/>
      <c r="BH457" s="64"/>
      <c r="BI457" s="64"/>
      <c r="BJ457" s="58"/>
      <c r="BK457" s="58"/>
      <c r="BL457" s="58"/>
      <c r="BM457" s="58"/>
      <c r="BN457" s="58"/>
      <c r="BO457" s="58"/>
      <c r="BP457" s="58"/>
      <c r="BQ457" s="58"/>
      <c r="BR457" s="85"/>
      <c r="BS457" s="85"/>
      <c r="BT457" s="85"/>
      <c r="BU457" s="85"/>
      <c r="BV457" s="85"/>
      <c r="BW457" s="85"/>
      <c r="BX457" s="85"/>
      <c r="BY457" s="85"/>
      <c r="BZ457" s="51"/>
      <c r="CA457" s="51"/>
      <c r="CB457" s="51"/>
      <c r="CC457" s="51"/>
      <c r="CD457" s="51"/>
      <c r="CE457" s="51"/>
      <c r="CF457" s="51"/>
      <c r="CG457" s="51"/>
      <c r="CH457" s="93"/>
      <c r="CI457" s="93"/>
      <c r="CJ457" s="93"/>
      <c r="CK457" s="93"/>
      <c r="CL457" s="93"/>
      <c r="CM457" s="93"/>
      <c r="CN457" s="93"/>
      <c r="CO457" s="93"/>
      <c r="CP457" s="23"/>
      <c r="CQ457" s="23"/>
      <c r="CR457" s="23"/>
      <c r="CS457" s="23"/>
      <c r="CT457" s="23"/>
      <c r="CU457" s="23"/>
      <c r="CV457" s="23"/>
      <c r="CW457" s="23"/>
      <c r="CX457" s="23"/>
      <c r="CY457" s="23"/>
      <c r="CZ457" s="23"/>
      <c r="DA457" s="23"/>
      <c r="DB457" s="34"/>
      <c r="DC457" s="34"/>
      <c r="DD457" s="34"/>
      <c r="DE457" s="34"/>
      <c r="DF457" s="34"/>
      <c r="DG457" s="34"/>
      <c r="DH457" s="34"/>
      <c r="DI457" s="34"/>
      <c r="DJ457" s="34"/>
      <c r="DK457" s="34"/>
      <c r="DL457" s="34"/>
      <c r="DM457" s="34"/>
    </row>
    <row r="458" spans="1:129" ht="14.85" hidden="1" x14ac:dyDescent="0.25">
      <c r="A458" s="2" t="s">
        <v>2</v>
      </c>
      <c r="B458" s="2" t="s">
        <v>101</v>
      </c>
      <c r="C458" s="2" t="s">
        <v>102</v>
      </c>
      <c r="D458" s="2" t="s">
        <v>172</v>
      </c>
      <c r="G458" s="2" t="s">
        <v>108</v>
      </c>
      <c r="H458" s="7" t="str">
        <f t="shared" si="17"/>
        <v>Conclusion:Yes</v>
      </c>
      <c r="I458" s="2" t="s">
        <v>104</v>
      </c>
      <c r="L458" s="2" t="s">
        <v>109</v>
      </c>
      <c r="M458" s="7" t="str">
        <f>IF(OR(N458="Likely present", O458="Likely present", O458="Yes", P458="Likely present/created", P458="Likely present", P458="Y"), "Conclusion:Yes", "Conclusion:No")</f>
        <v>Conclusion:No</v>
      </c>
      <c r="O458" s="2" t="s">
        <v>110</v>
      </c>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DB458" s="2"/>
      <c r="DC458" s="2"/>
      <c r="DD458" s="2"/>
      <c r="DE458" s="2"/>
      <c r="DF458" s="2"/>
      <c r="DG458" s="2"/>
      <c r="DH458" s="2"/>
      <c r="DI458" s="2"/>
      <c r="DJ458" s="2"/>
      <c r="DK458" s="2"/>
      <c r="DL458" s="2"/>
      <c r="DM458" s="2"/>
      <c r="DN458" s="2"/>
      <c r="DO458" s="2"/>
      <c r="DP458" s="2"/>
      <c r="DQ458" s="2"/>
      <c r="DR458" s="2"/>
      <c r="DS458" s="2"/>
      <c r="DT458" s="2"/>
      <c r="DU458" s="2"/>
      <c r="DV458" s="2"/>
      <c r="DW458" s="2"/>
      <c r="DX458" s="2"/>
      <c r="DY458" s="2"/>
    </row>
    <row r="459" spans="1:129" ht="14.85" hidden="1" x14ac:dyDescent="0.25">
      <c r="A459" s="2" t="s">
        <v>2</v>
      </c>
      <c r="B459" s="2" t="s">
        <v>101</v>
      </c>
      <c r="C459" s="2" t="s">
        <v>102</v>
      </c>
      <c r="D459" s="2" t="s">
        <v>172</v>
      </c>
      <c r="G459" s="2" t="s">
        <v>111</v>
      </c>
      <c r="H459" s="7" t="str">
        <f t="shared" si="17"/>
        <v>Conclusion:Yes</v>
      </c>
      <c r="I459" s="2" t="s">
        <v>104</v>
      </c>
      <c r="L459" s="2" t="s">
        <v>112</v>
      </c>
      <c r="M459" s="7" t="str">
        <f>IF(OR(N459="Likely present", O459="Likely present", O459="Yes", P459="Likely present/created", P459="Likely present", P459="Y"), "Conclusion:Yes", "Conclusion:No")</f>
        <v>Conclusion:No</v>
      </c>
      <c r="O459" s="2" t="s">
        <v>110</v>
      </c>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DB459" s="2"/>
      <c r="DC459" s="2"/>
      <c r="DD459" s="2"/>
      <c r="DE459" s="2"/>
      <c r="DF459" s="2"/>
      <c r="DG459" s="2"/>
      <c r="DH459" s="2"/>
      <c r="DI459" s="2"/>
      <c r="DJ459" s="2"/>
      <c r="DK459" s="2"/>
      <c r="DL459" s="2"/>
      <c r="DM459" s="2"/>
      <c r="DN459" s="2"/>
      <c r="DO459" s="2"/>
      <c r="DP459" s="2"/>
      <c r="DQ459" s="2"/>
      <c r="DR459" s="2"/>
      <c r="DS459" s="2"/>
      <c r="DT459" s="2"/>
      <c r="DU459" s="2"/>
      <c r="DV459" s="2"/>
      <c r="DW459" s="2"/>
      <c r="DX459" s="2"/>
      <c r="DY459" s="2"/>
    </row>
    <row r="460" spans="1:129" ht="14.85" hidden="1" x14ac:dyDescent="0.25">
      <c r="A460" s="2" t="s">
        <v>2</v>
      </c>
      <c r="B460" s="2" t="s">
        <v>101</v>
      </c>
      <c r="C460" s="2" t="s">
        <v>102</v>
      </c>
      <c r="D460" s="2" t="s">
        <v>172</v>
      </c>
      <c r="G460" s="2" t="s">
        <v>113</v>
      </c>
      <c r="H460" s="2" t="str">
        <f t="shared" si="17"/>
        <v>Conclusion:No</v>
      </c>
      <c r="I460" s="2" t="s">
        <v>114</v>
      </c>
      <c r="L460" s="2" t="s">
        <v>26</v>
      </c>
      <c r="M460" s="2"/>
      <c r="O460" s="2" t="s">
        <v>23</v>
      </c>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DB460" s="2"/>
      <c r="DC460" s="2"/>
      <c r="DD460" s="2"/>
      <c r="DE460" s="2"/>
      <c r="DF460" s="2"/>
      <c r="DG460" s="2"/>
      <c r="DH460" s="2"/>
      <c r="DI460" s="2"/>
      <c r="DJ460" s="2"/>
      <c r="DK460" s="2"/>
      <c r="DL460" s="2"/>
      <c r="DM460" s="2"/>
      <c r="DN460" s="2"/>
      <c r="DO460" s="2"/>
      <c r="DP460" s="2"/>
      <c r="DQ460" s="2"/>
      <c r="DR460" s="2"/>
      <c r="DS460" s="2"/>
      <c r="DT460" s="2"/>
      <c r="DU460" s="2"/>
      <c r="DV460" s="2"/>
      <c r="DW460" s="2"/>
      <c r="DX460" s="2"/>
      <c r="DY460" s="2"/>
    </row>
    <row r="461" spans="1:129" ht="14.85" hidden="1" x14ac:dyDescent="0.25">
      <c r="A461" s="2" t="s">
        <v>2</v>
      </c>
      <c r="B461" s="2" t="s">
        <v>101</v>
      </c>
      <c r="C461" s="2" t="s">
        <v>102</v>
      </c>
      <c r="D461" s="2" t="s">
        <v>172</v>
      </c>
      <c r="G461" s="2" t="s">
        <v>115</v>
      </c>
      <c r="H461" s="2" t="str">
        <f t="shared" si="17"/>
        <v>Conclusion:No</v>
      </c>
      <c r="I461" s="2" t="s">
        <v>114</v>
      </c>
      <c r="M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DB461" s="2"/>
      <c r="DC461" s="2"/>
      <c r="DD461" s="2"/>
      <c r="DE461" s="2"/>
      <c r="DF461" s="2"/>
      <c r="DG461" s="2"/>
      <c r="DH461" s="2"/>
      <c r="DI461" s="2"/>
      <c r="DJ461" s="2"/>
      <c r="DK461" s="2"/>
      <c r="DL461" s="2"/>
      <c r="DM461" s="2"/>
      <c r="DN461" s="2"/>
      <c r="DO461" s="2"/>
      <c r="DP461" s="2"/>
      <c r="DQ461" s="2"/>
      <c r="DR461" s="2"/>
      <c r="DS461" s="2"/>
      <c r="DT461" s="2"/>
      <c r="DU461" s="2"/>
      <c r="DV461" s="2"/>
      <c r="DW461" s="2"/>
      <c r="DX461" s="2"/>
      <c r="DY461" s="2"/>
    </row>
    <row r="462" spans="1:129" ht="14.85" hidden="1" x14ac:dyDescent="0.25">
      <c r="A462" s="2" t="s">
        <v>2</v>
      </c>
      <c r="B462" s="2" t="s">
        <v>135</v>
      </c>
      <c r="C462" s="2" t="s">
        <v>136</v>
      </c>
      <c r="D462" s="2" t="s">
        <v>172</v>
      </c>
      <c r="G462" s="2" t="s">
        <v>137</v>
      </c>
      <c r="H462" s="2" t="str">
        <f t="shared" si="17"/>
        <v>Conclusion:No</v>
      </c>
      <c r="I462" s="2" t="s">
        <v>114</v>
      </c>
      <c r="L462" s="2" t="s">
        <v>138</v>
      </c>
      <c r="M462" s="2"/>
      <c r="N462" s="3" t="s">
        <v>23</v>
      </c>
      <c r="O462" s="2" t="s">
        <v>23</v>
      </c>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DB462" s="2"/>
      <c r="DC462" s="2"/>
      <c r="DD462" s="2"/>
      <c r="DE462" s="2"/>
      <c r="DF462" s="2"/>
      <c r="DG462" s="2"/>
      <c r="DH462" s="2"/>
      <c r="DI462" s="2"/>
      <c r="DJ462" s="2"/>
      <c r="DK462" s="2"/>
      <c r="DL462" s="2"/>
      <c r="DM462" s="2"/>
      <c r="DN462" s="2"/>
      <c r="DO462" s="2"/>
      <c r="DP462" s="2"/>
      <c r="DQ462" s="2"/>
      <c r="DR462" s="2"/>
      <c r="DS462" s="2"/>
      <c r="DT462" s="2"/>
      <c r="DU462" s="2"/>
      <c r="DV462" s="2"/>
      <c r="DW462" s="2"/>
      <c r="DX462" s="2"/>
      <c r="DY462" s="2"/>
    </row>
    <row r="463" spans="1:129" ht="14.85" hidden="1" x14ac:dyDescent="0.25">
      <c r="A463" s="2" t="s">
        <v>2</v>
      </c>
      <c r="B463" s="2" t="s">
        <v>135</v>
      </c>
      <c r="C463" s="2" t="s">
        <v>136</v>
      </c>
      <c r="D463" s="2" t="s">
        <v>172</v>
      </c>
      <c r="G463" s="2" t="s">
        <v>139</v>
      </c>
      <c r="H463" s="2" t="str">
        <f t="shared" si="17"/>
        <v>Conclusion:No</v>
      </c>
      <c r="I463" s="2" t="s">
        <v>114</v>
      </c>
      <c r="L463" s="2" t="s">
        <v>140</v>
      </c>
      <c r="M463" s="2"/>
      <c r="N463" s="1" t="s">
        <v>23</v>
      </c>
      <c r="O463" s="2" t="s">
        <v>23</v>
      </c>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DB463" s="2"/>
      <c r="DC463" s="2"/>
      <c r="DD463" s="2"/>
      <c r="DE463" s="2"/>
      <c r="DF463" s="2"/>
      <c r="DG463" s="2"/>
      <c r="DH463" s="2"/>
      <c r="DI463" s="2"/>
      <c r="DJ463" s="2"/>
      <c r="DK463" s="2"/>
      <c r="DL463" s="2"/>
      <c r="DM463" s="2"/>
      <c r="DN463" s="2"/>
      <c r="DO463" s="2"/>
      <c r="DP463" s="2"/>
      <c r="DQ463" s="2"/>
      <c r="DR463" s="2"/>
      <c r="DS463" s="2"/>
      <c r="DT463" s="2"/>
      <c r="DU463" s="2"/>
      <c r="DV463" s="2"/>
      <c r="DW463" s="2"/>
      <c r="DX463" s="2"/>
      <c r="DY463" s="2"/>
    </row>
    <row r="464" spans="1:129" ht="14.85" x14ac:dyDescent="0.25">
      <c r="A464" s="2" t="s">
        <v>2</v>
      </c>
      <c r="B464" s="2" t="s">
        <v>131</v>
      </c>
      <c r="C464" s="2" t="s">
        <v>132</v>
      </c>
      <c r="D464" s="2" t="s">
        <v>95</v>
      </c>
      <c r="E464" s="10">
        <v>4.6460246050636807E-9</v>
      </c>
      <c r="F464" s="12">
        <v>2.9069999999999999E-2</v>
      </c>
      <c r="G464" s="2" t="s">
        <v>103</v>
      </c>
      <c r="H464" s="7" t="str">
        <f t="shared" si="17"/>
        <v>Conclusion:Yes</v>
      </c>
      <c r="I464" s="2" t="s">
        <v>134</v>
      </c>
      <c r="L464" s="2" t="s">
        <v>105</v>
      </c>
      <c r="M464" s="7" t="str">
        <f>IF(OR(N464="Likely present", O464="Likely present", O464="Yes", P464="Likely present/created", P464="Likely present", P464="Y"), "Conclusion:Yes", "Conclusion:No")</f>
        <v>Conclusion:Yes</v>
      </c>
      <c r="O464" s="2" t="s">
        <v>106</v>
      </c>
      <c r="Q464" s="2" t="s">
        <v>107</v>
      </c>
      <c r="R464" s="16">
        <v>0</v>
      </c>
      <c r="S464" s="17">
        <v>1.0000000000000001E-5</v>
      </c>
      <c r="T464" s="18">
        <v>1E-3</v>
      </c>
      <c r="U464" s="16">
        <v>0.05</v>
      </c>
      <c r="V464" s="21">
        <v>1.0000000000000001E-5</v>
      </c>
      <c r="W464" s="21">
        <v>1.0000000000000001E-5</v>
      </c>
      <c r="X464" s="22">
        <v>1E-4</v>
      </c>
      <c r="Y464" s="23">
        <v>2E-3</v>
      </c>
      <c r="Z464" s="34"/>
      <c r="AA464" s="34"/>
      <c r="AB464" s="34"/>
      <c r="AC464" s="34"/>
      <c r="AD464" s="34"/>
      <c r="AE464" s="34"/>
      <c r="AF464" s="34"/>
      <c r="AG464" s="34"/>
      <c r="AH464" s="51"/>
      <c r="AI464" s="51"/>
      <c r="AJ464" s="51"/>
      <c r="AK464" s="51"/>
      <c r="AL464" s="74"/>
      <c r="AM464" s="74"/>
      <c r="AN464" s="74"/>
      <c r="AO464" s="74"/>
      <c r="AP464" s="74"/>
      <c r="AQ464" s="74"/>
      <c r="AR464" s="74"/>
      <c r="AS464" s="74"/>
      <c r="AT464" s="74"/>
      <c r="AU464" s="74"/>
      <c r="AV464" s="74"/>
      <c r="AW464" s="74"/>
      <c r="AX464" s="68"/>
      <c r="AY464" s="68"/>
      <c r="AZ464" s="68"/>
      <c r="BA464" s="68"/>
      <c r="BB464" s="64"/>
      <c r="BC464" s="64"/>
      <c r="BD464" s="64"/>
      <c r="BE464" s="64"/>
      <c r="BF464" s="64"/>
      <c r="BG464" s="64"/>
      <c r="BH464" s="64"/>
      <c r="BI464" s="64"/>
      <c r="BJ464" s="58"/>
      <c r="BK464" s="58"/>
      <c r="BL464" s="58"/>
      <c r="BM464" s="58"/>
      <c r="BN464" s="58"/>
      <c r="BO464" s="58"/>
      <c r="BP464" s="58"/>
      <c r="BQ464" s="58"/>
      <c r="BR464" s="85"/>
      <c r="BS464" s="85"/>
      <c r="BT464" s="85"/>
      <c r="BU464" s="85"/>
      <c r="BV464" s="85"/>
      <c r="BW464" s="85"/>
      <c r="BX464" s="85"/>
      <c r="BY464" s="85"/>
      <c r="BZ464" s="51"/>
      <c r="CA464" s="51"/>
      <c r="CB464" s="51"/>
      <c r="CC464" s="51"/>
      <c r="CD464" s="51"/>
      <c r="CE464" s="51"/>
      <c r="CF464" s="51"/>
      <c r="CG464" s="51"/>
      <c r="CH464" s="93"/>
      <c r="CI464" s="93"/>
      <c r="CJ464" s="93"/>
      <c r="CK464" s="93"/>
      <c r="CL464" s="93"/>
      <c r="CM464" s="93"/>
      <c r="CN464" s="93"/>
      <c r="CO464" s="93"/>
      <c r="CP464" s="23"/>
      <c r="CQ464" s="23"/>
      <c r="CR464" s="23"/>
      <c r="CS464" s="23"/>
      <c r="CT464" s="23"/>
      <c r="CU464" s="23"/>
      <c r="CV464" s="23"/>
      <c r="CW464" s="23"/>
      <c r="CX464" s="23"/>
      <c r="CY464" s="23"/>
      <c r="CZ464" s="23"/>
      <c r="DA464" s="23"/>
      <c r="DB464" s="34"/>
      <c r="DC464" s="34"/>
      <c r="DD464" s="34"/>
      <c r="DE464" s="34"/>
      <c r="DF464" s="34"/>
      <c r="DG464" s="34"/>
      <c r="DH464" s="34"/>
      <c r="DI464" s="34"/>
      <c r="DJ464" s="34"/>
      <c r="DK464" s="34"/>
      <c r="DL464" s="34"/>
      <c r="DM464" s="34"/>
    </row>
    <row r="465" spans="1:129" ht="14.85" hidden="1" x14ac:dyDescent="0.25">
      <c r="A465" s="2" t="s">
        <v>2</v>
      </c>
      <c r="B465" s="2" t="s">
        <v>135</v>
      </c>
      <c r="C465" s="2" t="s">
        <v>136</v>
      </c>
      <c r="D465" s="2" t="s">
        <v>172</v>
      </c>
      <c r="G465" s="2" t="s">
        <v>115</v>
      </c>
      <c r="H465" s="2" t="str">
        <f t="shared" si="17"/>
        <v>Conclusion:No</v>
      </c>
      <c r="I465" s="2" t="s">
        <v>114</v>
      </c>
      <c r="L465" s="2" t="s">
        <v>142</v>
      </c>
      <c r="M465" s="2"/>
      <c r="N465" s="1" t="s">
        <v>23</v>
      </c>
      <c r="O465" s="2" t="s">
        <v>23</v>
      </c>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DB465" s="2"/>
      <c r="DC465" s="2"/>
      <c r="DD465" s="2"/>
      <c r="DE465" s="2"/>
      <c r="DF465" s="2"/>
      <c r="DG465" s="2"/>
      <c r="DH465" s="2"/>
      <c r="DI465" s="2"/>
      <c r="DJ465" s="2"/>
      <c r="DK465" s="2"/>
      <c r="DL465" s="2"/>
      <c r="DM465" s="2"/>
      <c r="DN465" s="2"/>
      <c r="DO465" s="2"/>
      <c r="DP465" s="2"/>
      <c r="DQ465" s="2"/>
      <c r="DR465" s="2"/>
      <c r="DS465" s="2"/>
      <c r="DT465" s="2"/>
      <c r="DU465" s="2"/>
      <c r="DV465" s="2"/>
      <c r="DW465" s="2"/>
      <c r="DX465" s="2"/>
      <c r="DY465" s="2"/>
    </row>
    <row r="466" spans="1:129" ht="14.85" hidden="1" x14ac:dyDescent="0.25">
      <c r="A466" s="2" t="s">
        <v>2</v>
      </c>
      <c r="B466" s="2" t="s">
        <v>135</v>
      </c>
      <c r="C466" s="2" t="s">
        <v>136</v>
      </c>
      <c r="D466" s="2" t="s">
        <v>172</v>
      </c>
      <c r="G466" s="2" t="s">
        <v>143</v>
      </c>
      <c r="H466" s="2" t="str">
        <f t="shared" si="17"/>
        <v>Conclusion:No</v>
      </c>
      <c r="I466" s="2" t="s">
        <v>114</v>
      </c>
      <c r="M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DB466" s="2"/>
      <c r="DC466" s="2"/>
      <c r="DD466" s="2"/>
      <c r="DE466" s="2"/>
      <c r="DF466" s="2"/>
      <c r="DG466" s="2"/>
      <c r="DH466" s="2"/>
      <c r="DI466" s="2"/>
      <c r="DJ466" s="2"/>
      <c r="DK466" s="2"/>
      <c r="DL466" s="2"/>
      <c r="DM466" s="2"/>
      <c r="DN466" s="2"/>
      <c r="DO466" s="2"/>
      <c r="DP466" s="2"/>
      <c r="DQ466" s="2"/>
      <c r="DR466" s="2"/>
      <c r="DS466" s="2"/>
      <c r="DT466" s="2"/>
      <c r="DU466" s="2"/>
      <c r="DV466" s="2"/>
      <c r="DW466" s="2"/>
      <c r="DX466" s="2"/>
      <c r="DY466" s="2"/>
    </row>
    <row r="467" spans="1:129" ht="14.85" hidden="1" x14ac:dyDescent="0.25">
      <c r="A467" s="2" t="s">
        <v>2</v>
      </c>
      <c r="B467" s="2" t="s">
        <v>116</v>
      </c>
      <c r="C467" s="2" t="s">
        <v>117</v>
      </c>
      <c r="D467" s="2" t="s">
        <v>172</v>
      </c>
      <c r="G467" s="2" t="s">
        <v>111</v>
      </c>
      <c r="H467" s="7" t="str">
        <f t="shared" si="17"/>
        <v>Conclusion:Yes</v>
      </c>
      <c r="I467" s="2" t="s">
        <v>18</v>
      </c>
      <c r="L467" s="2" t="s">
        <v>112</v>
      </c>
      <c r="M467" s="7" t="str">
        <f>IF(OR(N467="Likely present", O467="Likely present", O467="Yes", P467="Likely present/created", P467="Likely present", P467="Y"), "Conclusion:Yes", "Conclusion:No")</f>
        <v>Conclusion:No</v>
      </c>
      <c r="O467" s="2" t="s">
        <v>110</v>
      </c>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DB467" s="2"/>
      <c r="DC467" s="2"/>
      <c r="DD467" s="2"/>
      <c r="DE467" s="2"/>
      <c r="DF467" s="2"/>
      <c r="DG467" s="2"/>
      <c r="DH467" s="2"/>
      <c r="DI467" s="2"/>
      <c r="DJ467" s="2"/>
      <c r="DK467" s="2"/>
      <c r="DL467" s="2"/>
      <c r="DM467" s="2"/>
      <c r="DN467" s="2"/>
      <c r="DO467" s="2"/>
      <c r="DP467" s="2"/>
      <c r="DQ467" s="2"/>
      <c r="DR467" s="2"/>
      <c r="DS467" s="2"/>
      <c r="DT467" s="2"/>
      <c r="DU467" s="2"/>
      <c r="DV467" s="2"/>
      <c r="DW467" s="2"/>
      <c r="DX467" s="2"/>
      <c r="DY467" s="2"/>
    </row>
    <row r="468" spans="1:129" ht="14.85" hidden="1" x14ac:dyDescent="0.25">
      <c r="A468" s="2" t="s">
        <v>2</v>
      </c>
      <c r="B468" s="2" t="s">
        <v>116</v>
      </c>
      <c r="C468" s="2" t="s">
        <v>117</v>
      </c>
      <c r="D468" s="2" t="s">
        <v>172</v>
      </c>
      <c r="G468" s="2" t="s">
        <v>111</v>
      </c>
      <c r="H468" s="7" t="str">
        <f t="shared" si="17"/>
        <v>Conclusion:Yes</v>
      </c>
      <c r="I468" s="2" t="s">
        <v>18</v>
      </c>
      <c r="L468" s="2" t="s">
        <v>118</v>
      </c>
      <c r="M468" s="7" t="str">
        <f>IF(OR(N468="Likely present", O468="Likely present", O468="Yes", P468="Likely present/created", P468="Likely present", P468="Y"), "Conclusion:Yes", "Conclusion:No")</f>
        <v>Conclusion:No</v>
      </c>
      <c r="O468" s="2" t="s">
        <v>110</v>
      </c>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DB468" s="2"/>
      <c r="DC468" s="2"/>
      <c r="DD468" s="2"/>
      <c r="DE468" s="2"/>
      <c r="DF468" s="2"/>
      <c r="DG468" s="2"/>
      <c r="DH468" s="2"/>
      <c r="DI468" s="2"/>
      <c r="DJ468" s="2"/>
      <c r="DK468" s="2"/>
      <c r="DL468" s="2"/>
      <c r="DM468" s="2"/>
      <c r="DN468" s="2"/>
      <c r="DO468" s="2"/>
      <c r="DP468" s="2"/>
      <c r="DQ468" s="2"/>
      <c r="DR468" s="2"/>
      <c r="DS468" s="2"/>
      <c r="DT468" s="2"/>
      <c r="DU468" s="2"/>
      <c r="DV468" s="2"/>
      <c r="DW468" s="2"/>
      <c r="DX468" s="2"/>
      <c r="DY468" s="2"/>
    </row>
    <row r="469" spans="1:129" ht="14.85" hidden="1" x14ac:dyDescent="0.25">
      <c r="A469" s="2" t="s">
        <v>2</v>
      </c>
      <c r="B469" s="2" t="s">
        <v>128</v>
      </c>
      <c r="C469" s="2" t="s">
        <v>129</v>
      </c>
      <c r="D469" s="2" t="s">
        <v>172</v>
      </c>
      <c r="G469" s="2" t="s">
        <v>111</v>
      </c>
      <c r="H469" s="2" t="str">
        <f t="shared" si="17"/>
        <v>Conclusion:No</v>
      </c>
      <c r="L469" s="2" t="s">
        <v>112</v>
      </c>
      <c r="M469" s="2"/>
      <c r="O469" s="2" t="s">
        <v>110</v>
      </c>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DB469" s="2"/>
      <c r="DC469" s="2"/>
      <c r="DD469" s="2"/>
      <c r="DE469" s="2"/>
      <c r="DF469" s="2"/>
      <c r="DG469" s="2"/>
      <c r="DH469" s="2"/>
      <c r="DI469" s="2"/>
      <c r="DJ469" s="2"/>
      <c r="DK469" s="2"/>
      <c r="DL469" s="2"/>
      <c r="DM469" s="2"/>
      <c r="DN469" s="2"/>
      <c r="DO469" s="2"/>
      <c r="DP469" s="2"/>
      <c r="DQ469" s="2"/>
      <c r="DR469" s="2"/>
      <c r="DS469" s="2"/>
      <c r="DT469" s="2"/>
      <c r="DU469" s="2"/>
      <c r="DV469" s="2"/>
      <c r="DW469" s="2"/>
      <c r="DX469" s="2"/>
      <c r="DY469" s="2"/>
    </row>
    <row r="470" spans="1:129" ht="14.85" hidden="1" x14ac:dyDescent="0.25">
      <c r="A470" s="2" t="s">
        <v>2</v>
      </c>
      <c r="B470" s="2" t="s">
        <v>128</v>
      </c>
      <c r="C470" s="2" t="s">
        <v>129</v>
      </c>
      <c r="D470" s="2" t="s">
        <v>172</v>
      </c>
      <c r="G470" s="2" t="s">
        <v>130</v>
      </c>
      <c r="H470" s="2" t="str">
        <f t="shared" si="17"/>
        <v>Conclusion:No</v>
      </c>
      <c r="L470" s="2" t="s">
        <v>26</v>
      </c>
      <c r="M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DB470" s="2"/>
      <c r="DC470" s="2"/>
      <c r="DD470" s="2"/>
      <c r="DE470" s="2"/>
      <c r="DF470" s="2"/>
      <c r="DG470" s="2"/>
      <c r="DH470" s="2"/>
      <c r="DI470" s="2"/>
      <c r="DJ470" s="2"/>
      <c r="DK470" s="2"/>
      <c r="DL470" s="2"/>
      <c r="DM470" s="2"/>
      <c r="DN470" s="2"/>
      <c r="DO470" s="2"/>
      <c r="DP470" s="2"/>
      <c r="DQ470" s="2"/>
      <c r="DR470" s="2"/>
      <c r="DS470" s="2"/>
      <c r="DT470" s="2"/>
      <c r="DU470" s="2"/>
      <c r="DV470" s="2"/>
      <c r="DW470" s="2"/>
      <c r="DX470" s="2"/>
      <c r="DY470" s="2"/>
    </row>
    <row r="471" spans="1:129" ht="14.85" hidden="1" x14ac:dyDescent="0.25">
      <c r="A471" s="2" t="s">
        <v>2</v>
      </c>
      <c r="B471" s="2" t="s">
        <v>131</v>
      </c>
      <c r="C471" s="2" t="s">
        <v>132</v>
      </c>
      <c r="D471" s="2" t="s">
        <v>172</v>
      </c>
      <c r="G471" s="2" t="s">
        <v>111</v>
      </c>
      <c r="H471" s="7" t="str">
        <f t="shared" si="17"/>
        <v>Conclusion:Yes</v>
      </c>
      <c r="I471" s="2" t="s">
        <v>18</v>
      </c>
      <c r="L471" s="2" t="s">
        <v>112</v>
      </c>
      <c r="M471" s="7" t="str">
        <f>IF(OR(N471="Likely present", O471="Likely present", O471="Yes", P471="Likely present/created", P471="Likely present", P471="Y"), "Conclusion:Yes", "Conclusion:No")</f>
        <v>Conclusion:No</v>
      </c>
      <c r="O471" s="2" t="s">
        <v>110</v>
      </c>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DB471" s="2"/>
      <c r="DC471" s="2"/>
      <c r="DD471" s="2"/>
      <c r="DE471" s="2"/>
      <c r="DF471" s="2"/>
      <c r="DG471" s="2"/>
      <c r="DH471" s="2"/>
      <c r="DI471" s="2"/>
      <c r="DJ471" s="2"/>
      <c r="DK471" s="2"/>
      <c r="DL471" s="2"/>
      <c r="DM471" s="2"/>
      <c r="DN471" s="2"/>
      <c r="DO471" s="2"/>
      <c r="DP471" s="2"/>
      <c r="DQ471" s="2"/>
      <c r="DR471" s="2"/>
      <c r="DS471" s="2"/>
      <c r="DT471" s="2"/>
      <c r="DU471" s="2"/>
      <c r="DV471" s="2"/>
      <c r="DW471" s="2"/>
      <c r="DX471" s="2"/>
      <c r="DY471" s="2"/>
    </row>
    <row r="472" spans="1:129" ht="14.85" hidden="1" x14ac:dyDescent="0.25">
      <c r="A472" s="2" t="s">
        <v>2</v>
      </c>
      <c r="B472" s="2" t="s">
        <v>131</v>
      </c>
      <c r="C472" s="2" t="s">
        <v>132</v>
      </c>
      <c r="D472" s="2" t="s">
        <v>172</v>
      </c>
      <c r="G472" s="2" t="s">
        <v>111</v>
      </c>
      <c r="H472" s="7" t="str">
        <f t="shared" si="17"/>
        <v>Conclusion:Yes</v>
      </c>
      <c r="I472" s="2" t="s">
        <v>18</v>
      </c>
      <c r="L472" s="2" t="s">
        <v>118</v>
      </c>
      <c r="M472" s="7" t="str">
        <f>IF(OR(N472="Likely present", O472="Likely present", O472="Yes", P472="Likely present/created", P472="Likely present", P472="Y"), "Conclusion:Yes", "Conclusion:No")</f>
        <v>Conclusion:No</v>
      </c>
      <c r="O472" s="2" t="s">
        <v>110</v>
      </c>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DB472" s="2"/>
      <c r="DC472" s="2"/>
      <c r="DD472" s="2"/>
      <c r="DE472" s="2"/>
      <c r="DF472" s="2"/>
      <c r="DG472" s="2"/>
      <c r="DH472" s="2"/>
      <c r="DI472" s="2"/>
      <c r="DJ472" s="2"/>
      <c r="DK472" s="2"/>
      <c r="DL472" s="2"/>
      <c r="DM472" s="2"/>
      <c r="DN472" s="2"/>
      <c r="DO472" s="2"/>
      <c r="DP472" s="2"/>
      <c r="DQ472" s="2"/>
      <c r="DR472" s="2"/>
      <c r="DS472" s="2"/>
      <c r="DT472" s="2"/>
      <c r="DU472" s="2"/>
      <c r="DV472" s="2"/>
      <c r="DW472" s="2"/>
      <c r="DX472" s="2"/>
      <c r="DY472" s="2"/>
    </row>
    <row r="473" spans="1:129" ht="14.85" x14ac:dyDescent="0.25">
      <c r="A473" s="2" t="s">
        <v>2</v>
      </c>
      <c r="B473" s="2" t="s">
        <v>135</v>
      </c>
      <c r="C473" s="2" t="s">
        <v>136</v>
      </c>
      <c r="D473" s="2" t="s">
        <v>95</v>
      </c>
      <c r="E473" s="10">
        <v>4.6460246050636807E-9</v>
      </c>
      <c r="F473" s="12">
        <v>2.9069999999999999E-2</v>
      </c>
      <c r="G473" s="2" t="s">
        <v>111</v>
      </c>
      <c r="H473" s="7" t="str">
        <f t="shared" si="17"/>
        <v>Conclusion:Yes</v>
      </c>
      <c r="I473" s="2" t="s">
        <v>18</v>
      </c>
      <c r="L473" s="2" t="s">
        <v>141</v>
      </c>
      <c r="M473" s="7" t="str">
        <f>IF(OR(N473="Likely present", O473="Likely present", O473="Yes", P473="Likely present/created", P473="Likely present", P473="Y"), "Conclusion:Yes", "Conclusion:No")</f>
        <v>Conclusion:Yes</v>
      </c>
      <c r="N473" s="2" t="s">
        <v>23</v>
      </c>
      <c r="R473" s="16">
        <v>0</v>
      </c>
      <c r="S473" s="17">
        <v>1.0000000000000001E-5</v>
      </c>
      <c r="T473" s="18">
        <v>1E-3</v>
      </c>
      <c r="U473" s="16">
        <v>0.05</v>
      </c>
      <c r="V473" s="21">
        <v>1.0000000000000001E-5</v>
      </c>
      <c r="W473" s="21">
        <v>1.0000000000000001E-5</v>
      </c>
      <c r="X473" s="22">
        <v>1E-4</v>
      </c>
      <c r="Y473" s="23">
        <v>2E-3</v>
      </c>
      <c r="Z473" s="34"/>
      <c r="AA473" s="34"/>
      <c r="AB473" s="34"/>
      <c r="AC473" s="34"/>
      <c r="AD473" s="34"/>
      <c r="AE473" s="34"/>
      <c r="AF473" s="34"/>
      <c r="AG473" s="34"/>
      <c r="AH473" s="51"/>
      <c r="AI473" s="51"/>
      <c r="AJ473" s="51"/>
      <c r="AK473" s="51"/>
      <c r="AL473" s="74"/>
      <c r="AM473" s="74"/>
      <c r="AN473" s="74"/>
      <c r="AO473" s="74"/>
      <c r="AP473" s="74"/>
      <c r="AQ473" s="74"/>
      <c r="AR473" s="74"/>
      <c r="AS473" s="74"/>
      <c r="AT473" s="74"/>
      <c r="AU473" s="74"/>
      <c r="AV473" s="74"/>
      <c r="AW473" s="74"/>
      <c r="AX473" s="68"/>
      <c r="AY473" s="68"/>
      <c r="AZ473" s="68"/>
      <c r="BA473" s="68"/>
      <c r="BB473" s="64"/>
      <c r="BC473" s="64"/>
      <c r="BD473" s="64"/>
      <c r="BE473" s="64"/>
      <c r="BF473" s="64"/>
      <c r="BG473" s="64"/>
      <c r="BH473" s="64"/>
      <c r="BI473" s="64"/>
      <c r="BJ473" s="58"/>
      <c r="BK473" s="58"/>
      <c r="BL473" s="58"/>
      <c r="BM473" s="58"/>
      <c r="BN473" s="58"/>
      <c r="BO473" s="58"/>
      <c r="BP473" s="58"/>
      <c r="BQ473" s="58"/>
      <c r="BR473" s="85"/>
      <c r="BS473" s="85"/>
      <c r="BT473" s="85"/>
      <c r="BU473" s="85"/>
      <c r="BV473" s="85"/>
      <c r="BW473" s="85"/>
      <c r="BX473" s="85"/>
      <c r="BY473" s="85"/>
      <c r="BZ473" s="51"/>
      <c r="CA473" s="51"/>
      <c r="CB473" s="51"/>
      <c r="CC473" s="51"/>
      <c r="CD473" s="51"/>
      <c r="CE473" s="51"/>
      <c r="CF473" s="51"/>
      <c r="CG473" s="51"/>
      <c r="CH473" s="93"/>
      <c r="CI473" s="93"/>
      <c r="CJ473" s="93"/>
      <c r="CK473" s="93"/>
      <c r="CL473" s="93"/>
      <c r="CM473" s="93"/>
      <c r="CN473" s="93"/>
      <c r="CO473" s="93"/>
      <c r="CP473" s="23"/>
      <c r="CQ473" s="23"/>
      <c r="CR473" s="23"/>
      <c r="CS473" s="23"/>
      <c r="CT473" s="23"/>
      <c r="CU473" s="23"/>
      <c r="CV473" s="23"/>
      <c r="CW473" s="23"/>
      <c r="CX473" s="23"/>
      <c r="CY473" s="23"/>
      <c r="CZ473" s="23"/>
      <c r="DA473" s="23"/>
      <c r="DB473" s="34"/>
      <c r="DC473" s="34"/>
      <c r="DD473" s="34"/>
      <c r="DE473" s="34"/>
      <c r="DF473" s="34"/>
      <c r="DG473" s="34"/>
      <c r="DH473" s="34"/>
      <c r="DI473" s="34"/>
      <c r="DJ473" s="34"/>
      <c r="DK473" s="34"/>
      <c r="DL473" s="34"/>
      <c r="DM473" s="34"/>
    </row>
    <row r="474" spans="1:129" ht="14.85" hidden="1" x14ac:dyDescent="0.25">
      <c r="A474" s="2" t="s">
        <v>2</v>
      </c>
      <c r="B474" s="2" t="s">
        <v>131</v>
      </c>
      <c r="C474" s="2" t="s">
        <v>132</v>
      </c>
      <c r="D474" s="2" t="s">
        <v>172</v>
      </c>
      <c r="G474" s="2" t="s">
        <v>81</v>
      </c>
      <c r="H474" s="2" t="str">
        <f t="shared" si="17"/>
        <v>Conclusion:No</v>
      </c>
      <c r="I474" s="2" t="s">
        <v>114</v>
      </c>
      <c r="L474" s="2" t="s">
        <v>105</v>
      </c>
      <c r="M474" s="2"/>
      <c r="O474" s="2" t="s">
        <v>23</v>
      </c>
      <c r="Q474" s="2" t="s">
        <v>107</v>
      </c>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DB474" s="2"/>
      <c r="DC474" s="2"/>
      <c r="DD474" s="2"/>
      <c r="DE474" s="2"/>
      <c r="DF474" s="2"/>
      <c r="DG474" s="2"/>
      <c r="DH474" s="2"/>
      <c r="DI474" s="2"/>
      <c r="DJ474" s="2"/>
      <c r="DK474" s="2"/>
      <c r="DL474" s="2"/>
      <c r="DM474" s="2"/>
      <c r="DN474" s="2"/>
      <c r="DO474" s="2"/>
      <c r="DP474" s="2"/>
      <c r="DQ474" s="2"/>
      <c r="DR474" s="2"/>
      <c r="DS474" s="2"/>
      <c r="DT474" s="2"/>
      <c r="DU474" s="2"/>
      <c r="DV474" s="2"/>
      <c r="DW474" s="2"/>
      <c r="DX474" s="2"/>
      <c r="DY474" s="2"/>
    </row>
    <row r="475" spans="1:129" ht="14.85" x14ac:dyDescent="0.25">
      <c r="A475" s="2" t="s">
        <v>13</v>
      </c>
      <c r="B475" s="2" t="s">
        <v>14</v>
      </c>
      <c r="C475" s="2" t="s">
        <v>15</v>
      </c>
      <c r="D475" s="2" t="s">
        <v>16</v>
      </c>
      <c r="E475" s="2">
        <v>2.92E-6</v>
      </c>
      <c r="F475" s="2">
        <v>1.0800000000000001E-2</v>
      </c>
      <c r="G475" s="2" t="s">
        <v>17</v>
      </c>
      <c r="H475" s="7" t="str">
        <f t="shared" si="17"/>
        <v>Conclusion:Yes</v>
      </c>
      <c r="I475" s="6"/>
      <c r="J475" s="2" t="s">
        <v>18</v>
      </c>
      <c r="L475" s="2" t="s">
        <v>19</v>
      </c>
      <c r="M475" s="7" t="str">
        <f>IF(OR(N475="Likely present", O475="Likely present", O475="Yes", P475="Likely present/created", P475="Likely present", P475="Y"), "Conclusion:Yes", "Conclusion:No")</f>
        <v>Conclusion:Yes</v>
      </c>
      <c r="N475" s="2" t="s">
        <v>20</v>
      </c>
      <c r="P475" s="2" t="s">
        <v>21</v>
      </c>
      <c r="R475" s="16">
        <v>0</v>
      </c>
      <c r="S475" s="19">
        <v>3.0000000000000001E-5</v>
      </c>
      <c r="T475" s="18">
        <v>1E-3</v>
      </c>
      <c r="U475" s="16">
        <v>0.05</v>
      </c>
      <c r="V475" s="21">
        <v>1.0000000000000001E-5</v>
      </c>
      <c r="W475" s="24">
        <v>3.0000000000000001E-5</v>
      </c>
      <c r="X475" s="22">
        <v>1E-4</v>
      </c>
      <c r="Y475" s="23">
        <v>2E-3</v>
      </c>
      <c r="Z475" s="34"/>
      <c r="AA475" s="34"/>
      <c r="AB475" s="34"/>
      <c r="AC475" s="34"/>
      <c r="AD475" s="34"/>
      <c r="AE475" s="34"/>
      <c r="AF475" s="34"/>
      <c r="AG475" s="34"/>
      <c r="AH475" s="51"/>
      <c r="AI475" s="51"/>
      <c r="AJ475" s="51"/>
      <c r="AK475" s="51"/>
      <c r="AL475" s="74"/>
      <c r="AM475" s="74"/>
      <c r="AN475" s="74"/>
      <c r="AO475" s="74"/>
      <c r="AP475" s="74"/>
      <c r="AQ475" s="74"/>
      <c r="AR475" s="74"/>
      <c r="AS475" s="74"/>
      <c r="AT475" s="74"/>
      <c r="AU475" s="74"/>
      <c r="AV475" s="74"/>
      <c r="AW475" s="74"/>
      <c r="AX475" s="68"/>
      <c r="AY475" s="68"/>
      <c r="AZ475" s="68"/>
      <c r="BA475" s="68"/>
      <c r="BB475" s="64"/>
      <c r="BC475" s="64"/>
      <c r="BD475" s="64"/>
      <c r="BE475" s="64"/>
      <c r="BF475" s="64"/>
      <c r="BG475" s="64"/>
      <c r="BH475" s="64"/>
      <c r="BI475" s="64"/>
      <c r="BJ475" s="58"/>
      <c r="BK475" s="58"/>
      <c r="BL475" s="58"/>
      <c r="BM475" s="58"/>
      <c r="BN475" s="58"/>
      <c r="BO475" s="58"/>
      <c r="BP475" s="58"/>
      <c r="BQ475" s="58"/>
      <c r="BR475" s="85"/>
      <c r="BS475" s="85"/>
      <c r="BT475" s="85"/>
      <c r="BU475" s="85"/>
      <c r="BV475" s="85"/>
      <c r="BW475" s="85"/>
      <c r="BX475" s="85"/>
      <c r="BY475" s="85"/>
      <c r="BZ475" s="51"/>
      <c r="CA475" s="51"/>
      <c r="CB475" s="51"/>
      <c r="CC475" s="51"/>
      <c r="CD475" s="51"/>
      <c r="CE475" s="51"/>
      <c r="CF475" s="51"/>
      <c r="CG475" s="51"/>
      <c r="CH475" s="93"/>
      <c r="CI475" s="93"/>
      <c r="CJ475" s="93"/>
      <c r="CK475" s="93"/>
      <c r="CL475" s="93"/>
      <c r="CM475" s="93"/>
      <c r="CN475" s="93"/>
      <c r="CO475" s="93"/>
      <c r="CP475" s="45">
        <v>6.0000000000000001E-3</v>
      </c>
      <c r="CQ475" s="47">
        <v>1.0000000000000001E-5</v>
      </c>
      <c r="CR475" s="44">
        <v>0</v>
      </c>
      <c r="CS475" s="45">
        <v>0.02</v>
      </c>
      <c r="CT475" s="45">
        <v>5.0000000000000001E-3</v>
      </c>
      <c r="CU475" s="48">
        <v>9.9999999999999995E-7</v>
      </c>
      <c r="CV475" s="47">
        <v>2.5000000000000001E-4</v>
      </c>
      <c r="CW475" s="44">
        <v>0.02</v>
      </c>
      <c r="CX475" s="46">
        <v>1E-4</v>
      </c>
      <c r="CY475" s="48">
        <v>1.9999999999999999E-6</v>
      </c>
      <c r="CZ475" s="47">
        <v>5.0000000000000002E-5</v>
      </c>
      <c r="DA475" s="44">
        <v>0.02</v>
      </c>
      <c r="DB475" s="34"/>
      <c r="DC475" s="34"/>
      <c r="DD475" s="34"/>
      <c r="DE475" s="34"/>
      <c r="DF475" s="34"/>
      <c r="DG475" s="34"/>
      <c r="DH475" s="34"/>
      <c r="DI475" s="34"/>
      <c r="DJ475" s="34"/>
      <c r="DK475" s="34"/>
      <c r="DL475" s="34"/>
      <c r="DM475" s="34"/>
      <c r="DN475" s="28">
        <v>6.0000000000000001E-3</v>
      </c>
      <c r="DO475" s="25" t="s">
        <v>201</v>
      </c>
      <c r="DQ475" s="27">
        <v>0.02</v>
      </c>
      <c r="DR475" s="28">
        <v>5.0000000000000001E-3</v>
      </c>
      <c r="DS475" s="29">
        <v>9.9999999999999995E-7</v>
      </c>
      <c r="DT475" s="30">
        <v>2.5000000000000001E-4</v>
      </c>
      <c r="DU475" s="27">
        <v>0.02</v>
      </c>
      <c r="DV475" s="26">
        <v>1E-4</v>
      </c>
      <c r="DW475" s="31">
        <v>1.9999999999999999E-7</v>
      </c>
      <c r="DX475" s="30">
        <v>5.0000000000000002E-5</v>
      </c>
      <c r="DY475" s="27">
        <v>0.02</v>
      </c>
    </row>
    <row r="476" spans="1:129" ht="14.85" hidden="1" x14ac:dyDescent="0.25">
      <c r="A476" s="2" t="s">
        <v>13</v>
      </c>
      <c r="B476" s="2" t="s">
        <v>14</v>
      </c>
      <c r="C476" s="2" t="s">
        <v>15</v>
      </c>
      <c r="D476" s="2" t="s">
        <v>56</v>
      </c>
      <c r="G476" s="2" t="s">
        <v>24</v>
      </c>
      <c r="H476" s="2" t="str">
        <f t="shared" si="17"/>
        <v>Conclusion:No</v>
      </c>
      <c r="J476" s="2" t="s">
        <v>25</v>
      </c>
      <c r="L476" s="2" t="s">
        <v>26</v>
      </c>
      <c r="M476" s="2"/>
      <c r="N476" s="2" t="s">
        <v>23</v>
      </c>
      <c r="P476" s="2" t="s">
        <v>27</v>
      </c>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DB476" s="2"/>
      <c r="DC476" s="2"/>
      <c r="DD476" s="2"/>
      <c r="DE476" s="2"/>
      <c r="DF476" s="2"/>
      <c r="DG476" s="2"/>
      <c r="DH476" s="2"/>
      <c r="DI476" s="2"/>
      <c r="DJ476" s="2"/>
      <c r="DK476" s="2"/>
      <c r="DL476" s="2"/>
      <c r="DM476" s="2"/>
      <c r="DN476" s="2"/>
      <c r="DO476" s="2"/>
      <c r="DP476" s="2"/>
      <c r="DQ476" s="2"/>
      <c r="DR476" s="2"/>
      <c r="DS476" s="2"/>
      <c r="DT476" s="2"/>
      <c r="DU476" s="2"/>
      <c r="DV476" s="2"/>
      <c r="DW476" s="2"/>
      <c r="DX476" s="2"/>
      <c r="DY476" s="2"/>
    </row>
    <row r="477" spans="1:129" ht="14.85" hidden="1" x14ac:dyDescent="0.25">
      <c r="A477" s="2" t="s">
        <v>13</v>
      </c>
      <c r="B477" s="2" t="s">
        <v>14</v>
      </c>
      <c r="C477" s="2" t="s">
        <v>15</v>
      </c>
      <c r="D477" s="2" t="s">
        <v>56</v>
      </c>
      <c r="G477" s="2" t="s">
        <v>28</v>
      </c>
      <c r="H477" s="2" t="str">
        <f t="shared" si="17"/>
        <v>Conclusion:No</v>
      </c>
      <c r="J477" s="2" t="s">
        <v>25</v>
      </c>
      <c r="M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DB477" s="2"/>
      <c r="DC477" s="2"/>
      <c r="DD477" s="2"/>
      <c r="DE477" s="2"/>
      <c r="DF477" s="2"/>
      <c r="DG477" s="2"/>
      <c r="DH477" s="2"/>
      <c r="DI477" s="2"/>
      <c r="DJ477" s="2"/>
      <c r="DK477" s="2"/>
      <c r="DL477" s="2"/>
      <c r="DM477" s="2"/>
      <c r="DN477" s="2"/>
      <c r="DO477" s="2"/>
      <c r="DP477" s="2"/>
      <c r="DQ477" s="2"/>
      <c r="DR477" s="2"/>
      <c r="DS477" s="2"/>
      <c r="DT477" s="2"/>
      <c r="DU477" s="2"/>
      <c r="DV477" s="2"/>
      <c r="DW477" s="2"/>
      <c r="DX477" s="2"/>
      <c r="DY477" s="2"/>
    </row>
    <row r="478" spans="1:129" ht="14.85" hidden="1" x14ac:dyDescent="0.25">
      <c r="A478" s="2" t="s">
        <v>13</v>
      </c>
      <c r="B478" s="2" t="s">
        <v>31</v>
      </c>
      <c r="C478" s="2" t="s">
        <v>32</v>
      </c>
      <c r="D478" s="2" t="s">
        <v>56</v>
      </c>
      <c r="G478" s="2" t="s">
        <v>17</v>
      </c>
      <c r="H478" s="2" t="str">
        <f t="shared" si="17"/>
        <v>Conclusion:No</v>
      </c>
      <c r="J478" s="2" t="s">
        <v>25</v>
      </c>
      <c r="L478" s="2" t="s">
        <v>19</v>
      </c>
      <c r="M478" s="2"/>
      <c r="N478" s="2" t="s">
        <v>23</v>
      </c>
      <c r="P478" s="2" t="s">
        <v>27</v>
      </c>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c r="CN478" s="2"/>
      <c r="CO478" s="2"/>
      <c r="DB478" s="2"/>
      <c r="DC478" s="2"/>
      <c r="DD478" s="2"/>
      <c r="DE478" s="2"/>
      <c r="DF478" s="2"/>
      <c r="DG478" s="2"/>
      <c r="DH478" s="2"/>
      <c r="DI478" s="2"/>
      <c r="DJ478" s="2"/>
      <c r="DK478" s="2"/>
      <c r="DL478" s="2"/>
      <c r="DM478" s="2"/>
      <c r="DN478" s="2"/>
      <c r="DO478" s="2"/>
      <c r="DP478" s="2"/>
      <c r="DQ478" s="2"/>
      <c r="DR478" s="2"/>
      <c r="DS478" s="2"/>
      <c r="DT478" s="2"/>
      <c r="DU478" s="2"/>
      <c r="DV478" s="2"/>
      <c r="DW478" s="2"/>
      <c r="DX478" s="2"/>
      <c r="DY478" s="2"/>
    </row>
    <row r="479" spans="1:129" ht="14.85" hidden="1" x14ac:dyDescent="0.25">
      <c r="A479" s="2" t="s">
        <v>13</v>
      </c>
      <c r="B479" s="2" t="s">
        <v>31</v>
      </c>
      <c r="C479" s="2" t="s">
        <v>32</v>
      </c>
      <c r="D479" s="2" t="s">
        <v>56</v>
      </c>
      <c r="G479" s="2" t="s">
        <v>17</v>
      </c>
      <c r="H479" s="2" t="str">
        <f t="shared" si="17"/>
        <v>Conclusion:No</v>
      </c>
      <c r="J479" s="2" t="s">
        <v>25</v>
      </c>
      <c r="L479" s="2" t="s">
        <v>26</v>
      </c>
      <c r="M479" s="2"/>
      <c r="N479" s="2" t="s">
        <v>23</v>
      </c>
      <c r="P479" s="2" t="s">
        <v>27</v>
      </c>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c r="CN479" s="2"/>
      <c r="CO479" s="2"/>
      <c r="DB479" s="2"/>
      <c r="DC479" s="2"/>
      <c r="DD479" s="2"/>
      <c r="DE479" s="2"/>
      <c r="DF479" s="2"/>
      <c r="DG479" s="2"/>
      <c r="DH479" s="2"/>
      <c r="DI479" s="2"/>
      <c r="DJ479" s="2"/>
      <c r="DK479" s="2"/>
      <c r="DL479" s="2"/>
      <c r="DM479" s="2"/>
      <c r="DN479" s="2"/>
      <c r="DO479" s="2"/>
      <c r="DP479" s="2"/>
      <c r="DQ479" s="2"/>
      <c r="DR479" s="2"/>
      <c r="DS479" s="2"/>
      <c r="DT479" s="2"/>
      <c r="DU479" s="2"/>
      <c r="DV479" s="2"/>
      <c r="DW479" s="2"/>
      <c r="DX479" s="2"/>
      <c r="DY479" s="2"/>
    </row>
    <row r="480" spans="1:129" ht="14.85" hidden="1" x14ac:dyDescent="0.25">
      <c r="A480" s="2" t="s">
        <v>13</v>
      </c>
      <c r="B480" s="2" t="s">
        <v>34</v>
      </c>
      <c r="C480" s="2" t="s">
        <v>35</v>
      </c>
      <c r="D480" s="2" t="s">
        <v>56</v>
      </c>
      <c r="G480" s="2" t="s">
        <v>36</v>
      </c>
      <c r="H480" s="2" t="str">
        <f t="shared" si="17"/>
        <v>Conclusion:No</v>
      </c>
      <c r="J480" s="2" t="s">
        <v>173</v>
      </c>
      <c r="L480" s="2" t="s">
        <v>26</v>
      </c>
      <c r="M480" s="2"/>
      <c r="N480" s="2" t="s">
        <v>23</v>
      </c>
      <c r="P480" s="2" t="s">
        <v>27</v>
      </c>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DB480" s="2"/>
      <c r="DC480" s="2"/>
      <c r="DD480" s="2"/>
      <c r="DE480" s="2"/>
      <c r="DF480" s="2"/>
      <c r="DG480" s="2"/>
      <c r="DH480" s="2"/>
      <c r="DI480" s="2"/>
      <c r="DJ480" s="2"/>
      <c r="DK480" s="2"/>
      <c r="DL480" s="2"/>
      <c r="DM480" s="2"/>
      <c r="DN480" s="2"/>
      <c r="DO480" s="2"/>
      <c r="DP480" s="2"/>
      <c r="DQ480" s="2"/>
      <c r="DR480" s="2"/>
      <c r="DS480" s="2"/>
      <c r="DT480" s="2"/>
      <c r="DU480" s="2"/>
      <c r="DV480" s="2"/>
      <c r="DW480" s="2"/>
      <c r="DX480" s="2"/>
      <c r="DY480" s="2"/>
    </row>
    <row r="481" spans="1:129" ht="14.85" hidden="1" x14ac:dyDescent="0.25">
      <c r="A481" s="2" t="s">
        <v>13</v>
      </c>
      <c r="B481" s="2" t="s">
        <v>42</v>
      </c>
      <c r="C481" s="2" t="s">
        <v>43</v>
      </c>
      <c r="D481" s="2" t="s">
        <v>56</v>
      </c>
      <c r="G481" s="2" t="s">
        <v>44</v>
      </c>
      <c r="H481" s="2" t="str">
        <f t="shared" si="17"/>
        <v>Conclusion:No</v>
      </c>
      <c r="J481" s="2" t="s">
        <v>25</v>
      </c>
      <c r="L481" s="2" t="s">
        <v>45</v>
      </c>
      <c r="M481" s="2"/>
      <c r="N481" s="2" t="s">
        <v>23</v>
      </c>
      <c r="P481" s="2" t="s">
        <v>27</v>
      </c>
      <c r="Q481" s="2" t="s">
        <v>46</v>
      </c>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DB481" s="2"/>
      <c r="DC481" s="2"/>
      <c r="DD481" s="2"/>
      <c r="DE481" s="2"/>
      <c r="DF481" s="2"/>
      <c r="DG481" s="2"/>
      <c r="DH481" s="2"/>
      <c r="DI481" s="2"/>
      <c r="DJ481" s="2"/>
      <c r="DK481" s="2"/>
      <c r="DL481" s="2"/>
      <c r="DM481" s="2"/>
      <c r="DN481" s="2"/>
      <c r="DO481" s="2"/>
      <c r="DP481" s="2"/>
      <c r="DQ481" s="2"/>
      <c r="DR481" s="2"/>
      <c r="DS481" s="2"/>
      <c r="DT481" s="2"/>
      <c r="DU481" s="2"/>
      <c r="DV481" s="2"/>
      <c r="DW481" s="2"/>
      <c r="DX481" s="2"/>
      <c r="DY481" s="2"/>
    </row>
    <row r="482" spans="1:129" ht="14.85" hidden="1" x14ac:dyDescent="0.25">
      <c r="A482" s="2" t="s">
        <v>13</v>
      </c>
      <c r="B482" s="2" t="s">
        <v>42</v>
      </c>
      <c r="C482" s="2" t="s">
        <v>43</v>
      </c>
      <c r="D482" s="2" t="s">
        <v>56</v>
      </c>
      <c r="G482" s="2" t="s">
        <v>44</v>
      </c>
      <c r="H482" s="2" t="str">
        <f t="shared" si="17"/>
        <v>Conclusion:No</v>
      </c>
      <c r="J482" s="2" t="s">
        <v>25</v>
      </c>
      <c r="L482" s="2" t="s">
        <v>48</v>
      </c>
      <c r="M482" s="2"/>
      <c r="N482" s="2" t="s">
        <v>23</v>
      </c>
      <c r="P482" s="2" t="s">
        <v>27</v>
      </c>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DB482" s="2"/>
      <c r="DC482" s="2"/>
      <c r="DD482" s="2"/>
      <c r="DE482" s="2"/>
      <c r="DF482" s="2"/>
      <c r="DG482" s="2"/>
      <c r="DH482" s="2"/>
      <c r="DI482" s="2"/>
      <c r="DJ482" s="2"/>
      <c r="DK482" s="2"/>
      <c r="DL482" s="2"/>
      <c r="DM482" s="2"/>
      <c r="DN482" s="2"/>
      <c r="DO482" s="2"/>
      <c r="DP482" s="2"/>
      <c r="DQ482" s="2"/>
      <c r="DR482" s="2"/>
      <c r="DS482" s="2"/>
      <c r="DT482" s="2"/>
      <c r="DU482" s="2"/>
      <c r="DV482" s="2"/>
      <c r="DW482" s="2"/>
      <c r="DX482" s="2"/>
      <c r="DY482" s="2"/>
    </row>
    <row r="483" spans="1:129" ht="14.85" hidden="1" x14ac:dyDescent="0.25">
      <c r="A483" s="2" t="s">
        <v>13</v>
      </c>
      <c r="B483" s="2" t="s">
        <v>42</v>
      </c>
      <c r="C483" s="2" t="s">
        <v>43</v>
      </c>
      <c r="D483" s="2" t="s">
        <v>56</v>
      </c>
      <c r="G483" s="2" t="s">
        <v>44</v>
      </c>
      <c r="H483" s="2" t="str">
        <f t="shared" si="17"/>
        <v>Conclusion:No</v>
      </c>
      <c r="J483" s="2" t="s">
        <v>25</v>
      </c>
      <c r="L483" s="2" t="s">
        <v>49</v>
      </c>
      <c r="M483" s="2"/>
      <c r="N483" s="2" t="s">
        <v>23</v>
      </c>
      <c r="P483" s="2" t="s">
        <v>27</v>
      </c>
      <c r="Q483" s="2" t="s">
        <v>46</v>
      </c>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c r="CM483" s="2"/>
      <c r="CN483" s="2"/>
      <c r="CO483" s="2"/>
      <c r="DB483" s="2"/>
      <c r="DC483" s="2"/>
      <c r="DD483" s="2"/>
      <c r="DE483" s="2"/>
      <c r="DF483" s="2"/>
      <c r="DG483" s="2"/>
      <c r="DH483" s="2"/>
      <c r="DI483" s="2"/>
      <c r="DJ483" s="2"/>
      <c r="DK483" s="2"/>
      <c r="DL483" s="2"/>
      <c r="DM483" s="2"/>
      <c r="DN483" s="2"/>
      <c r="DO483" s="2"/>
      <c r="DP483" s="2"/>
      <c r="DQ483" s="2"/>
      <c r="DR483" s="2"/>
      <c r="DS483" s="2"/>
      <c r="DT483" s="2"/>
      <c r="DU483" s="2"/>
      <c r="DV483" s="2"/>
      <c r="DW483" s="2"/>
      <c r="DX483" s="2"/>
      <c r="DY483" s="2"/>
    </row>
    <row r="484" spans="1:129" ht="14.85" hidden="1" x14ac:dyDescent="0.25">
      <c r="A484" s="2" t="s">
        <v>13</v>
      </c>
      <c r="B484" s="2" t="s">
        <v>42</v>
      </c>
      <c r="C484" s="2" t="s">
        <v>43</v>
      </c>
      <c r="D484" s="2" t="s">
        <v>56</v>
      </c>
      <c r="G484" s="2" t="s">
        <v>44</v>
      </c>
      <c r="H484" s="2" t="str">
        <f t="shared" si="17"/>
        <v>Conclusion:No</v>
      </c>
      <c r="J484" s="2" t="s">
        <v>25</v>
      </c>
      <c r="L484" s="2" t="s">
        <v>50</v>
      </c>
      <c r="M484" s="2"/>
      <c r="N484" s="2" t="s">
        <v>23</v>
      </c>
      <c r="P484" s="2" t="s">
        <v>27</v>
      </c>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c r="CM484" s="2"/>
      <c r="CN484" s="2"/>
      <c r="CO484" s="2"/>
      <c r="DB484" s="2"/>
      <c r="DC484" s="2"/>
      <c r="DD484" s="2"/>
      <c r="DE484" s="2"/>
      <c r="DF484" s="2"/>
      <c r="DG484" s="2"/>
      <c r="DH484" s="2"/>
      <c r="DI484" s="2"/>
      <c r="DJ484" s="2"/>
      <c r="DK484" s="2"/>
      <c r="DL484" s="2"/>
      <c r="DM484" s="2"/>
      <c r="DN484" s="2"/>
      <c r="DO484" s="2"/>
      <c r="DP484" s="2"/>
      <c r="DQ484" s="2"/>
      <c r="DR484" s="2"/>
      <c r="DS484" s="2"/>
      <c r="DT484" s="2"/>
      <c r="DU484" s="2"/>
      <c r="DV484" s="2"/>
      <c r="DW484" s="2"/>
      <c r="DX484" s="2"/>
      <c r="DY484" s="2"/>
    </row>
    <row r="485" spans="1:129" ht="14.85" hidden="1" x14ac:dyDescent="0.25">
      <c r="A485" s="2" t="s">
        <v>13</v>
      </c>
      <c r="B485" s="2" t="s">
        <v>42</v>
      </c>
      <c r="C485" s="2" t="s">
        <v>43</v>
      </c>
      <c r="D485" s="2" t="s">
        <v>56</v>
      </c>
      <c r="G485" s="2" t="s">
        <v>44</v>
      </c>
      <c r="H485" s="2" t="str">
        <f t="shared" si="17"/>
        <v>Conclusion:No</v>
      </c>
      <c r="J485" s="2" t="s">
        <v>25</v>
      </c>
      <c r="L485" s="2" t="s">
        <v>51</v>
      </c>
      <c r="M485" s="2"/>
      <c r="N485" s="2" t="s">
        <v>23</v>
      </c>
      <c r="P485" s="2" t="s">
        <v>27</v>
      </c>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c r="CM485" s="2"/>
      <c r="CN485" s="2"/>
      <c r="CO485" s="2"/>
      <c r="DB485" s="2"/>
      <c r="DC485" s="2"/>
      <c r="DD485" s="2"/>
      <c r="DE485" s="2"/>
      <c r="DF485" s="2"/>
      <c r="DG485" s="2"/>
      <c r="DH485" s="2"/>
      <c r="DI485" s="2"/>
      <c r="DJ485" s="2"/>
      <c r="DK485" s="2"/>
      <c r="DL485" s="2"/>
      <c r="DM485" s="2"/>
      <c r="DN485" s="2"/>
      <c r="DO485" s="2"/>
      <c r="DP485" s="2"/>
      <c r="DQ485" s="2"/>
      <c r="DR485" s="2"/>
      <c r="DS485" s="2"/>
      <c r="DT485" s="2"/>
      <c r="DU485" s="2"/>
      <c r="DV485" s="2"/>
      <c r="DW485" s="2"/>
      <c r="DX485" s="2"/>
      <c r="DY485" s="2"/>
    </row>
    <row r="486" spans="1:129" ht="14.85" hidden="1" x14ac:dyDescent="0.25">
      <c r="A486" s="2" t="s">
        <v>13</v>
      </c>
      <c r="B486" s="2" t="s">
        <v>42</v>
      </c>
      <c r="C486" s="2" t="s">
        <v>43</v>
      </c>
      <c r="D486" s="2" t="s">
        <v>56</v>
      </c>
      <c r="G486" s="2" t="s">
        <v>44</v>
      </c>
      <c r="H486" s="2" t="str">
        <f t="shared" si="17"/>
        <v>Conclusion:No</v>
      </c>
      <c r="J486" s="2" t="s">
        <v>25</v>
      </c>
      <c r="L486" s="2" t="s">
        <v>26</v>
      </c>
      <c r="M486" s="2"/>
      <c r="N486" s="2" t="s">
        <v>23</v>
      </c>
      <c r="P486" s="2" t="s">
        <v>27</v>
      </c>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DB486" s="2"/>
      <c r="DC486" s="2"/>
      <c r="DD486" s="2"/>
      <c r="DE486" s="2"/>
      <c r="DF486" s="2"/>
      <c r="DG486" s="2"/>
      <c r="DH486" s="2"/>
      <c r="DI486" s="2"/>
      <c r="DJ486" s="2"/>
      <c r="DK486" s="2"/>
      <c r="DL486" s="2"/>
      <c r="DM486" s="2"/>
      <c r="DN486" s="2"/>
      <c r="DO486" s="2"/>
      <c r="DP486" s="2"/>
      <c r="DQ486" s="2"/>
      <c r="DR486" s="2"/>
      <c r="DS486" s="2"/>
      <c r="DT486" s="2"/>
      <c r="DU486" s="2"/>
      <c r="DV486" s="2"/>
      <c r="DW486" s="2"/>
      <c r="DX486" s="2"/>
      <c r="DY486" s="2"/>
    </row>
    <row r="487" spans="1:129" ht="14.85" hidden="1" x14ac:dyDescent="0.25">
      <c r="A487" s="2" t="s">
        <v>13</v>
      </c>
      <c r="B487" s="2" t="s">
        <v>42</v>
      </c>
      <c r="C487" s="2" t="s">
        <v>43</v>
      </c>
      <c r="D487" s="2" t="s">
        <v>56</v>
      </c>
      <c r="G487" s="2" t="s">
        <v>44</v>
      </c>
      <c r="H487" s="2" t="str">
        <f t="shared" si="17"/>
        <v>Conclusion:No</v>
      </c>
      <c r="J487" s="2" t="s">
        <v>25</v>
      </c>
      <c r="L487" s="2" t="s">
        <v>52</v>
      </c>
      <c r="M487" s="2"/>
      <c r="N487" s="2" t="s">
        <v>23</v>
      </c>
      <c r="P487" s="2" t="s">
        <v>27</v>
      </c>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c r="CC487" s="2"/>
      <c r="CD487" s="2"/>
      <c r="CE487" s="2"/>
      <c r="CF487" s="2"/>
      <c r="CG487" s="2"/>
      <c r="CH487" s="2"/>
      <c r="CI487" s="2"/>
      <c r="CJ487" s="2"/>
      <c r="CK487" s="2"/>
      <c r="CL487" s="2"/>
      <c r="CM487" s="2"/>
      <c r="CN487" s="2"/>
      <c r="CO487" s="2"/>
      <c r="DB487" s="2"/>
      <c r="DC487" s="2"/>
      <c r="DD487" s="2"/>
      <c r="DE487" s="2"/>
      <c r="DF487" s="2"/>
      <c r="DG487" s="2"/>
      <c r="DH487" s="2"/>
      <c r="DI487" s="2"/>
      <c r="DJ487" s="2"/>
      <c r="DK487" s="2"/>
      <c r="DL487" s="2"/>
      <c r="DM487" s="2"/>
      <c r="DN487" s="2"/>
      <c r="DO487" s="2"/>
      <c r="DP487" s="2"/>
      <c r="DQ487" s="2"/>
      <c r="DR487" s="2"/>
      <c r="DS487" s="2"/>
      <c r="DT487" s="2"/>
      <c r="DU487" s="2"/>
      <c r="DV487" s="2"/>
      <c r="DW487" s="2"/>
      <c r="DX487" s="2"/>
      <c r="DY487" s="2"/>
    </row>
    <row r="488" spans="1:129" ht="14.85" hidden="1" x14ac:dyDescent="0.25">
      <c r="A488" s="2" t="s">
        <v>13</v>
      </c>
      <c r="B488" s="2" t="s">
        <v>58</v>
      </c>
      <c r="C488" s="2" t="s">
        <v>59</v>
      </c>
      <c r="D488" s="2" t="s">
        <v>56</v>
      </c>
      <c r="G488" s="2" t="s">
        <v>60</v>
      </c>
      <c r="H488" s="2" t="str">
        <f t="shared" si="17"/>
        <v>Conclusion:No</v>
      </c>
      <c r="J488" s="2" t="s">
        <v>25</v>
      </c>
      <c r="L488" s="2" t="s">
        <v>19</v>
      </c>
      <c r="M488" s="2"/>
      <c r="N488" s="2" t="s">
        <v>23</v>
      </c>
      <c r="P488" s="2" t="s">
        <v>27</v>
      </c>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c r="CM488" s="2"/>
      <c r="CN488" s="2"/>
      <c r="CO488" s="2"/>
      <c r="DB488" s="2"/>
      <c r="DC488" s="2"/>
      <c r="DD488" s="2"/>
      <c r="DE488" s="2"/>
      <c r="DF488" s="2"/>
      <c r="DG488" s="2"/>
      <c r="DH488" s="2"/>
      <c r="DI488" s="2"/>
      <c r="DJ488" s="2"/>
      <c r="DK488" s="2"/>
      <c r="DL488" s="2"/>
      <c r="DM488" s="2"/>
      <c r="DN488" s="2"/>
      <c r="DO488" s="2"/>
      <c r="DP488" s="2"/>
      <c r="DQ488" s="2"/>
      <c r="DR488" s="2"/>
      <c r="DS488" s="2"/>
      <c r="DT488" s="2"/>
      <c r="DU488" s="2"/>
      <c r="DV488" s="2"/>
      <c r="DW488" s="2"/>
      <c r="DX488" s="2"/>
      <c r="DY488" s="2"/>
    </row>
    <row r="489" spans="1:129" ht="14.85" hidden="1" x14ac:dyDescent="0.25">
      <c r="A489" s="2" t="s">
        <v>13</v>
      </c>
      <c r="B489" s="2" t="s">
        <v>58</v>
      </c>
      <c r="C489" s="2" t="s">
        <v>59</v>
      </c>
      <c r="D489" s="2" t="s">
        <v>56</v>
      </c>
      <c r="G489" s="2" t="s">
        <v>61</v>
      </c>
      <c r="H489" s="2" t="str">
        <f t="shared" si="17"/>
        <v>Conclusion:No</v>
      </c>
      <c r="J489" s="2" t="s">
        <v>25</v>
      </c>
      <c r="L489" s="2" t="s">
        <v>26</v>
      </c>
      <c r="M489" s="2"/>
      <c r="N489" s="2" t="s">
        <v>23</v>
      </c>
      <c r="P489" s="2" t="s">
        <v>27</v>
      </c>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c r="CM489" s="2"/>
      <c r="CN489" s="2"/>
      <c r="CO489" s="2"/>
      <c r="DB489" s="2"/>
      <c r="DC489" s="2"/>
      <c r="DD489" s="2"/>
      <c r="DE489" s="2"/>
      <c r="DF489" s="2"/>
      <c r="DG489" s="2"/>
      <c r="DH489" s="2"/>
      <c r="DI489" s="2"/>
      <c r="DJ489" s="2"/>
      <c r="DK489" s="2"/>
      <c r="DL489" s="2"/>
      <c r="DM489" s="2"/>
      <c r="DN489" s="2"/>
      <c r="DO489" s="2"/>
      <c r="DP489" s="2"/>
      <c r="DQ489" s="2"/>
      <c r="DR489" s="2"/>
      <c r="DS489" s="2"/>
      <c r="DT489" s="2"/>
      <c r="DU489" s="2"/>
      <c r="DV489" s="2"/>
      <c r="DW489" s="2"/>
      <c r="DX489" s="2"/>
      <c r="DY489" s="2"/>
    </row>
    <row r="490" spans="1:129" ht="14.85" hidden="1" x14ac:dyDescent="0.25">
      <c r="A490" s="2" t="s">
        <v>13</v>
      </c>
      <c r="B490" s="2" t="s">
        <v>58</v>
      </c>
      <c r="C490" s="2" t="s">
        <v>59</v>
      </c>
      <c r="D490" s="2" t="s">
        <v>56</v>
      </c>
      <c r="G490" s="2" t="s">
        <v>63</v>
      </c>
      <c r="H490" s="2" t="str">
        <f t="shared" si="17"/>
        <v>Conclusion:No</v>
      </c>
      <c r="J490" s="2" t="s">
        <v>25</v>
      </c>
      <c r="M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c r="CM490" s="2"/>
      <c r="CN490" s="2"/>
      <c r="CO490" s="2"/>
      <c r="DB490" s="2"/>
      <c r="DC490" s="2"/>
      <c r="DD490" s="2"/>
      <c r="DE490" s="2"/>
      <c r="DF490" s="2"/>
      <c r="DG490" s="2"/>
      <c r="DH490" s="2"/>
      <c r="DI490" s="2"/>
      <c r="DJ490" s="2"/>
      <c r="DK490" s="2"/>
      <c r="DL490" s="2"/>
      <c r="DM490" s="2"/>
      <c r="DN490" s="2"/>
      <c r="DO490" s="2"/>
      <c r="DP490" s="2"/>
      <c r="DQ490" s="2"/>
      <c r="DR490" s="2"/>
      <c r="DS490" s="2"/>
      <c r="DT490" s="2"/>
      <c r="DU490" s="2"/>
      <c r="DV490" s="2"/>
      <c r="DW490" s="2"/>
      <c r="DX490" s="2"/>
      <c r="DY490" s="2"/>
    </row>
    <row r="491" spans="1:129" ht="14.85" hidden="1" x14ac:dyDescent="0.25">
      <c r="A491" s="2" t="s">
        <v>13</v>
      </c>
      <c r="B491" s="2" t="s">
        <v>58</v>
      </c>
      <c r="C491" s="2" t="s">
        <v>59</v>
      </c>
      <c r="D491" s="2" t="s">
        <v>56</v>
      </c>
      <c r="G491" s="2" t="s">
        <v>64</v>
      </c>
      <c r="H491" s="2" t="str">
        <f t="shared" si="17"/>
        <v>Conclusion:No</v>
      </c>
      <c r="J491" s="2" t="s">
        <v>25</v>
      </c>
      <c r="M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c r="CC491" s="2"/>
      <c r="CD491" s="2"/>
      <c r="CE491" s="2"/>
      <c r="CF491" s="2"/>
      <c r="CG491" s="2"/>
      <c r="CH491" s="2"/>
      <c r="CI491" s="2"/>
      <c r="CJ491" s="2"/>
      <c r="CK491" s="2"/>
      <c r="CL491" s="2"/>
      <c r="CM491" s="2"/>
      <c r="CN491" s="2"/>
      <c r="CO491" s="2"/>
      <c r="DB491" s="2"/>
      <c r="DC491" s="2"/>
      <c r="DD491" s="2"/>
      <c r="DE491" s="2"/>
      <c r="DF491" s="2"/>
      <c r="DG491" s="2"/>
      <c r="DH491" s="2"/>
      <c r="DI491" s="2"/>
      <c r="DJ491" s="2"/>
      <c r="DK491" s="2"/>
      <c r="DL491" s="2"/>
      <c r="DM491" s="2"/>
      <c r="DN491" s="2"/>
      <c r="DO491" s="2"/>
      <c r="DP491" s="2"/>
      <c r="DQ491" s="2"/>
      <c r="DR491" s="2"/>
      <c r="DS491" s="2"/>
      <c r="DT491" s="2"/>
      <c r="DU491" s="2"/>
      <c r="DV491" s="2"/>
      <c r="DW491" s="2"/>
      <c r="DX491" s="2"/>
      <c r="DY491" s="2"/>
    </row>
    <row r="492" spans="1:129" ht="14.85" hidden="1" x14ac:dyDescent="0.25">
      <c r="A492" s="2" t="s">
        <v>13</v>
      </c>
      <c r="B492" s="2" t="s">
        <v>65</v>
      </c>
      <c r="C492" s="2" t="s">
        <v>66</v>
      </c>
      <c r="D492" s="2" t="s">
        <v>56</v>
      </c>
      <c r="G492" s="2" t="s">
        <v>67</v>
      </c>
      <c r="H492" s="2" t="str">
        <f t="shared" si="17"/>
        <v>Conclusion:No</v>
      </c>
      <c r="J492" s="2" t="s">
        <v>25</v>
      </c>
      <c r="L492" s="2" t="s">
        <v>26</v>
      </c>
      <c r="M492" s="2"/>
      <c r="N492" s="2" t="s">
        <v>23</v>
      </c>
      <c r="P492" s="2" t="s">
        <v>27</v>
      </c>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c r="CC492" s="2"/>
      <c r="CD492" s="2"/>
      <c r="CE492" s="2"/>
      <c r="CF492" s="2"/>
      <c r="CG492" s="2"/>
      <c r="CH492" s="2"/>
      <c r="CI492" s="2"/>
      <c r="CJ492" s="2"/>
      <c r="CK492" s="2"/>
      <c r="CL492" s="2"/>
      <c r="CM492" s="2"/>
      <c r="CN492" s="2"/>
      <c r="CO492" s="2"/>
      <c r="DB492" s="2"/>
      <c r="DC492" s="2"/>
      <c r="DD492" s="2"/>
      <c r="DE492" s="2"/>
      <c r="DF492" s="2"/>
      <c r="DG492" s="2"/>
      <c r="DH492" s="2"/>
      <c r="DI492" s="2"/>
      <c r="DJ492" s="2"/>
      <c r="DK492" s="2"/>
      <c r="DL492" s="2"/>
      <c r="DM492" s="2"/>
      <c r="DN492" s="2"/>
      <c r="DO492" s="2"/>
      <c r="DP492" s="2"/>
      <c r="DQ492" s="2"/>
      <c r="DR492" s="2"/>
      <c r="DS492" s="2"/>
      <c r="DT492" s="2"/>
      <c r="DU492" s="2"/>
      <c r="DV492" s="2"/>
      <c r="DW492" s="2"/>
      <c r="DX492" s="2"/>
      <c r="DY492" s="2"/>
    </row>
    <row r="493" spans="1:129" ht="14.85" x14ac:dyDescent="0.25">
      <c r="A493" s="2" t="s">
        <v>13</v>
      </c>
      <c r="B493" s="2" t="s">
        <v>79</v>
      </c>
      <c r="C493" s="2" t="s">
        <v>80</v>
      </c>
      <c r="D493" s="2" t="s">
        <v>16</v>
      </c>
      <c r="E493" s="2">
        <v>2.92E-6</v>
      </c>
      <c r="F493" s="2">
        <v>1.0800000000000001E-2</v>
      </c>
      <c r="G493" s="2" t="s">
        <v>81</v>
      </c>
      <c r="H493" s="7" t="str">
        <f t="shared" si="17"/>
        <v>Conclusion:Yes</v>
      </c>
      <c r="J493" s="2" t="s">
        <v>82</v>
      </c>
      <c r="L493" s="2" t="s">
        <v>19</v>
      </c>
      <c r="M493" s="7" t="str">
        <f t="shared" ref="M493:M506" si="18">IF(OR(N493="Likely present", O493="Likely present", O493="Yes", P493="Likely present/created", P493="Likely present", P493="Y"), "Conclusion:Yes", "Conclusion:No")</f>
        <v>Conclusion:Yes</v>
      </c>
      <c r="N493" s="2" t="s">
        <v>23</v>
      </c>
      <c r="P493" s="2" t="s">
        <v>23</v>
      </c>
      <c r="R493" s="16">
        <v>0</v>
      </c>
      <c r="S493" s="19">
        <v>3.0000000000000001E-5</v>
      </c>
      <c r="T493" s="18">
        <v>1E-3</v>
      </c>
      <c r="U493" s="16">
        <v>0.05</v>
      </c>
      <c r="V493" s="21">
        <v>1.0000000000000001E-5</v>
      </c>
      <c r="W493" s="24">
        <v>3.0000000000000001E-5</v>
      </c>
      <c r="X493" s="22">
        <v>1E-4</v>
      </c>
      <c r="Y493" s="23">
        <v>2E-3</v>
      </c>
      <c r="Z493" s="40">
        <v>5.0000000000000001E-4</v>
      </c>
      <c r="AA493" s="38">
        <v>9.9999999999999995E-7</v>
      </c>
      <c r="AB493" s="34">
        <v>1E-3</v>
      </c>
      <c r="AC493" s="36">
        <v>0.01</v>
      </c>
      <c r="AD493" s="34">
        <v>5.0000000000000001E-3</v>
      </c>
      <c r="AE493" s="36">
        <v>0.05</v>
      </c>
      <c r="AF493" s="36">
        <v>0.05</v>
      </c>
      <c r="AG493" s="36">
        <v>0.35</v>
      </c>
      <c r="AH493" s="52"/>
      <c r="AI493" s="52"/>
      <c r="AJ493" s="52"/>
      <c r="AK493" s="52"/>
      <c r="AL493" s="75"/>
      <c r="AM493" s="75"/>
      <c r="AN493" s="75"/>
      <c r="AO493" s="75"/>
      <c r="AP493" s="75"/>
      <c r="AQ493" s="75"/>
      <c r="AR493" s="75"/>
      <c r="AS493" s="75"/>
      <c r="AT493" s="75"/>
      <c r="AU493" s="75"/>
      <c r="AV493" s="75"/>
      <c r="AW493" s="75"/>
      <c r="AX493" s="69"/>
      <c r="AY493" s="69"/>
      <c r="AZ493" s="69"/>
      <c r="BA493" s="69"/>
      <c r="BB493" s="65"/>
      <c r="BC493" s="65"/>
      <c r="BD493" s="65"/>
      <c r="BE493" s="65"/>
      <c r="BF493" s="65"/>
      <c r="BG493" s="65"/>
      <c r="BH493" s="65"/>
      <c r="BI493" s="65"/>
      <c r="BJ493" s="59"/>
      <c r="BK493" s="59"/>
      <c r="BL493" s="59"/>
      <c r="BM493" s="59"/>
      <c r="BN493" s="59"/>
      <c r="BO493" s="59"/>
      <c r="BP493" s="59"/>
      <c r="BQ493" s="59"/>
      <c r="BR493" s="88"/>
      <c r="BS493" s="88"/>
      <c r="BT493" s="88"/>
      <c r="BU493" s="88"/>
      <c r="BV493" s="88"/>
      <c r="BW493" s="88"/>
      <c r="BX493" s="88"/>
      <c r="BY493" s="88"/>
      <c r="BZ493" s="52"/>
      <c r="CA493" s="52"/>
      <c r="CB493" s="52"/>
      <c r="CC493" s="52"/>
      <c r="CD493" s="52"/>
      <c r="CE493" s="52"/>
      <c r="CF493" s="52"/>
      <c r="CG493" s="52"/>
      <c r="CH493" s="95"/>
      <c r="CI493" s="95"/>
      <c r="CJ493" s="95"/>
      <c r="CK493" s="95"/>
      <c r="CL493" s="95"/>
      <c r="CM493" s="95"/>
      <c r="CN493" s="95"/>
      <c r="CO493" s="95"/>
      <c r="CP493" s="36"/>
      <c r="CQ493" s="36"/>
      <c r="CR493" s="36"/>
      <c r="CS493" s="36"/>
      <c r="CT493" s="36"/>
      <c r="CU493" s="36"/>
      <c r="CV493" s="36"/>
      <c r="CW493" s="36"/>
      <c r="CX493" s="36"/>
      <c r="CY493" s="36"/>
      <c r="CZ493" s="36"/>
      <c r="DA493" s="36"/>
      <c r="DB493" s="41">
        <v>0.05</v>
      </c>
      <c r="DC493" s="36">
        <v>0.01</v>
      </c>
      <c r="DD493" s="36">
        <v>0.01</v>
      </c>
      <c r="DE493" s="36">
        <v>0.35</v>
      </c>
      <c r="DF493" s="34">
        <v>5.0000000000000001E-3</v>
      </c>
      <c r="DG493" s="36">
        <v>0.05</v>
      </c>
      <c r="DH493" s="36">
        <v>0.05</v>
      </c>
      <c r="DI493" s="36">
        <v>0.35</v>
      </c>
      <c r="DJ493" s="41">
        <v>0.05</v>
      </c>
      <c r="DK493" s="36">
        <v>0.01</v>
      </c>
      <c r="DL493" s="36">
        <v>0.01</v>
      </c>
      <c r="DM493" s="36">
        <v>0.15</v>
      </c>
    </row>
    <row r="494" spans="1:129" ht="14.85" x14ac:dyDescent="0.25">
      <c r="A494" s="2" t="s">
        <v>91</v>
      </c>
      <c r="B494" s="2" t="s">
        <v>92</v>
      </c>
      <c r="C494" s="2" t="s">
        <v>93</v>
      </c>
      <c r="D494" s="2" t="s">
        <v>16</v>
      </c>
      <c r="E494" s="2">
        <v>2.92E-6</v>
      </c>
      <c r="F494" s="2">
        <v>1.0800000000000001E-2</v>
      </c>
      <c r="G494" s="2" t="s">
        <v>94</v>
      </c>
      <c r="H494" s="7" t="str">
        <f t="shared" si="17"/>
        <v>Conclusion:Yes</v>
      </c>
      <c r="J494" s="2" t="s">
        <v>18</v>
      </c>
      <c r="L494" s="2" t="s">
        <v>19</v>
      </c>
      <c r="M494" s="7" t="str">
        <f t="shared" si="18"/>
        <v>Conclusion:Yes</v>
      </c>
      <c r="N494" s="2" t="s">
        <v>23</v>
      </c>
      <c r="P494" s="2" t="s">
        <v>23</v>
      </c>
      <c r="R494" s="16">
        <v>0</v>
      </c>
      <c r="S494" s="19">
        <v>3.0000000000000001E-5</v>
      </c>
      <c r="T494" s="18">
        <v>1E-3</v>
      </c>
      <c r="U494" s="16">
        <v>0.05</v>
      </c>
      <c r="V494" s="21">
        <v>1.0000000000000001E-5</v>
      </c>
      <c r="W494" s="24">
        <v>3.0000000000000001E-5</v>
      </c>
      <c r="X494" s="22">
        <v>1E-4</v>
      </c>
      <c r="Y494" s="23">
        <v>2E-3</v>
      </c>
      <c r="Z494" s="34"/>
      <c r="AA494" s="34"/>
      <c r="AB494" s="34"/>
      <c r="AC494" s="34"/>
      <c r="AD494" s="34"/>
      <c r="AE494" s="34"/>
      <c r="AF494" s="34"/>
      <c r="AG494" s="34"/>
      <c r="AH494" s="51"/>
      <c r="AI494" s="51"/>
      <c r="AJ494" s="51"/>
      <c r="AK494" s="51"/>
      <c r="AL494" s="74"/>
      <c r="AM494" s="74"/>
      <c r="AN494" s="74"/>
      <c r="AO494" s="74"/>
      <c r="AP494" s="74"/>
      <c r="AQ494" s="74"/>
      <c r="AR494" s="74"/>
      <c r="AS494" s="74"/>
      <c r="AT494" s="74"/>
      <c r="AU494" s="74"/>
      <c r="AV494" s="74"/>
      <c r="AW494" s="74"/>
      <c r="AX494" s="68"/>
      <c r="AY494" s="68"/>
      <c r="AZ494" s="68"/>
      <c r="BA494" s="68"/>
      <c r="BB494" s="64"/>
      <c r="BC494" s="64"/>
      <c r="BD494" s="64"/>
      <c r="BE494" s="64"/>
      <c r="BF494" s="64"/>
      <c r="BG494" s="64"/>
      <c r="BH494" s="64"/>
      <c r="BI494" s="64"/>
      <c r="BJ494" s="58"/>
      <c r="BK494" s="58"/>
      <c r="BL494" s="58"/>
      <c r="BM494" s="58"/>
      <c r="BN494" s="58"/>
      <c r="BO494" s="58"/>
      <c r="BP494" s="58"/>
      <c r="BQ494" s="58"/>
      <c r="BR494" s="85"/>
      <c r="BS494" s="85"/>
      <c r="BT494" s="85"/>
      <c r="BU494" s="85"/>
      <c r="BV494" s="85"/>
      <c r="BW494" s="85"/>
      <c r="BX494" s="85"/>
      <c r="BY494" s="85"/>
      <c r="BZ494" s="51"/>
      <c r="CA494" s="51"/>
      <c r="CB494" s="51"/>
      <c r="CC494" s="51"/>
      <c r="CD494" s="51"/>
      <c r="CE494" s="51"/>
      <c r="CF494" s="51"/>
      <c r="CG494" s="51"/>
      <c r="CH494" s="93"/>
      <c r="CI494" s="93"/>
      <c r="CJ494" s="93"/>
      <c r="CK494" s="93"/>
      <c r="CL494" s="93"/>
      <c r="CM494" s="93"/>
      <c r="CN494" s="93"/>
      <c r="CO494" s="93"/>
      <c r="CP494" s="23"/>
      <c r="CQ494" s="23"/>
      <c r="CR494" s="23"/>
      <c r="CS494" s="23"/>
      <c r="CT494" s="23"/>
      <c r="CU494" s="23"/>
      <c r="CV494" s="23"/>
      <c r="CW494" s="23"/>
      <c r="CX494" s="23"/>
      <c r="CY494" s="23"/>
      <c r="CZ494" s="23"/>
      <c r="DA494" s="23"/>
      <c r="DB494" s="34"/>
      <c r="DC494" s="34"/>
      <c r="DD494" s="34"/>
      <c r="DE494" s="34"/>
      <c r="DF494" s="34"/>
      <c r="DG494" s="34"/>
      <c r="DH494" s="34"/>
      <c r="DI494" s="34"/>
      <c r="DJ494" s="34"/>
      <c r="DK494" s="34"/>
      <c r="DL494" s="34"/>
      <c r="DM494" s="34"/>
    </row>
    <row r="495" spans="1:129" ht="14.85" x14ac:dyDescent="0.25">
      <c r="A495" s="2" t="s">
        <v>91</v>
      </c>
      <c r="B495" s="2" t="s">
        <v>99</v>
      </c>
      <c r="C495" s="2" t="s">
        <v>100</v>
      </c>
      <c r="D495" s="2" t="s">
        <v>16</v>
      </c>
      <c r="E495" s="2">
        <v>2.92E-6</v>
      </c>
      <c r="F495" s="2">
        <v>1.0800000000000001E-2</v>
      </c>
      <c r="G495" s="2" t="s">
        <v>94</v>
      </c>
      <c r="H495" s="7" t="str">
        <f t="shared" si="17"/>
        <v>Conclusion:Yes</v>
      </c>
      <c r="J495" s="2" t="s">
        <v>18</v>
      </c>
      <c r="L495" s="2" t="s">
        <v>19</v>
      </c>
      <c r="M495" s="7" t="str">
        <f t="shared" si="18"/>
        <v>Conclusion:Yes</v>
      </c>
      <c r="N495" s="2" t="s">
        <v>23</v>
      </c>
      <c r="P495" s="2" t="s">
        <v>23</v>
      </c>
      <c r="R495" s="16">
        <v>0</v>
      </c>
      <c r="S495" s="19">
        <v>3.0000000000000001E-5</v>
      </c>
      <c r="T495" s="18">
        <v>1E-3</v>
      </c>
      <c r="U495" s="16">
        <v>0.05</v>
      </c>
      <c r="V495" s="21">
        <v>1.0000000000000001E-5</v>
      </c>
      <c r="W495" s="24">
        <v>3.0000000000000001E-5</v>
      </c>
      <c r="X495" s="22">
        <v>1E-4</v>
      </c>
      <c r="Y495" s="23">
        <v>2E-3</v>
      </c>
      <c r="Z495" s="34"/>
      <c r="AA495" s="34"/>
      <c r="AB495" s="34"/>
      <c r="AC495" s="34"/>
      <c r="AD495" s="34"/>
      <c r="AE495" s="34"/>
      <c r="AF495" s="34"/>
      <c r="AG495" s="34"/>
      <c r="AH495" s="51"/>
      <c r="AI495" s="51"/>
      <c r="AJ495" s="51"/>
      <c r="AK495" s="51"/>
      <c r="AL495" s="75">
        <v>0.98</v>
      </c>
      <c r="AM495" s="78">
        <v>2.9999999999999999E-7</v>
      </c>
      <c r="AN495" s="75">
        <v>0</v>
      </c>
      <c r="AO495" s="75">
        <v>0.04</v>
      </c>
      <c r="AP495" s="75">
        <v>0.04</v>
      </c>
      <c r="AQ495" s="76">
        <v>9.9999999999999995E-7</v>
      </c>
      <c r="AR495" s="77">
        <v>1.9999999999999999E-7</v>
      </c>
      <c r="AS495" s="75">
        <v>0.04</v>
      </c>
      <c r="AT495" s="75">
        <v>0.95</v>
      </c>
      <c r="AU495" s="74">
        <v>2.5000000000000001E-2</v>
      </c>
      <c r="AV495" s="74">
        <v>2.5000000000000001E-2</v>
      </c>
      <c r="AW495" s="75">
        <v>0.04</v>
      </c>
      <c r="AX495" s="68"/>
      <c r="AY495" s="68"/>
      <c r="AZ495" s="68"/>
      <c r="BA495" s="68"/>
      <c r="BB495" s="64"/>
      <c r="BC495" s="64"/>
      <c r="BD495" s="64"/>
      <c r="BE495" s="64"/>
      <c r="BF495" s="64"/>
      <c r="BG495" s="64"/>
      <c r="BH495" s="64"/>
      <c r="BI495" s="64"/>
      <c r="BJ495" s="58"/>
      <c r="BK495" s="58"/>
      <c r="BL495" s="58"/>
      <c r="BM495" s="58"/>
      <c r="BN495" s="58"/>
      <c r="BO495" s="58"/>
      <c r="BP495" s="58"/>
      <c r="BQ495" s="58"/>
      <c r="BR495" s="85"/>
      <c r="BS495" s="85"/>
      <c r="BT495" s="85"/>
      <c r="BU495" s="85"/>
      <c r="BV495" s="85"/>
      <c r="BW495" s="85"/>
      <c r="BX495" s="85"/>
      <c r="BY495" s="85"/>
      <c r="BZ495" s="51"/>
      <c r="CA495" s="51"/>
      <c r="CB495" s="51"/>
      <c r="CC495" s="51"/>
      <c r="CD495" s="51"/>
      <c r="CE495" s="51"/>
      <c r="CF495" s="51"/>
      <c r="CG495" s="51"/>
      <c r="CH495" s="93"/>
      <c r="CI495" s="93"/>
      <c r="CJ495" s="93"/>
      <c r="CK495" s="93"/>
      <c r="CL495" s="93"/>
      <c r="CM495" s="93"/>
      <c r="CN495" s="93"/>
      <c r="CO495" s="93"/>
      <c r="CP495" s="23"/>
      <c r="CQ495" s="23"/>
      <c r="CR495" s="23"/>
      <c r="CS495" s="23"/>
      <c r="CT495" s="23"/>
      <c r="CU495" s="23"/>
      <c r="CV495" s="23"/>
      <c r="CW495" s="23"/>
      <c r="CX495" s="23"/>
      <c r="CY495" s="23"/>
      <c r="CZ495" s="23"/>
      <c r="DA495" s="23"/>
      <c r="DB495" s="34"/>
      <c r="DC495" s="34"/>
      <c r="DD495" s="34"/>
      <c r="DE495" s="34"/>
      <c r="DF495" s="34"/>
      <c r="DG495" s="34"/>
      <c r="DH495" s="34"/>
      <c r="DI495" s="34"/>
      <c r="DJ495" s="34"/>
      <c r="DK495" s="34"/>
      <c r="DL495" s="34"/>
      <c r="DM495" s="34"/>
    </row>
    <row r="496" spans="1:129" ht="14.85" x14ac:dyDescent="0.25">
      <c r="A496" s="2" t="s">
        <v>2</v>
      </c>
      <c r="B496" s="2" t="s">
        <v>101</v>
      </c>
      <c r="C496" s="2" t="s">
        <v>102</v>
      </c>
      <c r="D496" s="2" t="s">
        <v>16</v>
      </c>
      <c r="E496" s="2">
        <v>2.92E-6</v>
      </c>
      <c r="F496" s="2">
        <v>1.0800000000000001E-2</v>
      </c>
      <c r="G496" s="2" t="s">
        <v>103</v>
      </c>
      <c r="H496" s="7" t="str">
        <f t="shared" si="17"/>
        <v>Conclusion:Yes</v>
      </c>
      <c r="I496" s="2" t="s">
        <v>104</v>
      </c>
      <c r="L496" s="2" t="s">
        <v>105</v>
      </c>
      <c r="M496" s="7" t="str">
        <f t="shared" si="18"/>
        <v>Conclusion:Yes</v>
      </c>
      <c r="O496" s="2" t="s">
        <v>106</v>
      </c>
      <c r="Q496" s="2" t="s">
        <v>107</v>
      </c>
      <c r="R496" s="16">
        <v>0</v>
      </c>
      <c r="S496" s="19">
        <v>3.0000000000000001E-5</v>
      </c>
      <c r="T496" s="18">
        <v>1E-3</v>
      </c>
      <c r="U496" s="16">
        <v>0.05</v>
      </c>
      <c r="V496" s="21">
        <v>1.0000000000000001E-5</v>
      </c>
      <c r="W496" s="24">
        <v>3.0000000000000001E-5</v>
      </c>
      <c r="X496" s="22">
        <v>1E-4</v>
      </c>
      <c r="Y496" s="23">
        <v>2E-3</v>
      </c>
      <c r="Z496" s="34"/>
      <c r="AA496" s="34"/>
      <c r="AB496" s="34"/>
      <c r="AC496" s="34"/>
      <c r="AD496" s="34"/>
      <c r="AE496" s="34"/>
      <c r="AF496" s="34"/>
      <c r="AG496" s="34"/>
      <c r="AH496" s="52">
        <v>0.98</v>
      </c>
      <c r="AI496" s="54">
        <v>6.9999999999999994E-5</v>
      </c>
      <c r="AJ496" s="52">
        <v>0</v>
      </c>
      <c r="AK496" s="55" t="s">
        <v>217</v>
      </c>
      <c r="AL496" s="79"/>
      <c r="AM496" s="79"/>
      <c r="AN496" s="79"/>
      <c r="AO496" s="79"/>
      <c r="AP496" s="79"/>
      <c r="AQ496" s="79"/>
      <c r="AR496" s="79"/>
      <c r="AS496" s="79"/>
      <c r="AT496" s="79"/>
      <c r="AU496" s="79"/>
      <c r="AV496" s="79"/>
      <c r="AW496" s="79"/>
      <c r="AX496" s="80"/>
      <c r="AY496" s="80"/>
      <c r="AZ496" s="80"/>
      <c r="BA496" s="80"/>
      <c r="BB496" s="81"/>
      <c r="BC496" s="81"/>
      <c r="BD496" s="81"/>
      <c r="BE496" s="81"/>
      <c r="BF496" s="81"/>
      <c r="BG496" s="81"/>
      <c r="BH496" s="81"/>
      <c r="BI496" s="81"/>
      <c r="BJ496" s="82"/>
      <c r="BK496" s="82"/>
      <c r="BL496" s="82"/>
      <c r="BM496" s="82"/>
      <c r="BN496" s="82"/>
      <c r="BO496" s="82"/>
      <c r="BP496" s="82"/>
      <c r="BQ496" s="82"/>
      <c r="BR496" s="89"/>
      <c r="BS496" s="89"/>
      <c r="BT496" s="89"/>
      <c r="BU496" s="89"/>
      <c r="BV496" s="89"/>
      <c r="BW496" s="89"/>
      <c r="BX496" s="89"/>
      <c r="BY496" s="89"/>
      <c r="BZ496" s="52">
        <v>0.98</v>
      </c>
      <c r="CA496" s="52">
        <v>0.01</v>
      </c>
      <c r="CB496" s="52">
        <v>0.01</v>
      </c>
      <c r="CC496" s="52">
        <v>0.02</v>
      </c>
      <c r="CD496" s="51">
        <v>0.98499999999999999</v>
      </c>
      <c r="CE496" s="52">
        <v>0.01</v>
      </c>
      <c r="CF496" s="51">
        <v>5.0000000000000001E-3</v>
      </c>
      <c r="CG496" s="52">
        <v>7.0000000000000007E-2</v>
      </c>
      <c r="CH496" s="93"/>
      <c r="CI496" s="93"/>
      <c r="CJ496" s="93"/>
      <c r="CK496" s="93"/>
      <c r="CL496" s="93"/>
      <c r="CM496" s="93"/>
      <c r="CN496" s="93"/>
      <c r="CO496" s="93"/>
      <c r="CP496" s="23"/>
      <c r="CQ496" s="23"/>
      <c r="CR496" s="23"/>
      <c r="CS496" s="23"/>
      <c r="CT496" s="23"/>
      <c r="CU496" s="23"/>
      <c r="CV496" s="23"/>
      <c r="CW496" s="23"/>
      <c r="CX496" s="23"/>
      <c r="CY496" s="23"/>
      <c r="CZ496" s="23"/>
      <c r="DA496" s="23"/>
      <c r="DB496" s="34"/>
      <c r="DC496" s="34"/>
      <c r="DD496" s="34"/>
      <c r="DE496" s="34"/>
      <c r="DF496" s="34"/>
      <c r="DG496" s="34"/>
      <c r="DH496" s="34"/>
      <c r="DI496" s="34"/>
      <c r="DJ496" s="34"/>
      <c r="DK496" s="34"/>
      <c r="DL496" s="34"/>
      <c r="DM496" s="34"/>
    </row>
    <row r="497" spans="1:129" ht="14.85" x14ac:dyDescent="0.25">
      <c r="A497" s="2" t="s">
        <v>2</v>
      </c>
      <c r="B497" s="2" t="s">
        <v>133</v>
      </c>
      <c r="C497" s="2" t="s">
        <v>132</v>
      </c>
      <c r="D497" s="2" t="s">
        <v>16</v>
      </c>
      <c r="E497" s="2">
        <v>2.92E-6</v>
      </c>
      <c r="F497" s="2">
        <v>1.0800000000000001E-2</v>
      </c>
      <c r="G497" s="2" t="s">
        <v>103</v>
      </c>
      <c r="H497" s="7" t="str">
        <f t="shared" si="17"/>
        <v>Conclusion:Yes</v>
      </c>
      <c r="I497" s="2" t="s">
        <v>134</v>
      </c>
      <c r="L497" s="2" t="s">
        <v>105</v>
      </c>
      <c r="M497" s="7" t="str">
        <f t="shared" si="18"/>
        <v>Conclusion:Yes</v>
      </c>
      <c r="O497" s="2" t="s">
        <v>106</v>
      </c>
      <c r="Q497" s="2" t="s">
        <v>107</v>
      </c>
      <c r="R497" s="16">
        <v>0</v>
      </c>
      <c r="S497" s="19">
        <v>3.0000000000000001E-5</v>
      </c>
      <c r="T497" s="18">
        <v>1E-3</v>
      </c>
      <c r="U497" s="16">
        <v>0.05</v>
      </c>
      <c r="V497" s="21">
        <v>1.0000000000000001E-5</v>
      </c>
      <c r="W497" s="24">
        <v>3.0000000000000001E-5</v>
      </c>
      <c r="X497" s="22">
        <v>1E-4</v>
      </c>
      <c r="Y497" s="23">
        <v>2E-3</v>
      </c>
      <c r="Z497" s="34"/>
      <c r="AA497" s="34"/>
      <c r="AB497" s="34"/>
      <c r="AC497" s="34"/>
      <c r="AD497" s="34"/>
      <c r="AE497" s="34"/>
      <c r="AF497" s="34"/>
      <c r="AG497" s="34"/>
      <c r="AH497" s="51"/>
      <c r="AI497" s="51"/>
      <c r="AJ497" s="51"/>
      <c r="AK497" s="51"/>
      <c r="AL497" s="74"/>
      <c r="AM497" s="74"/>
      <c r="AN497" s="74"/>
      <c r="AO497" s="74"/>
      <c r="AP497" s="74"/>
      <c r="AQ497" s="74"/>
      <c r="AR497" s="74"/>
      <c r="AS497" s="74"/>
      <c r="AT497" s="74"/>
      <c r="AU497" s="74"/>
      <c r="AV497" s="74"/>
      <c r="AW497" s="74"/>
      <c r="AX497" s="68"/>
      <c r="AY497" s="68"/>
      <c r="AZ497" s="68"/>
      <c r="BA497" s="68"/>
      <c r="BB497" s="65">
        <v>0.95</v>
      </c>
      <c r="BC497" s="65">
        <v>0.01</v>
      </c>
      <c r="BD497" s="65">
        <v>0.04</v>
      </c>
      <c r="BE497" s="65">
        <v>0.1</v>
      </c>
      <c r="BF497" s="65">
        <v>0.95</v>
      </c>
      <c r="BG497" s="65">
        <v>0.01</v>
      </c>
      <c r="BH497" s="65">
        <v>0.04</v>
      </c>
      <c r="BI497" s="65">
        <v>0.1</v>
      </c>
      <c r="BJ497" s="58"/>
      <c r="BK497" s="58"/>
      <c r="BL497" s="58"/>
      <c r="BM497" s="58"/>
      <c r="BN497" s="58"/>
      <c r="BO497" s="58"/>
      <c r="BP497" s="58"/>
      <c r="BQ497" s="58"/>
      <c r="BR497" s="85"/>
      <c r="BS497" s="85"/>
      <c r="BT497" s="85"/>
      <c r="BU497" s="85"/>
      <c r="BV497" s="85"/>
      <c r="BW497" s="85"/>
      <c r="BX497" s="85"/>
      <c r="BY497" s="85"/>
      <c r="BZ497" s="51"/>
      <c r="CA497" s="51"/>
      <c r="CB497" s="51"/>
      <c r="CC497" s="51"/>
      <c r="CD497" s="51"/>
      <c r="CE497" s="51"/>
      <c r="CF497" s="51"/>
      <c r="CG497" s="51"/>
      <c r="CH497" s="93"/>
      <c r="CI497" s="93"/>
      <c r="CJ497" s="93"/>
      <c r="CK497" s="93"/>
      <c r="CL497" s="93"/>
      <c r="CM497" s="93"/>
      <c r="CN497" s="93"/>
      <c r="CO497" s="93"/>
      <c r="CP497" s="23"/>
      <c r="CQ497" s="23"/>
      <c r="CR497" s="23"/>
      <c r="CS497" s="23"/>
      <c r="CT497" s="23"/>
      <c r="CU497" s="23"/>
      <c r="CV497" s="23"/>
      <c r="CW497" s="23"/>
      <c r="CX497" s="23"/>
      <c r="CY497" s="23"/>
      <c r="CZ497" s="23"/>
      <c r="DA497" s="23"/>
      <c r="DB497" s="34"/>
      <c r="DC497" s="34"/>
      <c r="DD497" s="34"/>
      <c r="DE497" s="34"/>
      <c r="DF497" s="34"/>
      <c r="DG497" s="34"/>
      <c r="DH497" s="34"/>
      <c r="DI497" s="34"/>
      <c r="DJ497" s="34"/>
      <c r="DK497" s="34"/>
      <c r="DL497" s="34"/>
      <c r="DM497" s="34"/>
    </row>
    <row r="498" spans="1:129" ht="14.85" x14ac:dyDescent="0.25">
      <c r="A498" s="2" t="s">
        <v>2</v>
      </c>
      <c r="B498" s="2" t="s">
        <v>135</v>
      </c>
      <c r="C498" s="2" t="s">
        <v>136</v>
      </c>
      <c r="D498" s="2" t="s">
        <v>16</v>
      </c>
      <c r="E498" s="2">
        <v>2.92E-6</v>
      </c>
      <c r="F498" s="2">
        <v>1.0800000000000001E-2</v>
      </c>
      <c r="G498" s="2" t="s">
        <v>111</v>
      </c>
      <c r="H498" s="7" t="str">
        <f t="shared" si="17"/>
        <v>Conclusion:Yes</v>
      </c>
      <c r="I498" s="2" t="s">
        <v>18</v>
      </c>
      <c r="L498" s="2" t="s">
        <v>141</v>
      </c>
      <c r="M498" s="7" t="str">
        <f t="shared" si="18"/>
        <v>Conclusion:Yes</v>
      </c>
      <c r="N498" s="2" t="s">
        <v>23</v>
      </c>
      <c r="R498" s="16">
        <v>0</v>
      </c>
      <c r="S498" s="19">
        <v>3.0000000000000001E-5</v>
      </c>
      <c r="T498" s="18">
        <v>1E-3</v>
      </c>
      <c r="U498" s="16">
        <v>0.05</v>
      </c>
      <c r="V498" s="21">
        <v>1.0000000000000001E-5</v>
      </c>
      <c r="W498" s="24">
        <v>3.0000000000000001E-5</v>
      </c>
      <c r="X498" s="22">
        <v>1E-4</v>
      </c>
      <c r="Y498" s="23">
        <v>2E-3</v>
      </c>
      <c r="Z498" s="34"/>
      <c r="AA498" s="34"/>
      <c r="AB498" s="34"/>
      <c r="AC498" s="34"/>
      <c r="AD498" s="34"/>
      <c r="AE498" s="34"/>
      <c r="AF498" s="34"/>
      <c r="AG498" s="34"/>
      <c r="AH498" s="51"/>
      <c r="AI498" s="51"/>
      <c r="AJ498" s="51"/>
      <c r="AK498" s="51"/>
      <c r="AL498" s="74"/>
      <c r="AM498" s="74"/>
      <c r="AN498" s="74"/>
      <c r="AO498" s="74"/>
      <c r="AP498" s="74"/>
      <c r="AQ498" s="74"/>
      <c r="AR498" s="74"/>
      <c r="AS498" s="74"/>
      <c r="AT498" s="74"/>
      <c r="AU498" s="74"/>
      <c r="AV498" s="74"/>
      <c r="AW498" s="74"/>
      <c r="AX498" s="68"/>
      <c r="AY498" s="68"/>
      <c r="AZ498" s="68"/>
      <c r="BA498" s="68"/>
      <c r="BB498" s="64"/>
      <c r="BC498" s="64"/>
      <c r="BD498" s="64"/>
      <c r="BE498" s="64"/>
      <c r="BF498" s="64"/>
      <c r="BG498" s="64"/>
      <c r="BH498" s="64"/>
      <c r="BI498" s="64"/>
      <c r="BJ498" s="59">
        <v>0.05</v>
      </c>
      <c r="BK498" s="61">
        <v>3.0000000000000001E-6</v>
      </c>
      <c r="BL498" s="59">
        <v>0</v>
      </c>
      <c r="BM498" s="59">
        <v>0.1</v>
      </c>
      <c r="BN498" s="58">
        <v>5.0000000000000001E-3</v>
      </c>
      <c r="BO498" s="59">
        <v>0.05</v>
      </c>
      <c r="BP498" s="59">
        <v>1.0000000000000001E-5</v>
      </c>
      <c r="BQ498" s="59">
        <v>0.2</v>
      </c>
      <c r="BR498" s="85"/>
      <c r="BS498" s="85"/>
      <c r="BT498" s="85"/>
      <c r="BU498" s="85"/>
      <c r="BV498" s="85"/>
      <c r="BW498" s="85"/>
      <c r="BX498" s="85"/>
      <c r="BY498" s="85"/>
      <c r="BZ498" s="51"/>
      <c r="CA498" s="51"/>
      <c r="CB498" s="51"/>
      <c r="CC498" s="51"/>
      <c r="CD498" s="51"/>
      <c r="CE498" s="51"/>
      <c r="CF498" s="51"/>
      <c r="CG498" s="51"/>
      <c r="CH498" s="93"/>
      <c r="CI498" s="93"/>
      <c r="CJ498" s="93"/>
      <c r="CK498" s="93"/>
      <c r="CL498" s="93"/>
      <c r="CM498" s="93"/>
      <c r="CN498" s="93"/>
      <c r="CO498" s="93"/>
      <c r="CP498" s="23"/>
      <c r="CQ498" s="23"/>
      <c r="CR498" s="23"/>
      <c r="CS498" s="23"/>
      <c r="CT498" s="23"/>
      <c r="CU498" s="23"/>
      <c r="CV498" s="23"/>
      <c r="CW498" s="23"/>
      <c r="CX498" s="23"/>
      <c r="CY498" s="23"/>
      <c r="CZ498" s="23"/>
      <c r="DA498" s="23"/>
      <c r="DB498" s="34"/>
      <c r="DC498" s="34"/>
      <c r="DD498" s="34"/>
      <c r="DE498" s="34"/>
      <c r="DF498" s="34"/>
      <c r="DG498" s="34"/>
      <c r="DH498" s="34"/>
      <c r="DI498" s="34"/>
      <c r="DJ498" s="34"/>
      <c r="DK498" s="34"/>
      <c r="DL498" s="34"/>
      <c r="DM498" s="34"/>
    </row>
    <row r="499" spans="1:129" ht="14.85" x14ac:dyDescent="0.25">
      <c r="A499" s="2" t="s">
        <v>2</v>
      </c>
      <c r="B499" s="2" t="s">
        <v>135</v>
      </c>
      <c r="C499" s="2" t="s">
        <v>136</v>
      </c>
      <c r="D499" s="2" t="s">
        <v>144</v>
      </c>
      <c r="E499" s="2">
        <v>0.13300000000000001</v>
      </c>
      <c r="F499" s="2">
        <v>1.48</v>
      </c>
      <c r="G499" s="2" t="s">
        <v>103</v>
      </c>
      <c r="H499" s="7" t="str">
        <f t="shared" si="17"/>
        <v>Conclusion:Yes</v>
      </c>
      <c r="I499" s="2" t="s">
        <v>104</v>
      </c>
      <c r="L499" s="2" t="s">
        <v>105</v>
      </c>
      <c r="M499" s="7" t="str">
        <f t="shared" si="18"/>
        <v>Conclusion:Yes</v>
      </c>
      <c r="N499" s="2" t="s">
        <v>23</v>
      </c>
      <c r="O499" s="5"/>
      <c r="Q499" s="2" t="s">
        <v>107</v>
      </c>
      <c r="R499" s="16">
        <v>0</v>
      </c>
      <c r="S499" s="19">
        <v>3.0000000000000001E-5</v>
      </c>
      <c r="T499" s="18">
        <v>1E-3</v>
      </c>
      <c r="U499" s="16">
        <v>0.05</v>
      </c>
      <c r="V499" s="21">
        <v>1.0000000000000001E-5</v>
      </c>
      <c r="W499" s="24">
        <v>3.0000000000000001E-5</v>
      </c>
      <c r="X499" s="22">
        <v>1E-4</v>
      </c>
      <c r="Y499" s="23">
        <v>2E-3</v>
      </c>
      <c r="Z499" s="34"/>
      <c r="AA499" s="34"/>
      <c r="AB499" s="34"/>
      <c r="AC499" s="34"/>
      <c r="AD499" s="34"/>
      <c r="AE499" s="34"/>
      <c r="AF499" s="34"/>
      <c r="AG499" s="34"/>
      <c r="AH499" s="51"/>
      <c r="AI499" s="51"/>
      <c r="AJ499" s="51"/>
      <c r="AK499" s="51"/>
      <c r="AL499" s="74"/>
      <c r="AM499" s="74"/>
      <c r="AN499" s="74"/>
      <c r="AO499" s="74"/>
      <c r="AP499" s="74"/>
      <c r="AQ499" s="74"/>
      <c r="AR499" s="74"/>
      <c r="AS499" s="74"/>
      <c r="AT499" s="74"/>
      <c r="AU499" s="74"/>
      <c r="AV499" s="74"/>
      <c r="AW499" s="74"/>
      <c r="AX499" s="68"/>
      <c r="AY499" s="68"/>
      <c r="AZ499" s="68"/>
      <c r="BA499" s="68"/>
      <c r="BB499" s="64"/>
      <c r="BC499" s="64"/>
      <c r="BD499" s="64"/>
      <c r="BE499" s="64"/>
      <c r="BF499" s="64"/>
      <c r="BG499" s="64"/>
      <c r="BH499" s="64"/>
      <c r="BI499" s="64"/>
      <c r="BJ499" s="58"/>
      <c r="BK499" s="58"/>
      <c r="BL499" s="58"/>
      <c r="BM499" s="58"/>
      <c r="BN499" s="58"/>
      <c r="BO499" s="58"/>
      <c r="BP499" s="58"/>
      <c r="BQ499" s="58"/>
      <c r="BR499" s="90">
        <v>1E-4</v>
      </c>
      <c r="BS499" s="87">
        <v>3.0000000000000001E-6</v>
      </c>
      <c r="BT499" s="85">
        <v>1E-3</v>
      </c>
      <c r="BU499" s="88">
        <v>0.01</v>
      </c>
      <c r="BV499" s="88">
        <v>0.05</v>
      </c>
      <c r="BW499" s="88">
        <v>0.05</v>
      </c>
      <c r="BX499" s="88">
        <v>0.05</v>
      </c>
      <c r="BY499" s="88">
        <v>0.15</v>
      </c>
      <c r="BZ499" s="51"/>
      <c r="CA499" s="51"/>
      <c r="CB499" s="51"/>
      <c r="CC499" s="51"/>
      <c r="CD499" s="51"/>
      <c r="CE499" s="51"/>
      <c r="CF499" s="51"/>
      <c r="CG499" s="51"/>
      <c r="CH499" s="93"/>
      <c r="CI499" s="93"/>
      <c r="CJ499" s="93"/>
      <c r="CK499" s="93"/>
      <c r="CL499" s="93"/>
      <c r="CM499" s="93"/>
      <c r="CN499" s="93"/>
      <c r="CO499" s="93"/>
      <c r="CP499" s="23"/>
      <c r="CQ499" s="23"/>
      <c r="CR499" s="23"/>
      <c r="CS499" s="23"/>
      <c r="CT499" s="23"/>
      <c r="CU499" s="23"/>
      <c r="CV499" s="23"/>
      <c r="CW499" s="23"/>
      <c r="CX499" s="23"/>
      <c r="CY499" s="23"/>
      <c r="CZ499" s="23"/>
      <c r="DA499" s="23"/>
      <c r="DB499" s="34"/>
      <c r="DC499" s="34"/>
      <c r="DD499" s="34"/>
      <c r="DE499" s="34"/>
      <c r="DF499" s="34"/>
      <c r="DG499" s="34"/>
      <c r="DH499" s="34"/>
      <c r="DI499" s="34"/>
      <c r="DJ499" s="34"/>
      <c r="DK499" s="34"/>
      <c r="DL499" s="34"/>
      <c r="DM499" s="34"/>
    </row>
    <row r="500" spans="1:129" ht="14.85" x14ac:dyDescent="0.25">
      <c r="A500" s="2" t="s">
        <v>2</v>
      </c>
      <c r="B500" s="2" t="s">
        <v>135</v>
      </c>
      <c r="C500" s="2" t="s">
        <v>136</v>
      </c>
      <c r="D500" s="2" t="s">
        <v>144</v>
      </c>
      <c r="E500" s="2">
        <v>0.13300000000000001</v>
      </c>
      <c r="F500" s="2">
        <v>1.48</v>
      </c>
      <c r="G500" s="2" t="s">
        <v>108</v>
      </c>
      <c r="H500" s="7" t="str">
        <f t="shared" si="17"/>
        <v>Conclusion:Yes</v>
      </c>
      <c r="I500" s="2" t="s">
        <v>104</v>
      </c>
      <c r="L500" s="2" t="s">
        <v>109</v>
      </c>
      <c r="M500" s="7" t="str">
        <f t="shared" si="18"/>
        <v>Conclusion:Yes</v>
      </c>
      <c r="N500" s="2" t="s">
        <v>23</v>
      </c>
      <c r="R500" s="16">
        <v>0</v>
      </c>
      <c r="S500" s="19">
        <v>3.0000000000000001E-5</v>
      </c>
      <c r="T500" s="18">
        <v>1E-3</v>
      </c>
      <c r="U500" s="16">
        <v>0.05</v>
      </c>
      <c r="V500" s="21">
        <v>1.0000000000000001E-5</v>
      </c>
      <c r="W500" s="24">
        <v>3.0000000000000001E-5</v>
      </c>
      <c r="X500" s="22">
        <v>1E-4</v>
      </c>
      <c r="Y500" s="23">
        <v>2E-3</v>
      </c>
      <c r="Z500" s="34"/>
      <c r="AA500" s="34"/>
      <c r="AB500" s="34"/>
      <c r="AC500" s="34"/>
      <c r="AD500" s="34"/>
      <c r="AE500" s="34"/>
      <c r="AF500" s="34"/>
      <c r="AG500" s="34"/>
      <c r="AH500" s="51"/>
      <c r="AI500" s="51"/>
      <c r="AJ500" s="51"/>
      <c r="AK500" s="51"/>
      <c r="AL500" s="74"/>
      <c r="AM500" s="74"/>
      <c r="AN500" s="74"/>
      <c r="AO500" s="74"/>
      <c r="AP500" s="74"/>
      <c r="AQ500" s="74"/>
      <c r="AR500" s="74"/>
      <c r="AS500" s="74"/>
      <c r="AT500" s="74"/>
      <c r="AU500" s="74"/>
      <c r="AV500" s="74"/>
      <c r="AW500" s="74"/>
      <c r="AX500" s="68"/>
      <c r="AY500" s="68"/>
      <c r="AZ500" s="68"/>
      <c r="BA500" s="68"/>
      <c r="BB500" s="64"/>
      <c r="BC500" s="64"/>
      <c r="BD500" s="64"/>
      <c r="BE500" s="64"/>
      <c r="BF500" s="64"/>
      <c r="BG500" s="64"/>
      <c r="BH500" s="64"/>
      <c r="BI500" s="64"/>
      <c r="BJ500" s="58"/>
      <c r="BK500" s="58"/>
      <c r="BL500" s="58"/>
      <c r="BM500" s="58"/>
      <c r="BN500" s="58"/>
      <c r="BO500" s="58"/>
      <c r="BP500" s="58"/>
      <c r="BQ500" s="58"/>
      <c r="BR500" s="90">
        <v>1E-4</v>
      </c>
      <c r="BS500" s="87">
        <v>3.0000000000000001E-6</v>
      </c>
      <c r="BT500" s="85">
        <v>1E-3</v>
      </c>
      <c r="BU500" s="88">
        <v>0.01</v>
      </c>
      <c r="BV500" s="88">
        <v>0.05</v>
      </c>
      <c r="BW500" s="88">
        <v>0.05</v>
      </c>
      <c r="BX500" s="88">
        <v>0.05</v>
      </c>
      <c r="BY500" s="88">
        <v>0.15</v>
      </c>
      <c r="BZ500" s="51"/>
      <c r="CA500" s="51"/>
      <c r="CB500" s="51"/>
      <c r="CC500" s="51"/>
      <c r="CD500" s="51"/>
      <c r="CE500" s="51"/>
      <c r="CF500" s="51"/>
      <c r="CG500" s="51"/>
      <c r="CH500" s="93"/>
      <c r="CI500" s="93"/>
      <c r="CJ500" s="93"/>
      <c r="CK500" s="93"/>
      <c r="CL500" s="93"/>
      <c r="CM500" s="93"/>
      <c r="CN500" s="93"/>
      <c r="CO500" s="93"/>
      <c r="CP500" s="23"/>
      <c r="CQ500" s="23"/>
      <c r="CR500" s="23"/>
      <c r="CS500" s="23"/>
      <c r="CT500" s="23"/>
      <c r="CU500" s="23"/>
      <c r="CV500" s="23"/>
      <c r="CW500" s="23"/>
      <c r="CX500" s="23"/>
      <c r="CY500" s="23"/>
      <c r="CZ500" s="23"/>
      <c r="DA500" s="23"/>
      <c r="DB500" s="34"/>
      <c r="DC500" s="34"/>
      <c r="DD500" s="34"/>
      <c r="DE500" s="34"/>
      <c r="DF500" s="34"/>
      <c r="DG500" s="34"/>
      <c r="DH500" s="34"/>
      <c r="DI500" s="34"/>
      <c r="DJ500" s="34"/>
      <c r="DK500" s="34"/>
      <c r="DL500" s="34"/>
      <c r="DM500" s="34"/>
    </row>
    <row r="501" spans="1:129" ht="14.85" x14ac:dyDescent="0.25">
      <c r="A501" s="2" t="s">
        <v>2</v>
      </c>
      <c r="B501" s="2" t="s">
        <v>135</v>
      </c>
      <c r="C501" s="2" t="s">
        <v>136</v>
      </c>
      <c r="D501" s="2" t="s">
        <v>144</v>
      </c>
      <c r="E501" s="2">
        <v>0.13300000000000001</v>
      </c>
      <c r="F501" s="2">
        <v>1.48</v>
      </c>
      <c r="G501" s="2" t="s">
        <v>111</v>
      </c>
      <c r="H501" s="7" t="str">
        <f t="shared" si="17"/>
        <v>Conclusion:Yes</v>
      </c>
      <c r="I501" s="2" t="s">
        <v>104</v>
      </c>
      <c r="L501" s="2" t="s">
        <v>112</v>
      </c>
      <c r="M501" s="7" t="str">
        <f t="shared" si="18"/>
        <v>Conclusion:Yes</v>
      </c>
      <c r="N501" s="2" t="s">
        <v>23</v>
      </c>
      <c r="R501" s="16">
        <v>0</v>
      </c>
      <c r="S501" s="19">
        <v>3.0000000000000001E-5</v>
      </c>
      <c r="T501" s="18">
        <v>1E-3</v>
      </c>
      <c r="U501" s="16">
        <v>0.05</v>
      </c>
      <c r="V501" s="21">
        <v>1.0000000000000001E-5</v>
      </c>
      <c r="W501" s="24">
        <v>3.0000000000000001E-5</v>
      </c>
      <c r="X501" s="22">
        <v>1E-4</v>
      </c>
      <c r="Y501" s="23">
        <v>2E-3</v>
      </c>
      <c r="Z501" s="34"/>
      <c r="AA501" s="34"/>
      <c r="AB501" s="34"/>
      <c r="AC501" s="34"/>
      <c r="AD501" s="34"/>
      <c r="AE501" s="34"/>
      <c r="AF501" s="34"/>
      <c r="AG501" s="34"/>
      <c r="AH501" s="51"/>
      <c r="AI501" s="51"/>
      <c r="AJ501" s="51"/>
      <c r="AK501" s="51"/>
      <c r="AL501" s="74"/>
      <c r="AM501" s="74"/>
      <c r="AN501" s="74"/>
      <c r="AO501" s="74"/>
      <c r="AP501" s="74"/>
      <c r="AQ501" s="74"/>
      <c r="AR501" s="74"/>
      <c r="AS501" s="74"/>
      <c r="AT501" s="74"/>
      <c r="AU501" s="74"/>
      <c r="AV501" s="74"/>
      <c r="AW501" s="74"/>
      <c r="AX501" s="68"/>
      <c r="AY501" s="68"/>
      <c r="AZ501" s="68"/>
      <c r="BA501" s="68"/>
      <c r="BB501" s="64"/>
      <c r="BC501" s="64"/>
      <c r="BD501" s="64"/>
      <c r="BE501" s="64"/>
      <c r="BF501" s="64"/>
      <c r="BG501" s="64"/>
      <c r="BH501" s="64"/>
      <c r="BI501" s="64"/>
      <c r="BJ501" s="58"/>
      <c r="BK501" s="58"/>
      <c r="BL501" s="58"/>
      <c r="BM501" s="58"/>
      <c r="BN501" s="58"/>
      <c r="BO501" s="58"/>
      <c r="BP501" s="58"/>
      <c r="BQ501" s="58"/>
      <c r="BR501" s="85"/>
      <c r="BS501" s="85"/>
      <c r="BT501" s="85"/>
      <c r="BU501" s="85"/>
      <c r="BV501" s="85"/>
      <c r="BW501" s="85"/>
      <c r="BX501" s="85"/>
      <c r="BY501" s="85"/>
      <c r="BZ501" s="51"/>
      <c r="CA501" s="51"/>
      <c r="CB501" s="51"/>
      <c r="CC501" s="51"/>
      <c r="CD501" s="51"/>
      <c r="CE501" s="51"/>
      <c r="CF501" s="51"/>
      <c r="CG501" s="51"/>
      <c r="CH501" s="94">
        <v>0.9</v>
      </c>
      <c r="CI501" s="94">
        <v>0.01</v>
      </c>
      <c r="CJ501" s="94">
        <v>0.09</v>
      </c>
      <c r="CK501" s="94">
        <v>0.05</v>
      </c>
      <c r="CL501" s="94">
        <v>0.9</v>
      </c>
      <c r="CM501" s="94">
        <v>0.01</v>
      </c>
      <c r="CN501" s="94">
        <v>0.09</v>
      </c>
      <c r="CO501" s="94">
        <v>0.15</v>
      </c>
      <c r="CP501" s="23"/>
      <c r="CQ501" s="23"/>
      <c r="CR501" s="23"/>
      <c r="CS501" s="23"/>
      <c r="CT501" s="23"/>
      <c r="CU501" s="23"/>
      <c r="CV501" s="23"/>
      <c r="CW501" s="23"/>
      <c r="CX501" s="23"/>
      <c r="CY501" s="23"/>
      <c r="CZ501" s="23"/>
      <c r="DA501" s="23"/>
      <c r="DB501" s="34"/>
      <c r="DC501" s="34"/>
      <c r="DD501" s="34"/>
      <c r="DE501" s="34"/>
      <c r="DF501" s="34"/>
      <c r="DG501" s="34"/>
      <c r="DH501" s="34"/>
      <c r="DI501" s="34"/>
      <c r="DJ501" s="34"/>
      <c r="DK501" s="34"/>
      <c r="DL501" s="34"/>
      <c r="DM501" s="34"/>
    </row>
    <row r="502" spans="1:129" ht="14.85" x14ac:dyDescent="0.25">
      <c r="A502" s="2" t="s">
        <v>2</v>
      </c>
      <c r="B502" s="2" t="s">
        <v>101</v>
      </c>
      <c r="C502" s="2" t="s">
        <v>102</v>
      </c>
      <c r="D502" s="2" t="s">
        <v>144</v>
      </c>
      <c r="E502" s="2">
        <v>0.13300000000000001</v>
      </c>
      <c r="F502" s="2">
        <v>1.48</v>
      </c>
      <c r="G502" s="2" t="s">
        <v>111</v>
      </c>
      <c r="H502" s="7" t="str">
        <f t="shared" si="17"/>
        <v>Conclusion:Yes</v>
      </c>
      <c r="I502" s="2" t="s">
        <v>104</v>
      </c>
      <c r="L502" s="2" t="s">
        <v>26</v>
      </c>
      <c r="M502" s="7" t="str">
        <f t="shared" si="18"/>
        <v>Conclusion:Yes</v>
      </c>
      <c r="O502" s="2" t="s">
        <v>23</v>
      </c>
      <c r="R502" s="16">
        <v>0</v>
      </c>
      <c r="S502" s="19">
        <v>3.0000000000000001E-5</v>
      </c>
      <c r="T502" s="18">
        <v>1E-3</v>
      </c>
      <c r="U502" s="16">
        <v>0.05</v>
      </c>
      <c r="V502" s="21">
        <v>1.0000000000000001E-5</v>
      </c>
      <c r="W502" s="24">
        <v>3.0000000000000001E-5</v>
      </c>
      <c r="X502" s="22">
        <v>1E-4</v>
      </c>
      <c r="Y502" s="23">
        <v>2E-3</v>
      </c>
      <c r="Z502" s="34"/>
      <c r="AA502" s="34"/>
      <c r="AB502" s="34"/>
      <c r="AC502" s="34"/>
      <c r="AD502" s="34"/>
      <c r="AE502" s="34"/>
      <c r="AF502" s="34"/>
      <c r="AG502" s="34"/>
      <c r="AH502" s="51"/>
      <c r="AI502" s="51"/>
      <c r="AJ502" s="51"/>
      <c r="AK502" s="51"/>
      <c r="AL502" s="74"/>
      <c r="AM502" s="74"/>
      <c r="AN502" s="74"/>
      <c r="AO502" s="74"/>
      <c r="AP502" s="74"/>
      <c r="AQ502" s="74"/>
      <c r="AR502" s="74"/>
      <c r="AS502" s="74"/>
      <c r="AT502" s="74"/>
      <c r="AU502" s="74"/>
      <c r="AV502" s="74"/>
      <c r="AW502" s="74"/>
      <c r="AX502" s="68"/>
      <c r="AY502" s="68"/>
      <c r="AZ502" s="68"/>
      <c r="BA502" s="68"/>
      <c r="BB502" s="64"/>
      <c r="BC502" s="64"/>
      <c r="BD502" s="64"/>
      <c r="BE502" s="64"/>
      <c r="BF502" s="64"/>
      <c r="BG502" s="64"/>
      <c r="BH502" s="64"/>
      <c r="BI502" s="64"/>
      <c r="BJ502" s="58"/>
      <c r="BK502" s="58"/>
      <c r="BL502" s="58"/>
      <c r="BM502" s="58"/>
      <c r="BN502" s="58"/>
      <c r="BO502" s="58"/>
      <c r="BP502" s="58"/>
      <c r="BQ502" s="58"/>
      <c r="BR502" s="85"/>
      <c r="BS502" s="85"/>
      <c r="BT502" s="85"/>
      <c r="BU502" s="85"/>
      <c r="BV502" s="85"/>
      <c r="BW502" s="85"/>
      <c r="BX502" s="85"/>
      <c r="BY502" s="85"/>
      <c r="BZ502" s="51"/>
      <c r="CA502" s="51"/>
      <c r="CB502" s="51"/>
      <c r="CC502" s="51"/>
      <c r="CD502" s="51"/>
      <c r="CE502" s="51"/>
      <c r="CF502" s="51"/>
      <c r="CG502" s="51"/>
      <c r="CH502" s="93"/>
      <c r="CI502" s="93"/>
      <c r="CJ502" s="93"/>
      <c r="CK502" s="93"/>
      <c r="CL502" s="93"/>
      <c r="CM502" s="93"/>
      <c r="CN502" s="93"/>
      <c r="CO502" s="93"/>
      <c r="CP502" s="23"/>
      <c r="CQ502" s="23"/>
      <c r="CR502" s="23"/>
      <c r="CS502" s="23"/>
      <c r="CT502" s="23"/>
      <c r="CU502" s="23"/>
      <c r="CV502" s="23"/>
      <c r="CW502" s="23"/>
      <c r="CX502" s="23"/>
      <c r="CY502" s="23"/>
      <c r="CZ502" s="23"/>
      <c r="DA502" s="23"/>
      <c r="DB502" s="34"/>
      <c r="DC502" s="34"/>
      <c r="DD502" s="34"/>
      <c r="DE502" s="34"/>
      <c r="DF502" s="34"/>
      <c r="DG502" s="34"/>
      <c r="DH502" s="34"/>
      <c r="DI502" s="34"/>
      <c r="DJ502" s="34"/>
      <c r="DK502" s="34"/>
      <c r="DL502" s="34"/>
      <c r="DM502" s="34"/>
    </row>
    <row r="503" spans="1:129" ht="14.85" x14ac:dyDescent="0.25">
      <c r="A503" s="2" t="s">
        <v>91</v>
      </c>
      <c r="B503" s="2" t="s">
        <v>92</v>
      </c>
      <c r="C503" s="2" t="s">
        <v>93</v>
      </c>
      <c r="D503" s="2" t="s">
        <v>164</v>
      </c>
      <c r="E503" s="2">
        <v>1.6299999999999999E-2</v>
      </c>
      <c r="F503" s="2">
        <v>0.40300000000000002</v>
      </c>
      <c r="G503" s="2" t="s">
        <v>94</v>
      </c>
      <c r="H503" s="7" t="str">
        <f t="shared" si="17"/>
        <v>Conclusion:Yes</v>
      </c>
      <c r="J503" s="2" t="s">
        <v>18</v>
      </c>
      <c r="L503" s="2" t="s">
        <v>19</v>
      </c>
      <c r="M503" s="7" t="str">
        <f t="shared" si="18"/>
        <v>Conclusion:Yes</v>
      </c>
      <c r="N503" s="2" t="s">
        <v>23</v>
      </c>
      <c r="P503" s="2" t="s">
        <v>23</v>
      </c>
      <c r="R503" s="16">
        <v>0</v>
      </c>
      <c r="S503" s="19">
        <v>3.0000000000000001E-5</v>
      </c>
      <c r="T503" s="18">
        <v>1E-3</v>
      </c>
      <c r="U503" s="16">
        <v>0.05</v>
      </c>
      <c r="V503" s="21">
        <v>1.0000000000000001E-5</v>
      </c>
      <c r="W503" s="24">
        <v>3.0000000000000001E-5</v>
      </c>
      <c r="X503" s="22">
        <v>1E-4</v>
      </c>
      <c r="Y503" s="23">
        <v>2E-3</v>
      </c>
      <c r="Z503" s="34"/>
      <c r="AA503" s="34"/>
      <c r="AB503" s="34"/>
      <c r="AC503" s="34"/>
      <c r="AD503" s="34"/>
      <c r="AE503" s="34"/>
      <c r="AF503" s="34"/>
      <c r="AG503" s="34"/>
      <c r="AH503" s="51"/>
      <c r="AI503" s="51"/>
      <c r="AJ503" s="51"/>
      <c r="AK503" s="51"/>
      <c r="AL503" s="74"/>
      <c r="AM503" s="74"/>
      <c r="AN503" s="74"/>
      <c r="AO503" s="74"/>
      <c r="AP503" s="74"/>
      <c r="AQ503" s="74"/>
      <c r="AR503" s="74"/>
      <c r="AS503" s="74"/>
      <c r="AT503" s="74"/>
      <c r="AU503" s="74"/>
      <c r="AV503" s="74"/>
      <c r="AW503" s="74"/>
      <c r="AX503" s="68"/>
      <c r="AY503" s="68"/>
      <c r="AZ503" s="68"/>
      <c r="BA503" s="68"/>
      <c r="BB503" s="64"/>
      <c r="BC503" s="64"/>
      <c r="BD503" s="64"/>
      <c r="BE503" s="64"/>
      <c r="BF503" s="64"/>
      <c r="BG503" s="64"/>
      <c r="BH503" s="64"/>
      <c r="BI503" s="64"/>
      <c r="BJ503" s="58"/>
      <c r="BK503" s="58"/>
      <c r="BL503" s="58"/>
      <c r="BM503" s="58"/>
      <c r="BN503" s="58"/>
      <c r="BO503" s="58"/>
      <c r="BP503" s="58"/>
      <c r="BQ503" s="58"/>
      <c r="BR503" s="85"/>
      <c r="BS503" s="85"/>
      <c r="BT503" s="85"/>
      <c r="BU503" s="85"/>
      <c r="BV503" s="85"/>
      <c r="BW503" s="85"/>
      <c r="BX503" s="85"/>
      <c r="BY503" s="85"/>
      <c r="BZ503" s="51"/>
      <c r="CA503" s="51"/>
      <c r="CB503" s="51"/>
      <c r="CC503" s="51"/>
      <c r="CD503" s="51"/>
      <c r="CE503" s="51"/>
      <c r="CF503" s="51"/>
      <c r="CG503" s="51"/>
      <c r="CH503" s="94">
        <v>0.9</v>
      </c>
      <c r="CI503" s="94">
        <v>0.01</v>
      </c>
      <c r="CJ503" s="94">
        <v>0.09</v>
      </c>
      <c r="CK503" s="94">
        <v>0.05</v>
      </c>
      <c r="CL503" s="94">
        <v>0.9</v>
      </c>
      <c r="CM503" s="94">
        <v>0.01</v>
      </c>
      <c r="CN503" s="94">
        <v>0.09</v>
      </c>
      <c r="CO503" s="94">
        <v>0.15</v>
      </c>
      <c r="CP503" s="23"/>
      <c r="CQ503" s="23"/>
      <c r="CR503" s="23"/>
      <c r="CS503" s="23"/>
      <c r="CT503" s="23"/>
      <c r="CU503" s="23"/>
      <c r="CV503" s="23"/>
      <c r="CW503" s="23"/>
      <c r="CX503" s="23"/>
      <c r="CY503" s="23"/>
      <c r="CZ503" s="23"/>
      <c r="DA503" s="23"/>
      <c r="DB503" s="34"/>
      <c r="DC503" s="34"/>
      <c r="DD503" s="34"/>
      <c r="DE503" s="34"/>
      <c r="DF503" s="34"/>
      <c r="DG503" s="34"/>
      <c r="DH503" s="34"/>
      <c r="DI503" s="34"/>
      <c r="DJ503" s="34"/>
      <c r="DK503" s="34"/>
      <c r="DL503" s="34"/>
      <c r="DM503" s="34"/>
    </row>
    <row r="504" spans="1:129" ht="14.85" x14ac:dyDescent="0.25">
      <c r="A504" s="2" t="s">
        <v>91</v>
      </c>
      <c r="B504" s="2" t="s">
        <v>99</v>
      </c>
      <c r="C504" s="2" t="s">
        <v>100</v>
      </c>
      <c r="D504" s="2" t="s">
        <v>164</v>
      </c>
      <c r="E504" s="2">
        <v>1.6299999999999999E-2</v>
      </c>
      <c r="F504" s="2">
        <v>0.40300000000000002</v>
      </c>
      <c r="G504" s="2" t="s">
        <v>94</v>
      </c>
      <c r="H504" s="7" t="str">
        <f t="shared" si="17"/>
        <v>Conclusion:Yes</v>
      </c>
      <c r="J504" s="2" t="s">
        <v>18</v>
      </c>
      <c r="L504" s="2" t="s">
        <v>19</v>
      </c>
      <c r="M504" s="7" t="str">
        <f t="shared" si="18"/>
        <v>Conclusion:Yes</v>
      </c>
      <c r="N504" s="2" t="s">
        <v>23</v>
      </c>
      <c r="P504" s="2" t="s">
        <v>23</v>
      </c>
      <c r="R504" s="16">
        <v>0</v>
      </c>
      <c r="S504" s="19">
        <v>3.0000000000000001E-5</v>
      </c>
      <c r="T504" s="18">
        <v>1E-3</v>
      </c>
      <c r="U504" s="16">
        <v>0.05</v>
      </c>
      <c r="V504" s="21">
        <v>1.0000000000000001E-5</v>
      </c>
      <c r="W504" s="24">
        <v>3.0000000000000001E-5</v>
      </c>
      <c r="X504" s="22">
        <v>1E-4</v>
      </c>
      <c r="Y504" s="23">
        <v>2E-3</v>
      </c>
      <c r="Z504" s="34"/>
      <c r="AA504" s="34"/>
      <c r="AB504" s="34"/>
      <c r="AC504" s="34"/>
      <c r="AD504" s="34"/>
      <c r="AE504" s="34"/>
      <c r="AF504" s="34"/>
      <c r="AG504" s="34"/>
      <c r="AH504" s="51"/>
      <c r="AI504" s="51"/>
      <c r="AJ504" s="51"/>
      <c r="AK504" s="51"/>
      <c r="AL504" s="74"/>
      <c r="AM504" s="74"/>
      <c r="AN504" s="74"/>
      <c r="AO504" s="74"/>
      <c r="AP504" s="74"/>
      <c r="AQ504" s="74"/>
      <c r="AR504" s="74"/>
      <c r="AS504" s="74"/>
      <c r="AT504" s="74"/>
      <c r="AU504" s="74"/>
      <c r="AV504" s="74"/>
      <c r="AW504" s="74"/>
      <c r="AX504" s="68"/>
      <c r="AY504" s="68"/>
      <c r="AZ504" s="68"/>
      <c r="BA504" s="68"/>
      <c r="BB504" s="64"/>
      <c r="BC504" s="64"/>
      <c r="BD504" s="64"/>
      <c r="BE504" s="64"/>
      <c r="BF504" s="64"/>
      <c r="BG504" s="64"/>
      <c r="BH504" s="64"/>
      <c r="BI504" s="64"/>
      <c r="BJ504" s="58"/>
      <c r="BK504" s="58"/>
      <c r="BL504" s="58"/>
      <c r="BM504" s="58"/>
      <c r="BN504" s="58"/>
      <c r="BO504" s="58"/>
      <c r="BP504" s="58"/>
      <c r="BQ504" s="58"/>
      <c r="BR504" s="85"/>
      <c r="BS504" s="85"/>
      <c r="BT504" s="85"/>
      <c r="BU504" s="85"/>
      <c r="BV504" s="85"/>
      <c r="BW504" s="85"/>
      <c r="BX504" s="85"/>
      <c r="BY504" s="85"/>
      <c r="BZ504" s="51"/>
      <c r="CA504" s="51"/>
      <c r="CB504" s="51"/>
      <c r="CC504" s="51"/>
      <c r="CD504" s="51"/>
      <c r="CE504" s="51"/>
      <c r="CF504" s="51"/>
      <c r="CG504" s="51"/>
      <c r="CH504" s="93"/>
      <c r="CI504" s="93"/>
      <c r="CJ504" s="93"/>
      <c r="CK504" s="93"/>
      <c r="CL504" s="93"/>
      <c r="CM504" s="93"/>
      <c r="CN504" s="93"/>
      <c r="CO504" s="93"/>
      <c r="CP504" s="23"/>
      <c r="CQ504" s="23"/>
      <c r="CR504" s="23"/>
      <c r="CS504" s="23"/>
      <c r="CT504" s="23"/>
      <c r="CU504" s="23"/>
      <c r="CV504" s="23"/>
      <c r="CW504" s="23"/>
      <c r="CX504" s="23"/>
      <c r="CY504" s="23"/>
      <c r="CZ504" s="23"/>
      <c r="DA504" s="23"/>
      <c r="DB504" s="34"/>
      <c r="DC504" s="34"/>
      <c r="DD504" s="34"/>
      <c r="DE504" s="34"/>
      <c r="DF504" s="34"/>
      <c r="DG504" s="34"/>
      <c r="DH504" s="34"/>
      <c r="DI504" s="34"/>
      <c r="DJ504" s="34"/>
      <c r="DK504" s="34"/>
      <c r="DL504" s="34"/>
      <c r="DM504" s="34"/>
    </row>
    <row r="505" spans="1:129" ht="14.85" x14ac:dyDescent="0.25">
      <c r="A505" s="2" t="s">
        <v>13</v>
      </c>
      <c r="B505" s="2" t="s">
        <v>79</v>
      </c>
      <c r="C505" s="2" t="s">
        <v>80</v>
      </c>
      <c r="D505" s="2" t="s">
        <v>47</v>
      </c>
      <c r="E505" s="9">
        <f>3.70072798194475E-08</f>
        <v>3.7007279819447501E-8</v>
      </c>
      <c r="F505" s="2">
        <v>0.12970000000000001</v>
      </c>
      <c r="G505" s="2" t="s">
        <v>81</v>
      </c>
      <c r="H505" s="7" t="str">
        <f t="shared" si="17"/>
        <v>Conclusion:Yes</v>
      </c>
      <c r="J505" s="2" t="s">
        <v>82</v>
      </c>
      <c r="L505" s="2" t="s">
        <v>19</v>
      </c>
      <c r="M505" s="7" t="str">
        <f t="shared" si="18"/>
        <v>Conclusion:Yes</v>
      </c>
      <c r="N505" s="2" t="s">
        <v>23</v>
      </c>
      <c r="P505" s="2" t="s">
        <v>23</v>
      </c>
      <c r="R505" s="16">
        <v>0</v>
      </c>
      <c r="S505" s="19">
        <v>3.0000000000000001E-5</v>
      </c>
      <c r="T505" s="18">
        <v>1E-3</v>
      </c>
      <c r="U505" s="16">
        <v>0.05</v>
      </c>
      <c r="V505" s="21">
        <v>1.0000000000000001E-5</v>
      </c>
      <c r="W505" s="24">
        <v>3.0000000000000001E-5</v>
      </c>
      <c r="X505" s="22">
        <v>1E-4</v>
      </c>
      <c r="Y505" s="23">
        <v>2E-3</v>
      </c>
      <c r="Z505" s="34"/>
      <c r="AA505" s="34"/>
      <c r="AB505" s="34"/>
      <c r="AC505" s="34"/>
      <c r="AD505" s="34"/>
      <c r="AE505" s="34"/>
      <c r="AF505" s="34"/>
      <c r="AG505" s="34"/>
      <c r="AH505" s="51"/>
      <c r="AI505" s="51"/>
      <c r="AJ505" s="51"/>
      <c r="AK505" s="51"/>
      <c r="AL505" s="74"/>
      <c r="AM505" s="74"/>
      <c r="AN505" s="74"/>
      <c r="AO505" s="74"/>
      <c r="AP505" s="74"/>
      <c r="AQ505" s="74"/>
      <c r="AR505" s="74"/>
      <c r="AS505" s="74"/>
      <c r="AT505" s="74"/>
      <c r="AU505" s="74"/>
      <c r="AV505" s="74"/>
      <c r="AW505" s="74"/>
      <c r="AX505" s="69">
        <v>0.01</v>
      </c>
      <c r="AY505" s="72">
        <v>3.0000000000000001E-5</v>
      </c>
      <c r="AZ505" s="70">
        <v>1E-4</v>
      </c>
      <c r="BA505" s="69">
        <v>0.04</v>
      </c>
      <c r="BB505" s="64"/>
      <c r="BC505" s="64"/>
      <c r="BD505" s="64"/>
      <c r="BE505" s="64"/>
      <c r="BF505" s="64"/>
      <c r="BG505" s="64"/>
      <c r="BH505" s="64"/>
      <c r="BI505" s="64"/>
      <c r="BJ505" s="58"/>
      <c r="BK505" s="58"/>
      <c r="BL505" s="58"/>
      <c r="BM505" s="58"/>
      <c r="BN505" s="58"/>
      <c r="BO505" s="58"/>
      <c r="BP505" s="58"/>
      <c r="BQ505" s="58"/>
      <c r="BR505" s="85"/>
      <c r="BS505" s="85"/>
      <c r="BT505" s="85"/>
      <c r="BU505" s="85"/>
      <c r="BV505" s="85"/>
      <c r="BW505" s="85"/>
      <c r="BX505" s="85"/>
      <c r="BY505" s="85"/>
      <c r="BZ505" s="51"/>
      <c r="CA505" s="51"/>
      <c r="CB505" s="51"/>
      <c r="CC505" s="51"/>
      <c r="CD505" s="51"/>
      <c r="CE505" s="51"/>
      <c r="CF505" s="51"/>
      <c r="CG505" s="51"/>
      <c r="CH505" s="93"/>
      <c r="CI505" s="93"/>
      <c r="CJ505" s="93"/>
      <c r="CK505" s="93"/>
      <c r="CL505" s="93"/>
      <c r="CM505" s="93"/>
      <c r="CN505" s="93"/>
      <c r="CO505" s="93"/>
      <c r="CP505" s="23"/>
      <c r="CQ505" s="23"/>
      <c r="CR505" s="23"/>
      <c r="CS505" s="23"/>
      <c r="CT505" s="23"/>
      <c r="CU505" s="23"/>
      <c r="CV505" s="23"/>
      <c r="CW505" s="23"/>
      <c r="CX505" s="23"/>
      <c r="CY505" s="23"/>
      <c r="CZ505" s="23"/>
      <c r="DA505" s="23"/>
      <c r="DB505" s="34"/>
      <c r="DC505" s="34"/>
      <c r="DD505" s="34"/>
      <c r="DE505" s="34"/>
      <c r="DF505" s="34"/>
      <c r="DG505" s="34"/>
      <c r="DH505" s="34"/>
      <c r="DI505" s="34"/>
      <c r="DJ505" s="34"/>
      <c r="DK505" s="34"/>
      <c r="DL505" s="34"/>
      <c r="DM505" s="34"/>
    </row>
    <row r="506" spans="1:129" ht="14.85" x14ac:dyDescent="0.25">
      <c r="A506" s="2" t="s">
        <v>91</v>
      </c>
      <c r="B506" s="2" t="s">
        <v>92</v>
      </c>
      <c r="C506" s="2" t="s">
        <v>93</v>
      </c>
      <c r="D506" s="2" t="s">
        <v>47</v>
      </c>
      <c r="E506" s="9">
        <f>3.70072798194475E-08</f>
        <v>3.7007279819447501E-8</v>
      </c>
      <c r="F506" s="2">
        <v>0.12970000000000001</v>
      </c>
      <c r="G506" s="2" t="s">
        <v>94</v>
      </c>
      <c r="H506" s="7" t="str">
        <f t="shared" si="17"/>
        <v>Conclusion:Yes</v>
      </c>
      <c r="J506" s="2" t="s">
        <v>18</v>
      </c>
      <c r="L506" s="2" t="s">
        <v>19</v>
      </c>
      <c r="M506" s="7" t="str">
        <f t="shared" si="18"/>
        <v>Conclusion:Yes</v>
      </c>
      <c r="N506" s="2" t="s">
        <v>23</v>
      </c>
      <c r="P506" s="2" t="s">
        <v>23</v>
      </c>
      <c r="R506" s="16">
        <v>0</v>
      </c>
      <c r="S506" s="19">
        <v>3.0000000000000001E-5</v>
      </c>
      <c r="T506" s="18">
        <v>1E-3</v>
      </c>
      <c r="U506" s="16">
        <v>0.05</v>
      </c>
      <c r="V506" s="21">
        <v>1.0000000000000001E-5</v>
      </c>
      <c r="W506" s="24">
        <v>3.0000000000000001E-5</v>
      </c>
      <c r="X506" s="22">
        <v>1E-4</v>
      </c>
      <c r="Y506" s="23">
        <v>2E-3</v>
      </c>
      <c r="Z506" s="34"/>
      <c r="AA506" s="34"/>
      <c r="AB506" s="34"/>
      <c r="AC506" s="34"/>
      <c r="AD506" s="34"/>
      <c r="AE506" s="34"/>
      <c r="AF506" s="34"/>
      <c r="AG506" s="34"/>
      <c r="AH506" s="51"/>
      <c r="AI506" s="51"/>
      <c r="AJ506" s="51"/>
      <c r="AK506" s="51"/>
      <c r="AL506" s="74"/>
      <c r="AM506" s="74"/>
      <c r="AN506" s="74"/>
      <c r="AO506" s="74"/>
      <c r="AP506" s="74"/>
      <c r="AQ506" s="74"/>
      <c r="AR506" s="74"/>
      <c r="AS506" s="74"/>
      <c r="AT506" s="74"/>
      <c r="AU506" s="74"/>
      <c r="AV506" s="74"/>
      <c r="AW506" s="74"/>
      <c r="AX506" s="68"/>
      <c r="AY506" s="68"/>
      <c r="AZ506" s="68"/>
      <c r="BA506" s="68"/>
      <c r="BB506" s="64"/>
      <c r="BC506" s="64"/>
      <c r="BD506" s="64"/>
      <c r="BE506" s="64"/>
      <c r="BF506" s="64"/>
      <c r="BG506" s="64"/>
      <c r="BH506" s="64"/>
      <c r="BI506" s="64"/>
      <c r="BJ506" s="58"/>
      <c r="BK506" s="58"/>
      <c r="BL506" s="58"/>
      <c r="BM506" s="58"/>
      <c r="BN506" s="58"/>
      <c r="BO506" s="58"/>
      <c r="BP506" s="58"/>
      <c r="BQ506" s="58"/>
      <c r="BR506" s="85"/>
      <c r="BS506" s="85"/>
      <c r="BT506" s="85"/>
      <c r="BU506" s="85"/>
      <c r="BV506" s="85"/>
      <c r="BW506" s="85"/>
      <c r="BX506" s="85"/>
      <c r="BY506" s="85"/>
      <c r="BZ506" s="51"/>
      <c r="CA506" s="51"/>
      <c r="CB506" s="51"/>
      <c r="CC506" s="51"/>
      <c r="CD506" s="51"/>
      <c r="CE506" s="51"/>
      <c r="CF506" s="51"/>
      <c r="CG506" s="51"/>
      <c r="CH506" s="93"/>
      <c r="CI506" s="93"/>
      <c r="CJ506" s="93"/>
      <c r="CK506" s="93"/>
      <c r="CL506" s="93"/>
      <c r="CM506" s="93"/>
      <c r="CN506" s="93"/>
      <c r="CO506" s="93"/>
      <c r="CP506" s="45">
        <v>6.0000000000000001E-3</v>
      </c>
      <c r="CQ506" s="47">
        <v>1.0000000000000001E-5</v>
      </c>
      <c r="CR506" s="44">
        <v>0</v>
      </c>
      <c r="CS506" s="45">
        <v>0.02</v>
      </c>
      <c r="CT506" s="45">
        <v>5.0000000000000001E-3</v>
      </c>
      <c r="CU506" s="48">
        <v>9.9999999999999995E-7</v>
      </c>
      <c r="CV506" s="47">
        <v>2.5000000000000001E-4</v>
      </c>
      <c r="CW506" s="44">
        <v>0.02</v>
      </c>
      <c r="CX506" s="46">
        <v>1E-4</v>
      </c>
      <c r="CY506" s="48">
        <v>1.9999999999999999E-6</v>
      </c>
      <c r="CZ506" s="47">
        <v>5.0000000000000002E-5</v>
      </c>
      <c r="DA506" s="44">
        <v>0.02</v>
      </c>
      <c r="DB506" s="34"/>
      <c r="DC506" s="34"/>
      <c r="DD506" s="34"/>
      <c r="DE506" s="34"/>
      <c r="DF506" s="34"/>
      <c r="DG506" s="34"/>
      <c r="DH506" s="34"/>
      <c r="DI506" s="34"/>
      <c r="DJ506" s="34"/>
      <c r="DK506" s="34"/>
      <c r="DL506" s="34"/>
      <c r="DM506" s="34"/>
      <c r="DN506" s="28">
        <v>6.0000000000000001E-3</v>
      </c>
      <c r="DO506" s="25" t="s">
        <v>201</v>
      </c>
      <c r="DQ506" s="27">
        <v>0.02</v>
      </c>
      <c r="DR506" s="28">
        <v>5.0000000000000001E-3</v>
      </c>
      <c r="DS506" s="29">
        <v>9.9999999999999995E-7</v>
      </c>
      <c r="DT506" s="30">
        <v>2.5000000000000001E-4</v>
      </c>
      <c r="DU506" s="27">
        <v>0.02</v>
      </c>
      <c r="DV506" s="26">
        <v>1E-4</v>
      </c>
      <c r="DW506" s="31">
        <v>1.9999999999999999E-7</v>
      </c>
      <c r="DX506" s="30">
        <v>5.0000000000000002E-5</v>
      </c>
      <c r="DY506" s="27">
        <v>0.02</v>
      </c>
    </row>
    <row r="507" spans="1:129" ht="14.85" hidden="1" x14ac:dyDescent="0.25">
      <c r="A507" s="2" t="s">
        <v>13</v>
      </c>
      <c r="B507" s="2" t="s">
        <v>79</v>
      </c>
      <c r="C507" s="2" t="s">
        <v>80</v>
      </c>
      <c r="D507" s="2" t="s">
        <v>56</v>
      </c>
      <c r="G507" s="2" t="s">
        <v>28</v>
      </c>
      <c r="H507" s="2" t="str">
        <f t="shared" si="17"/>
        <v>Conclusion:No</v>
      </c>
      <c r="J507" s="2" t="s">
        <v>25</v>
      </c>
      <c r="L507" s="2" t="s">
        <v>26</v>
      </c>
      <c r="M507" s="2"/>
      <c r="N507" s="2" t="s">
        <v>23</v>
      </c>
      <c r="P507" s="2" t="s">
        <v>27</v>
      </c>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DB507" s="2"/>
      <c r="DC507" s="2"/>
      <c r="DD507" s="2"/>
      <c r="DE507" s="2"/>
      <c r="DF507" s="2"/>
      <c r="DG507" s="2"/>
      <c r="DH507" s="2"/>
      <c r="DI507" s="2"/>
      <c r="DJ507" s="2"/>
      <c r="DK507" s="2"/>
      <c r="DL507" s="2"/>
      <c r="DM507" s="2"/>
      <c r="DN507" s="2"/>
      <c r="DO507" s="2"/>
      <c r="DP507" s="2"/>
      <c r="DQ507" s="2"/>
      <c r="DR507" s="2"/>
      <c r="DS507" s="2"/>
      <c r="DT507" s="2"/>
      <c r="DU507" s="2"/>
      <c r="DV507" s="2"/>
      <c r="DW507" s="2"/>
      <c r="DX507" s="2"/>
      <c r="DY507" s="2"/>
    </row>
    <row r="508" spans="1:129" ht="14.85" hidden="1" x14ac:dyDescent="0.25">
      <c r="A508" s="2" t="s">
        <v>13</v>
      </c>
      <c r="B508" s="2" t="s">
        <v>83</v>
      </c>
      <c r="C508" s="2" t="s">
        <v>84</v>
      </c>
      <c r="D508" s="2" t="s">
        <v>56</v>
      </c>
      <c r="G508" s="2" t="s">
        <v>81</v>
      </c>
      <c r="H508" s="2" t="str">
        <f t="shared" si="17"/>
        <v>Conclusion:No</v>
      </c>
      <c r="J508" s="2" t="s">
        <v>25</v>
      </c>
      <c r="L508" s="2" t="s">
        <v>26</v>
      </c>
      <c r="M508" s="2"/>
      <c r="N508" s="2" t="s">
        <v>23</v>
      </c>
      <c r="P508" s="2" t="s">
        <v>27</v>
      </c>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DB508" s="2"/>
      <c r="DC508" s="2"/>
      <c r="DD508" s="2"/>
      <c r="DE508" s="2"/>
      <c r="DF508" s="2"/>
      <c r="DG508" s="2"/>
      <c r="DH508" s="2"/>
      <c r="DI508" s="2"/>
      <c r="DJ508" s="2"/>
      <c r="DK508" s="2"/>
      <c r="DL508" s="2"/>
      <c r="DM508" s="2"/>
      <c r="DN508" s="2"/>
      <c r="DO508" s="2"/>
      <c r="DP508" s="2"/>
      <c r="DQ508" s="2"/>
      <c r="DR508" s="2"/>
      <c r="DS508" s="2"/>
      <c r="DT508" s="2"/>
      <c r="DU508" s="2"/>
      <c r="DV508" s="2"/>
      <c r="DW508" s="2"/>
      <c r="DX508" s="2"/>
      <c r="DY508" s="2"/>
    </row>
    <row r="509" spans="1:129" ht="14.85" hidden="1" x14ac:dyDescent="0.25">
      <c r="A509" s="2" t="s">
        <v>13</v>
      </c>
      <c r="B509" s="2" t="s">
        <v>83</v>
      </c>
      <c r="C509" s="2" t="s">
        <v>84</v>
      </c>
      <c r="D509" s="2" t="s">
        <v>56</v>
      </c>
      <c r="G509" s="2" t="s">
        <v>28</v>
      </c>
      <c r="H509" s="2" t="str">
        <f t="shared" si="17"/>
        <v>Conclusion:No</v>
      </c>
      <c r="J509" s="2" t="s">
        <v>25</v>
      </c>
      <c r="M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DB509" s="2"/>
      <c r="DC509" s="2"/>
      <c r="DD509" s="2"/>
      <c r="DE509" s="2"/>
      <c r="DF509" s="2"/>
      <c r="DG509" s="2"/>
      <c r="DH509" s="2"/>
      <c r="DI509" s="2"/>
      <c r="DJ509" s="2"/>
      <c r="DK509" s="2"/>
      <c r="DL509" s="2"/>
      <c r="DM509" s="2"/>
      <c r="DN509" s="2"/>
      <c r="DO509" s="2"/>
      <c r="DP509" s="2"/>
      <c r="DQ509" s="2"/>
      <c r="DR509" s="2"/>
      <c r="DS509" s="2"/>
      <c r="DT509" s="2"/>
      <c r="DU509" s="2"/>
      <c r="DV509" s="2"/>
      <c r="DW509" s="2"/>
      <c r="DX509" s="2"/>
      <c r="DY509" s="2"/>
    </row>
    <row r="510" spans="1:129" ht="14.85" hidden="1" x14ac:dyDescent="0.25">
      <c r="A510" s="2" t="s">
        <v>13</v>
      </c>
      <c r="B510" s="2" t="s">
        <v>85</v>
      </c>
      <c r="C510" s="2" t="s">
        <v>86</v>
      </c>
      <c r="D510" s="2" t="s">
        <v>56</v>
      </c>
      <c r="G510" s="2" t="s">
        <v>24</v>
      </c>
      <c r="H510" s="2" t="str">
        <f t="shared" si="17"/>
        <v>Conclusion:No</v>
      </c>
      <c r="J510" s="2" t="s">
        <v>25</v>
      </c>
      <c r="L510" s="2" t="s">
        <v>45</v>
      </c>
      <c r="M510" s="2"/>
      <c r="N510" s="2" t="s">
        <v>23</v>
      </c>
      <c r="P510" s="2" t="s">
        <v>27</v>
      </c>
      <c r="Q510" s="2" t="s">
        <v>46</v>
      </c>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DB510" s="2"/>
      <c r="DC510" s="2"/>
      <c r="DD510" s="2"/>
      <c r="DE510" s="2"/>
      <c r="DF510" s="2"/>
      <c r="DG510" s="2"/>
      <c r="DH510" s="2"/>
      <c r="DI510" s="2"/>
      <c r="DJ510" s="2"/>
      <c r="DK510" s="2"/>
      <c r="DL510" s="2"/>
      <c r="DM510" s="2"/>
      <c r="DN510" s="2"/>
      <c r="DO510" s="2"/>
      <c r="DP510" s="2"/>
      <c r="DQ510" s="2"/>
      <c r="DR510" s="2"/>
      <c r="DS510" s="2"/>
      <c r="DT510" s="2"/>
      <c r="DU510" s="2"/>
      <c r="DV510" s="2"/>
      <c r="DW510" s="2"/>
      <c r="DX510" s="2"/>
      <c r="DY510" s="2"/>
    </row>
    <row r="511" spans="1:129" ht="14.85" hidden="1" x14ac:dyDescent="0.25">
      <c r="A511" s="2" t="s">
        <v>13</v>
      </c>
      <c r="B511" s="2" t="s">
        <v>85</v>
      </c>
      <c r="C511" s="2" t="s">
        <v>86</v>
      </c>
      <c r="D511" s="2" t="s">
        <v>56</v>
      </c>
      <c r="G511" s="2" t="s">
        <v>81</v>
      </c>
      <c r="H511" s="2" t="str">
        <f t="shared" si="17"/>
        <v>Conclusion:No</v>
      </c>
      <c r="J511" s="2" t="s">
        <v>25</v>
      </c>
      <c r="L511" s="2" t="s">
        <v>48</v>
      </c>
      <c r="M511" s="2"/>
      <c r="N511" s="2" t="s">
        <v>23</v>
      </c>
      <c r="P511" s="2" t="s">
        <v>27</v>
      </c>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DB511" s="2"/>
      <c r="DC511" s="2"/>
      <c r="DD511" s="2"/>
      <c r="DE511" s="2"/>
      <c r="DF511" s="2"/>
      <c r="DG511" s="2"/>
      <c r="DH511" s="2"/>
      <c r="DI511" s="2"/>
      <c r="DJ511" s="2"/>
      <c r="DK511" s="2"/>
      <c r="DL511" s="2"/>
      <c r="DM511" s="2"/>
      <c r="DN511" s="2"/>
      <c r="DO511" s="2"/>
      <c r="DP511" s="2"/>
      <c r="DQ511" s="2"/>
      <c r="DR511" s="2"/>
      <c r="DS511" s="2"/>
      <c r="DT511" s="2"/>
      <c r="DU511" s="2"/>
      <c r="DV511" s="2"/>
      <c r="DW511" s="2"/>
      <c r="DX511" s="2"/>
      <c r="DY511" s="2"/>
    </row>
    <row r="512" spans="1:129" ht="14.85" hidden="1" x14ac:dyDescent="0.25">
      <c r="A512" s="2" t="s">
        <v>13</v>
      </c>
      <c r="B512" s="2" t="s">
        <v>85</v>
      </c>
      <c r="C512" s="2" t="s">
        <v>86</v>
      </c>
      <c r="D512" s="2" t="s">
        <v>56</v>
      </c>
      <c r="G512" s="2" t="s">
        <v>28</v>
      </c>
      <c r="H512" s="2" t="str">
        <f t="shared" si="17"/>
        <v>Conclusion:No</v>
      </c>
      <c r="J512" s="2" t="s">
        <v>25</v>
      </c>
      <c r="L512" s="2" t="s">
        <v>49</v>
      </c>
      <c r="M512" s="2"/>
      <c r="N512" s="2" t="s">
        <v>23</v>
      </c>
      <c r="P512" s="2" t="s">
        <v>27</v>
      </c>
      <c r="Q512" s="2" t="s">
        <v>46</v>
      </c>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c r="CN512" s="2"/>
      <c r="CO512" s="2"/>
      <c r="DB512" s="2"/>
      <c r="DC512" s="2"/>
      <c r="DD512" s="2"/>
      <c r="DE512" s="2"/>
      <c r="DF512" s="2"/>
      <c r="DG512" s="2"/>
      <c r="DH512" s="2"/>
      <c r="DI512" s="2"/>
      <c r="DJ512" s="2"/>
      <c r="DK512" s="2"/>
      <c r="DL512" s="2"/>
      <c r="DM512" s="2"/>
      <c r="DN512" s="2"/>
      <c r="DO512" s="2"/>
      <c r="DP512" s="2"/>
      <c r="DQ512" s="2"/>
      <c r="DR512" s="2"/>
      <c r="DS512" s="2"/>
      <c r="DT512" s="2"/>
      <c r="DU512" s="2"/>
      <c r="DV512" s="2"/>
      <c r="DW512" s="2"/>
      <c r="DX512" s="2"/>
      <c r="DY512" s="2"/>
    </row>
    <row r="513" spans="1:17" s="2" customFormat="1" ht="14.85" hidden="1" x14ac:dyDescent="0.25">
      <c r="A513" s="2" t="s">
        <v>13</v>
      </c>
      <c r="B513" s="2" t="s">
        <v>85</v>
      </c>
      <c r="C513" s="2" t="s">
        <v>86</v>
      </c>
      <c r="D513" s="2" t="s">
        <v>56</v>
      </c>
      <c r="G513" s="2" t="s">
        <v>87</v>
      </c>
      <c r="H513" s="2" t="str">
        <f t="shared" si="17"/>
        <v>Conclusion:No</v>
      </c>
      <c r="L513" s="2" t="s">
        <v>50</v>
      </c>
      <c r="N513" s="2" t="s">
        <v>23</v>
      </c>
      <c r="P513" s="2" t="s">
        <v>27</v>
      </c>
    </row>
    <row r="514" spans="1:17" s="2" customFormat="1" ht="14.85" hidden="1" x14ac:dyDescent="0.25">
      <c r="A514" s="2" t="s">
        <v>13</v>
      </c>
      <c r="B514" s="2" t="s">
        <v>85</v>
      </c>
      <c r="C514" s="2" t="s">
        <v>86</v>
      </c>
      <c r="D514" s="2" t="s">
        <v>56</v>
      </c>
      <c r="G514" s="2" t="s">
        <v>87</v>
      </c>
      <c r="H514" s="2" t="str">
        <f t="shared" si="17"/>
        <v>Conclusion:No</v>
      </c>
      <c r="L514" s="2" t="s">
        <v>51</v>
      </c>
      <c r="N514" s="2" t="s">
        <v>23</v>
      </c>
      <c r="P514" s="2" t="s">
        <v>27</v>
      </c>
    </row>
    <row r="515" spans="1:17" s="2" customFormat="1" ht="14.85" hidden="1" x14ac:dyDescent="0.25">
      <c r="A515" s="2" t="s">
        <v>13</v>
      </c>
      <c r="B515" s="2" t="s">
        <v>85</v>
      </c>
      <c r="C515" s="2" t="s">
        <v>86</v>
      </c>
      <c r="D515" s="2" t="s">
        <v>56</v>
      </c>
      <c r="G515" s="2" t="s">
        <v>87</v>
      </c>
      <c r="H515" s="2" t="str">
        <f t="shared" ref="H515:H578" si="19">IF(OR(I515="Y", I515="Y (Art. 18(4))", I515="Y (Art. 17)", J515="Y",J515="Y (or steam cracking)", J515="Y - Vacuum distilled first", K515="Y"), "Conclusion:Yes", "Conclusion:No")</f>
        <v>Conclusion:No</v>
      </c>
      <c r="L515" s="2" t="s">
        <v>26</v>
      </c>
      <c r="N515" s="2" t="s">
        <v>23</v>
      </c>
      <c r="P515" s="2" t="s">
        <v>27</v>
      </c>
    </row>
    <row r="516" spans="1:17" s="2" customFormat="1" ht="14.85" hidden="1" x14ac:dyDescent="0.25">
      <c r="A516" s="2" t="s">
        <v>13</v>
      </c>
      <c r="B516" s="2" t="s">
        <v>85</v>
      </c>
      <c r="C516" s="2" t="s">
        <v>86</v>
      </c>
      <c r="D516" s="2" t="s">
        <v>56</v>
      </c>
      <c r="G516" s="2" t="s">
        <v>87</v>
      </c>
      <c r="H516" s="2" t="str">
        <f t="shared" si="19"/>
        <v>Conclusion:No</v>
      </c>
      <c r="L516" s="2" t="s">
        <v>52</v>
      </c>
      <c r="N516" s="2" t="s">
        <v>23</v>
      </c>
      <c r="P516" s="2" t="s">
        <v>27</v>
      </c>
    </row>
    <row r="517" spans="1:17" s="2" customFormat="1" ht="14.85" hidden="1" x14ac:dyDescent="0.25">
      <c r="A517" s="2" t="s">
        <v>13</v>
      </c>
      <c r="B517" s="2" t="s">
        <v>88</v>
      </c>
      <c r="C517" s="2" t="s">
        <v>89</v>
      </c>
      <c r="D517" s="2" t="s">
        <v>56</v>
      </c>
      <c r="G517" s="2" t="s">
        <v>90</v>
      </c>
      <c r="H517" s="2" t="str">
        <f t="shared" si="19"/>
        <v>Conclusion:No</v>
      </c>
      <c r="J517" s="2" t="s">
        <v>25</v>
      </c>
      <c r="L517" s="2" t="s">
        <v>26</v>
      </c>
      <c r="N517" s="2" t="s">
        <v>23</v>
      </c>
      <c r="P517" s="2" t="s">
        <v>27</v>
      </c>
    </row>
    <row r="518" spans="1:17" s="2" customFormat="1" ht="14.85" hidden="1" x14ac:dyDescent="0.25">
      <c r="A518" s="2" t="s">
        <v>13</v>
      </c>
      <c r="B518" s="2" t="s">
        <v>29</v>
      </c>
      <c r="C518" s="2" t="s">
        <v>30</v>
      </c>
      <c r="D518" s="2" t="s">
        <v>56</v>
      </c>
      <c r="G518" s="2" t="s">
        <v>17</v>
      </c>
      <c r="H518" s="2" t="str">
        <f t="shared" si="19"/>
        <v>Conclusion:No</v>
      </c>
      <c r="J518" s="2" t="s">
        <v>25</v>
      </c>
      <c r="L518" s="2" t="s">
        <v>19</v>
      </c>
      <c r="N518" s="2" t="s">
        <v>23</v>
      </c>
      <c r="P518" s="2" t="s">
        <v>27</v>
      </c>
    </row>
    <row r="519" spans="1:17" s="2" customFormat="1" ht="14.85" hidden="1" x14ac:dyDescent="0.25">
      <c r="A519" s="2" t="s">
        <v>13</v>
      </c>
      <c r="B519" s="2" t="s">
        <v>29</v>
      </c>
      <c r="C519" s="2" t="s">
        <v>30</v>
      </c>
      <c r="D519" s="2" t="s">
        <v>56</v>
      </c>
      <c r="G519" s="2" t="s">
        <v>17</v>
      </c>
      <c r="H519" s="2" t="str">
        <f t="shared" si="19"/>
        <v>Conclusion:No</v>
      </c>
      <c r="J519" s="2" t="s">
        <v>25</v>
      </c>
      <c r="L519" s="2" t="s">
        <v>26</v>
      </c>
      <c r="N519" s="2" t="s">
        <v>23</v>
      </c>
      <c r="P519" s="2" t="s">
        <v>27</v>
      </c>
    </row>
    <row r="520" spans="1:17" s="2" customFormat="1" ht="14.85" hidden="1" x14ac:dyDescent="0.25">
      <c r="A520" s="2" t="s">
        <v>13</v>
      </c>
      <c r="B520" s="2" t="s">
        <v>37</v>
      </c>
      <c r="C520" s="2" t="s">
        <v>38</v>
      </c>
      <c r="D520" s="2" t="s">
        <v>56</v>
      </c>
      <c r="G520" s="2" t="s">
        <v>39</v>
      </c>
      <c r="H520" s="2" t="str">
        <f t="shared" si="19"/>
        <v>Conclusion:No</v>
      </c>
      <c r="J520" s="2" t="s">
        <v>25</v>
      </c>
      <c r="L520" s="2" t="s">
        <v>19</v>
      </c>
      <c r="N520" s="2" t="s">
        <v>23</v>
      </c>
      <c r="P520" s="2" t="s">
        <v>27</v>
      </c>
    </row>
    <row r="521" spans="1:17" s="2" customFormat="1" ht="14.85" hidden="1" x14ac:dyDescent="0.25">
      <c r="A521" s="2" t="s">
        <v>13</v>
      </c>
      <c r="B521" s="2" t="s">
        <v>37</v>
      </c>
      <c r="C521" s="2" t="s">
        <v>38</v>
      </c>
      <c r="D521" s="2" t="s">
        <v>56</v>
      </c>
      <c r="G521" s="2" t="s">
        <v>39</v>
      </c>
      <c r="H521" s="2" t="str">
        <f t="shared" si="19"/>
        <v>Conclusion:No</v>
      </c>
      <c r="J521" s="2" t="s">
        <v>25</v>
      </c>
      <c r="L521" s="2" t="s">
        <v>40</v>
      </c>
      <c r="N521" s="2" t="s">
        <v>23</v>
      </c>
      <c r="P521" s="2" t="s">
        <v>27</v>
      </c>
    </row>
    <row r="522" spans="1:17" s="2" customFormat="1" ht="14.85" hidden="1" x14ac:dyDescent="0.25">
      <c r="A522" s="2" t="s">
        <v>13</v>
      </c>
      <c r="B522" s="2" t="s">
        <v>37</v>
      </c>
      <c r="C522" s="2" t="s">
        <v>38</v>
      </c>
      <c r="D522" s="2" t="s">
        <v>56</v>
      </c>
      <c r="G522" s="2" t="s">
        <v>39</v>
      </c>
      <c r="H522" s="2" t="str">
        <f t="shared" si="19"/>
        <v>Conclusion:No</v>
      </c>
      <c r="J522" s="2" t="s">
        <v>25</v>
      </c>
      <c r="L522" s="2" t="s">
        <v>26</v>
      </c>
      <c r="N522" s="2" t="s">
        <v>23</v>
      </c>
      <c r="P522" s="2" t="s">
        <v>27</v>
      </c>
    </row>
    <row r="523" spans="1:17" s="2" customFormat="1" ht="14.85" hidden="1" x14ac:dyDescent="0.25">
      <c r="A523" s="2" t="s">
        <v>13</v>
      </c>
      <c r="B523" s="2" t="s">
        <v>151</v>
      </c>
      <c r="C523" s="2" t="s">
        <v>152</v>
      </c>
      <c r="D523" s="2" t="s">
        <v>56</v>
      </c>
      <c r="G523" s="2" t="s">
        <v>67</v>
      </c>
      <c r="H523" s="2" t="str">
        <f t="shared" si="19"/>
        <v>Conclusion:No</v>
      </c>
      <c r="J523" s="2" t="s">
        <v>25</v>
      </c>
      <c r="L523" s="2" t="s">
        <v>175</v>
      </c>
      <c r="N523" s="2" t="s">
        <v>23</v>
      </c>
      <c r="P523" s="2" t="s">
        <v>27</v>
      </c>
    </row>
    <row r="524" spans="1:17" s="2" customFormat="1" ht="14.85" hidden="1" x14ac:dyDescent="0.25">
      <c r="A524" s="2" t="s">
        <v>13</v>
      </c>
      <c r="B524" s="2" t="s">
        <v>151</v>
      </c>
      <c r="C524" s="2" t="s">
        <v>152</v>
      </c>
      <c r="D524" s="2" t="s">
        <v>56</v>
      </c>
      <c r="G524" s="2" t="s">
        <v>67</v>
      </c>
      <c r="H524" s="2" t="str">
        <f t="shared" si="19"/>
        <v>Conclusion:No</v>
      </c>
      <c r="J524" s="2" t="s">
        <v>25</v>
      </c>
      <c r="L524" s="2" t="s">
        <v>50</v>
      </c>
      <c r="N524" s="2" t="s">
        <v>23</v>
      </c>
      <c r="P524" s="2" t="s">
        <v>27</v>
      </c>
    </row>
    <row r="525" spans="1:17" s="2" customFormat="1" ht="14.85" hidden="1" x14ac:dyDescent="0.25">
      <c r="A525" s="2" t="s">
        <v>13</v>
      </c>
      <c r="B525" s="2" t="s">
        <v>151</v>
      </c>
      <c r="C525" s="2" t="s">
        <v>152</v>
      </c>
      <c r="D525" s="2" t="s">
        <v>56</v>
      </c>
      <c r="G525" s="2" t="s">
        <v>67</v>
      </c>
      <c r="H525" s="2" t="str">
        <f t="shared" si="19"/>
        <v>Conclusion:No</v>
      </c>
      <c r="J525" s="2" t="s">
        <v>25</v>
      </c>
      <c r="L525" s="2" t="s">
        <v>51</v>
      </c>
      <c r="N525" s="2" t="s">
        <v>23</v>
      </c>
      <c r="P525" s="2" t="s">
        <v>27</v>
      </c>
    </row>
    <row r="526" spans="1:17" s="2" customFormat="1" ht="14.85" hidden="1" x14ac:dyDescent="0.25">
      <c r="A526" s="2" t="s">
        <v>13</v>
      </c>
      <c r="B526" s="2" t="s">
        <v>151</v>
      </c>
      <c r="C526" s="2" t="s">
        <v>152</v>
      </c>
      <c r="D526" s="2" t="s">
        <v>56</v>
      </c>
      <c r="G526" s="2" t="s">
        <v>67</v>
      </c>
      <c r="H526" s="2" t="str">
        <f t="shared" si="19"/>
        <v>Conclusion:No</v>
      </c>
      <c r="J526" s="2" t="s">
        <v>25</v>
      </c>
      <c r="L526" s="2" t="s">
        <v>45</v>
      </c>
      <c r="N526" s="2" t="s">
        <v>23</v>
      </c>
      <c r="P526" s="2" t="s">
        <v>27</v>
      </c>
      <c r="Q526" s="2" t="s">
        <v>46</v>
      </c>
    </row>
    <row r="527" spans="1:17" s="2" customFormat="1" ht="14.85" hidden="1" x14ac:dyDescent="0.25">
      <c r="A527" s="2" t="s">
        <v>13</v>
      </c>
      <c r="B527" s="2" t="s">
        <v>151</v>
      </c>
      <c r="C527" s="2" t="s">
        <v>152</v>
      </c>
      <c r="D527" s="2" t="s">
        <v>56</v>
      </c>
      <c r="G527" s="2" t="s">
        <v>67</v>
      </c>
      <c r="H527" s="2" t="str">
        <f t="shared" si="19"/>
        <v>Conclusion:No</v>
      </c>
      <c r="J527" s="2" t="s">
        <v>25</v>
      </c>
      <c r="L527" s="2" t="s">
        <v>176</v>
      </c>
      <c r="N527" s="2" t="s">
        <v>23</v>
      </c>
      <c r="P527" s="2" t="s">
        <v>27</v>
      </c>
    </row>
    <row r="528" spans="1:17" s="2" customFormat="1" ht="14.85" hidden="1" x14ac:dyDescent="0.25">
      <c r="A528" s="2" t="s">
        <v>13</v>
      </c>
      <c r="B528" s="2" t="s">
        <v>151</v>
      </c>
      <c r="C528" s="2" t="s">
        <v>152</v>
      </c>
      <c r="D528" s="2" t="s">
        <v>56</v>
      </c>
      <c r="G528" s="2" t="s">
        <v>67</v>
      </c>
      <c r="H528" s="2" t="str">
        <f t="shared" si="19"/>
        <v>Conclusion:No</v>
      </c>
      <c r="J528" s="2" t="s">
        <v>25</v>
      </c>
      <c r="L528" s="2" t="s">
        <v>177</v>
      </c>
      <c r="N528" s="2" t="s">
        <v>23</v>
      </c>
      <c r="P528" s="2" t="s">
        <v>27</v>
      </c>
    </row>
    <row r="529" spans="1:129" ht="14.85" hidden="1" x14ac:dyDescent="0.25">
      <c r="A529" s="2" t="s">
        <v>13</v>
      </c>
      <c r="B529" s="2" t="s">
        <v>151</v>
      </c>
      <c r="C529" s="2" t="s">
        <v>152</v>
      </c>
      <c r="D529" s="2" t="s">
        <v>56</v>
      </c>
      <c r="G529" s="2" t="s">
        <v>67</v>
      </c>
      <c r="H529" s="2" t="str">
        <f t="shared" si="19"/>
        <v>Conclusion:No</v>
      </c>
      <c r="J529" s="2" t="s">
        <v>25</v>
      </c>
      <c r="L529" s="2" t="s">
        <v>26</v>
      </c>
      <c r="M529" s="2"/>
      <c r="N529" s="2" t="s">
        <v>23</v>
      </c>
      <c r="P529" s="2" t="s">
        <v>27</v>
      </c>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DB529" s="2"/>
      <c r="DC529" s="2"/>
      <c r="DD529" s="2"/>
      <c r="DE529" s="2"/>
      <c r="DF529" s="2"/>
      <c r="DG529" s="2"/>
      <c r="DH529" s="2"/>
      <c r="DI529" s="2"/>
      <c r="DJ529" s="2"/>
      <c r="DK529" s="2"/>
      <c r="DL529" s="2"/>
      <c r="DM529" s="2"/>
      <c r="DN529" s="2"/>
      <c r="DO529" s="2"/>
      <c r="DP529" s="2"/>
      <c r="DQ529" s="2"/>
      <c r="DR529" s="2"/>
      <c r="DS529" s="2"/>
      <c r="DT529" s="2"/>
      <c r="DU529" s="2"/>
      <c r="DV529" s="2"/>
      <c r="DW529" s="2"/>
      <c r="DX529" s="2"/>
      <c r="DY529" s="2"/>
    </row>
    <row r="530" spans="1:129" ht="14.85" hidden="1" x14ac:dyDescent="0.25">
      <c r="A530" s="2" t="s">
        <v>13</v>
      </c>
      <c r="B530" s="2" t="s">
        <v>151</v>
      </c>
      <c r="C530" s="2" t="s">
        <v>152</v>
      </c>
      <c r="D530" s="2" t="s">
        <v>56</v>
      </c>
      <c r="G530" s="2" t="s">
        <v>67</v>
      </c>
      <c r="H530" s="2" t="str">
        <f t="shared" si="19"/>
        <v>Conclusion:No</v>
      </c>
      <c r="J530" s="2" t="s">
        <v>25</v>
      </c>
      <c r="L530" s="2" t="s">
        <v>52</v>
      </c>
      <c r="M530" s="2"/>
      <c r="N530" s="2" t="s">
        <v>23</v>
      </c>
      <c r="P530" s="2" t="s">
        <v>27</v>
      </c>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DB530" s="2"/>
      <c r="DC530" s="2"/>
      <c r="DD530" s="2"/>
      <c r="DE530" s="2"/>
      <c r="DF530" s="2"/>
      <c r="DG530" s="2"/>
      <c r="DH530" s="2"/>
      <c r="DI530" s="2"/>
      <c r="DJ530" s="2"/>
      <c r="DK530" s="2"/>
      <c r="DL530" s="2"/>
      <c r="DM530" s="2"/>
      <c r="DN530" s="2"/>
      <c r="DO530" s="2"/>
      <c r="DP530" s="2"/>
      <c r="DQ530" s="2"/>
      <c r="DR530" s="2"/>
      <c r="DS530" s="2"/>
      <c r="DT530" s="2"/>
      <c r="DU530" s="2"/>
      <c r="DV530" s="2"/>
      <c r="DW530" s="2"/>
      <c r="DX530" s="2"/>
      <c r="DY530" s="2"/>
    </row>
    <row r="531" spans="1:129" ht="14.85" x14ac:dyDescent="0.25">
      <c r="A531" s="2" t="s">
        <v>2</v>
      </c>
      <c r="B531" s="2" t="s">
        <v>101</v>
      </c>
      <c r="C531" s="2" t="s">
        <v>102</v>
      </c>
      <c r="D531" s="2" t="s">
        <v>47</v>
      </c>
      <c r="E531" s="9">
        <f>3.70072798194475E-08</f>
        <v>3.7007279819447501E-8</v>
      </c>
      <c r="F531" s="2">
        <v>0.12970000000000001</v>
      </c>
      <c r="G531" s="2" t="s">
        <v>103</v>
      </c>
      <c r="H531" s="7" t="str">
        <f t="shared" si="19"/>
        <v>Conclusion:Yes</v>
      </c>
      <c r="I531" s="2" t="s">
        <v>104</v>
      </c>
      <c r="L531" s="2" t="s">
        <v>105</v>
      </c>
      <c r="M531" s="7" t="str">
        <f t="shared" ref="M531:M547" si="20">IF(OR(N531="Likely present", O531="Likely present", O531="Yes", P531="Likely present/created", P531="Likely present", P531="Y"), "Conclusion:Yes", "Conclusion:No")</f>
        <v>Conclusion:Yes</v>
      </c>
      <c r="O531" s="2" t="s">
        <v>106</v>
      </c>
      <c r="Q531" s="2" t="s">
        <v>107</v>
      </c>
      <c r="R531" s="16">
        <v>0</v>
      </c>
      <c r="S531" s="19">
        <v>3.0000000000000001E-5</v>
      </c>
      <c r="T531" s="18">
        <v>1E-3</v>
      </c>
      <c r="U531" s="16">
        <v>0.05</v>
      </c>
      <c r="V531" s="21">
        <v>1.0000000000000001E-5</v>
      </c>
      <c r="W531" s="24">
        <v>3.0000000000000001E-5</v>
      </c>
      <c r="X531" s="22">
        <v>1E-4</v>
      </c>
      <c r="Y531" s="23">
        <v>2E-3</v>
      </c>
      <c r="Z531" s="40">
        <v>5.0000000000000001E-4</v>
      </c>
      <c r="AA531" s="38">
        <v>9.9999999999999995E-7</v>
      </c>
      <c r="AB531" s="34">
        <v>1E-3</v>
      </c>
      <c r="AC531" s="36">
        <v>0.01</v>
      </c>
      <c r="AD531" s="34">
        <v>5.0000000000000001E-3</v>
      </c>
      <c r="AE531" s="36">
        <v>0.05</v>
      </c>
      <c r="AF531" s="36">
        <v>0.05</v>
      </c>
      <c r="AG531" s="36">
        <v>0.35</v>
      </c>
      <c r="AH531" s="52"/>
      <c r="AI531" s="52"/>
      <c r="AJ531" s="52"/>
      <c r="AK531" s="52"/>
      <c r="AL531" s="75"/>
      <c r="AM531" s="75"/>
      <c r="AN531" s="75"/>
      <c r="AO531" s="75"/>
      <c r="AP531" s="75"/>
      <c r="AQ531" s="75"/>
      <c r="AR531" s="75"/>
      <c r="AS531" s="75"/>
      <c r="AT531" s="75"/>
      <c r="AU531" s="75"/>
      <c r="AV531" s="75"/>
      <c r="AW531" s="75"/>
      <c r="AX531" s="69"/>
      <c r="AY531" s="69"/>
      <c r="AZ531" s="69"/>
      <c r="BA531" s="69"/>
      <c r="BB531" s="65"/>
      <c r="BC531" s="65"/>
      <c r="BD531" s="65"/>
      <c r="BE531" s="65"/>
      <c r="BF531" s="65"/>
      <c r="BG531" s="65"/>
      <c r="BH531" s="65"/>
      <c r="BI531" s="65"/>
      <c r="BJ531" s="59"/>
      <c r="BK531" s="59"/>
      <c r="BL531" s="59"/>
      <c r="BM531" s="59"/>
      <c r="BN531" s="59"/>
      <c r="BO531" s="59"/>
      <c r="BP531" s="59"/>
      <c r="BQ531" s="59"/>
      <c r="BR531" s="88"/>
      <c r="BS531" s="88"/>
      <c r="BT531" s="88"/>
      <c r="BU531" s="88"/>
      <c r="BV531" s="88"/>
      <c r="BW531" s="88"/>
      <c r="BX531" s="88"/>
      <c r="BY531" s="88"/>
      <c r="BZ531" s="52"/>
      <c r="CA531" s="52"/>
      <c r="CB531" s="52"/>
      <c r="CC531" s="52"/>
      <c r="CD531" s="52"/>
      <c r="CE531" s="52"/>
      <c r="CF531" s="52"/>
      <c r="CG531" s="52"/>
      <c r="CH531" s="95"/>
      <c r="CI531" s="95"/>
      <c r="CJ531" s="95"/>
      <c r="CK531" s="95"/>
      <c r="CL531" s="95"/>
      <c r="CM531" s="95"/>
      <c r="CN531" s="95"/>
      <c r="CO531" s="95"/>
      <c r="CP531" s="36"/>
      <c r="CQ531" s="36"/>
      <c r="CR531" s="36"/>
      <c r="CS531" s="36"/>
      <c r="CT531" s="36"/>
      <c r="CU531" s="36"/>
      <c r="CV531" s="36"/>
      <c r="CW531" s="36"/>
      <c r="CX531" s="36"/>
      <c r="CY531" s="36"/>
      <c r="CZ531" s="36"/>
      <c r="DA531" s="36"/>
      <c r="DB531" s="41">
        <v>0.05</v>
      </c>
      <c r="DC531" s="36">
        <v>0.01</v>
      </c>
      <c r="DD531" s="36">
        <v>0.01</v>
      </c>
      <c r="DE531" s="36">
        <v>0.35</v>
      </c>
      <c r="DF531" s="34">
        <v>5.0000000000000001E-3</v>
      </c>
      <c r="DG531" s="36">
        <v>0.05</v>
      </c>
      <c r="DH531" s="36">
        <v>0.05</v>
      </c>
      <c r="DI531" s="36">
        <v>0.35</v>
      </c>
      <c r="DJ531" s="41">
        <v>0.05</v>
      </c>
      <c r="DK531" s="36">
        <v>0.01</v>
      </c>
      <c r="DL531" s="36">
        <v>0.01</v>
      </c>
      <c r="DM531" s="36">
        <v>0.15</v>
      </c>
    </row>
    <row r="532" spans="1:129" ht="14.85" x14ac:dyDescent="0.25">
      <c r="A532" s="2" t="s">
        <v>2</v>
      </c>
      <c r="B532" s="2" t="s">
        <v>119</v>
      </c>
      <c r="C532" s="2" t="s">
        <v>120</v>
      </c>
      <c r="D532" s="2" t="s">
        <v>47</v>
      </c>
      <c r="E532" s="9">
        <f>3.70072798194475E-08</f>
        <v>3.7007279819447501E-8</v>
      </c>
      <c r="F532" s="2">
        <v>0.12970000000000001</v>
      </c>
      <c r="G532" s="2" t="s">
        <v>123</v>
      </c>
      <c r="H532" s="7" t="str">
        <f t="shared" si="19"/>
        <v>Conclusion:Yes</v>
      </c>
      <c r="I532" s="2" t="s">
        <v>18</v>
      </c>
      <c r="L532" s="2" t="s">
        <v>124</v>
      </c>
      <c r="M532" s="7" t="str">
        <f t="shared" si="20"/>
        <v>Conclusion:Yes</v>
      </c>
      <c r="N532" s="2" t="s">
        <v>23</v>
      </c>
      <c r="O532" s="2" t="s">
        <v>110</v>
      </c>
      <c r="Q532" s="2" t="s">
        <v>125</v>
      </c>
      <c r="R532" s="16">
        <v>0</v>
      </c>
      <c r="S532" s="19">
        <v>3.0000000000000001E-5</v>
      </c>
      <c r="T532" s="18">
        <v>1E-3</v>
      </c>
      <c r="U532" s="16">
        <v>0.05</v>
      </c>
      <c r="V532" s="21">
        <v>1.0000000000000001E-5</v>
      </c>
      <c r="W532" s="24">
        <v>3.0000000000000001E-5</v>
      </c>
      <c r="X532" s="22">
        <v>1E-4</v>
      </c>
      <c r="Y532" s="23">
        <v>2E-3</v>
      </c>
      <c r="Z532" s="34"/>
      <c r="AA532" s="34"/>
      <c r="AB532" s="34"/>
      <c r="AC532" s="34"/>
      <c r="AD532" s="34"/>
      <c r="AE532" s="34"/>
      <c r="AF532" s="34"/>
      <c r="AG532" s="34"/>
      <c r="AH532" s="51"/>
      <c r="AI532" s="51"/>
      <c r="AJ532" s="51"/>
      <c r="AK532" s="51"/>
      <c r="AL532" s="74"/>
      <c r="AM532" s="74"/>
      <c r="AN532" s="74"/>
      <c r="AO532" s="74"/>
      <c r="AP532" s="74"/>
      <c r="AQ532" s="74"/>
      <c r="AR532" s="74"/>
      <c r="AS532" s="74"/>
      <c r="AT532" s="74"/>
      <c r="AU532" s="74"/>
      <c r="AV532" s="74"/>
      <c r="AW532" s="74"/>
      <c r="AX532" s="68"/>
      <c r="AY532" s="68"/>
      <c r="AZ532" s="68"/>
      <c r="BA532" s="68"/>
      <c r="BB532" s="64"/>
      <c r="BC532" s="64"/>
      <c r="BD532" s="64"/>
      <c r="BE532" s="64"/>
      <c r="BF532" s="64"/>
      <c r="BG532" s="64"/>
      <c r="BH532" s="64"/>
      <c r="BI532" s="64"/>
      <c r="BJ532" s="58"/>
      <c r="BK532" s="58"/>
      <c r="BL532" s="58"/>
      <c r="BM532" s="58"/>
      <c r="BN532" s="58"/>
      <c r="BO532" s="58"/>
      <c r="BP532" s="58"/>
      <c r="BQ532" s="58"/>
      <c r="BR532" s="85"/>
      <c r="BS532" s="85"/>
      <c r="BT532" s="85"/>
      <c r="BU532" s="85"/>
      <c r="BV532" s="85"/>
      <c r="BW532" s="85"/>
      <c r="BX532" s="85"/>
      <c r="BY532" s="85"/>
      <c r="BZ532" s="51"/>
      <c r="CA532" s="51"/>
      <c r="CB532" s="51"/>
      <c r="CC532" s="51"/>
      <c r="CD532" s="51"/>
      <c r="CE532" s="51"/>
      <c r="CF532" s="51"/>
      <c r="CG532" s="51"/>
      <c r="CH532" s="93"/>
      <c r="CI532" s="93"/>
      <c r="CJ532" s="93"/>
      <c r="CK532" s="93"/>
      <c r="CL532" s="93"/>
      <c r="CM532" s="93"/>
      <c r="CN532" s="93"/>
      <c r="CO532" s="93"/>
      <c r="CP532" s="23"/>
      <c r="CQ532" s="23"/>
      <c r="CR532" s="23"/>
      <c r="CS532" s="23"/>
      <c r="CT532" s="23"/>
      <c r="CU532" s="23"/>
      <c r="CV532" s="23"/>
      <c r="CW532" s="23"/>
      <c r="CX532" s="23"/>
      <c r="CY532" s="23"/>
      <c r="CZ532" s="23"/>
      <c r="DA532" s="23"/>
      <c r="DB532" s="34"/>
      <c r="DC532" s="34"/>
      <c r="DD532" s="34"/>
      <c r="DE532" s="34"/>
      <c r="DF532" s="34"/>
      <c r="DG532" s="34"/>
      <c r="DH532" s="34"/>
      <c r="DI532" s="34"/>
      <c r="DJ532" s="34"/>
      <c r="DK532" s="34"/>
      <c r="DL532" s="34"/>
      <c r="DM532" s="34"/>
    </row>
    <row r="533" spans="1:129" ht="14.85" x14ac:dyDescent="0.25">
      <c r="A533" s="2" t="s">
        <v>2</v>
      </c>
      <c r="B533" s="2" t="s">
        <v>131</v>
      </c>
      <c r="C533" s="2" t="s">
        <v>132</v>
      </c>
      <c r="D533" s="2" t="s">
        <v>47</v>
      </c>
      <c r="E533" s="9">
        <f>3.70072798194475E-08</f>
        <v>3.7007279819447501E-8</v>
      </c>
      <c r="F533" s="2">
        <v>0.12970000000000001</v>
      </c>
      <c r="G533" s="2" t="s">
        <v>103</v>
      </c>
      <c r="H533" s="7" t="str">
        <f t="shared" si="19"/>
        <v>Conclusion:Yes</v>
      </c>
      <c r="I533" s="2" t="s">
        <v>134</v>
      </c>
      <c r="L533" s="2" t="s">
        <v>105</v>
      </c>
      <c r="M533" s="7" t="str">
        <f t="shared" si="20"/>
        <v>Conclusion:Yes</v>
      </c>
      <c r="O533" s="2" t="s">
        <v>106</v>
      </c>
      <c r="Q533" s="2" t="s">
        <v>107</v>
      </c>
      <c r="R533" s="16">
        <v>0</v>
      </c>
      <c r="S533" s="19">
        <v>3.0000000000000001E-5</v>
      </c>
      <c r="T533" s="18">
        <v>1E-3</v>
      </c>
      <c r="U533" s="16">
        <v>0.05</v>
      </c>
      <c r="V533" s="21">
        <v>1.0000000000000001E-5</v>
      </c>
      <c r="W533" s="24">
        <v>3.0000000000000001E-5</v>
      </c>
      <c r="X533" s="22">
        <v>1E-4</v>
      </c>
      <c r="Y533" s="23">
        <v>2E-3</v>
      </c>
      <c r="Z533" s="34"/>
      <c r="AA533" s="34"/>
      <c r="AB533" s="34"/>
      <c r="AC533" s="34"/>
      <c r="AD533" s="34"/>
      <c r="AE533" s="34"/>
      <c r="AF533" s="34"/>
      <c r="AG533" s="34"/>
      <c r="AH533" s="51"/>
      <c r="AI533" s="51"/>
      <c r="AJ533" s="51"/>
      <c r="AK533" s="51"/>
      <c r="AL533" s="75">
        <v>0.98</v>
      </c>
      <c r="AM533" s="78">
        <v>2.9999999999999999E-7</v>
      </c>
      <c r="AN533" s="75">
        <v>0</v>
      </c>
      <c r="AO533" s="75">
        <v>0.04</v>
      </c>
      <c r="AP533" s="75">
        <v>0.04</v>
      </c>
      <c r="AQ533" s="76">
        <v>9.9999999999999995E-7</v>
      </c>
      <c r="AR533" s="77">
        <v>1.9999999999999999E-7</v>
      </c>
      <c r="AS533" s="75">
        <v>0.04</v>
      </c>
      <c r="AT533" s="75">
        <v>0.95</v>
      </c>
      <c r="AU533" s="74">
        <v>2.5000000000000001E-2</v>
      </c>
      <c r="AV533" s="74">
        <v>2.5000000000000001E-2</v>
      </c>
      <c r="AW533" s="75">
        <v>0.04</v>
      </c>
      <c r="AX533" s="68"/>
      <c r="AY533" s="68"/>
      <c r="AZ533" s="68"/>
      <c r="BA533" s="68"/>
      <c r="BB533" s="64"/>
      <c r="BC533" s="64"/>
      <c r="BD533" s="64"/>
      <c r="BE533" s="64"/>
      <c r="BF533" s="64"/>
      <c r="BG533" s="64"/>
      <c r="BH533" s="64"/>
      <c r="BI533" s="64"/>
      <c r="BJ533" s="58"/>
      <c r="BK533" s="58"/>
      <c r="BL533" s="58"/>
      <c r="BM533" s="58"/>
      <c r="BN533" s="58"/>
      <c r="BO533" s="58"/>
      <c r="BP533" s="58"/>
      <c r="BQ533" s="58"/>
      <c r="BR533" s="85"/>
      <c r="BS533" s="85"/>
      <c r="BT533" s="85"/>
      <c r="BU533" s="85"/>
      <c r="BV533" s="85"/>
      <c r="BW533" s="85"/>
      <c r="BX533" s="85"/>
      <c r="BY533" s="85"/>
      <c r="BZ533" s="51"/>
      <c r="CA533" s="51"/>
      <c r="CB533" s="51"/>
      <c r="CC533" s="51"/>
      <c r="CD533" s="51"/>
      <c r="CE533" s="51"/>
      <c r="CF533" s="51"/>
      <c r="CG533" s="51"/>
      <c r="CH533" s="93"/>
      <c r="CI533" s="93"/>
      <c r="CJ533" s="93"/>
      <c r="CK533" s="93"/>
      <c r="CL533" s="93"/>
      <c r="CM533" s="93"/>
      <c r="CN533" s="93"/>
      <c r="CO533" s="93"/>
      <c r="CP533" s="23"/>
      <c r="CQ533" s="23"/>
      <c r="CR533" s="23"/>
      <c r="CS533" s="23"/>
      <c r="CT533" s="23"/>
      <c r="CU533" s="23"/>
      <c r="CV533" s="23"/>
      <c r="CW533" s="23"/>
      <c r="CX533" s="23"/>
      <c r="CY533" s="23"/>
      <c r="CZ533" s="23"/>
      <c r="DA533" s="23"/>
      <c r="DB533" s="34"/>
      <c r="DC533" s="34"/>
      <c r="DD533" s="34"/>
      <c r="DE533" s="34"/>
      <c r="DF533" s="34"/>
      <c r="DG533" s="34"/>
      <c r="DH533" s="34"/>
      <c r="DI533" s="34"/>
      <c r="DJ533" s="34"/>
      <c r="DK533" s="34"/>
      <c r="DL533" s="34"/>
      <c r="DM533" s="34"/>
    </row>
    <row r="534" spans="1:129" ht="14.85" x14ac:dyDescent="0.25">
      <c r="A534" s="2" t="s">
        <v>2</v>
      </c>
      <c r="B534" s="2" t="s">
        <v>135</v>
      </c>
      <c r="C534" s="2" t="s">
        <v>136</v>
      </c>
      <c r="D534" s="2" t="s">
        <v>47</v>
      </c>
      <c r="E534" s="9">
        <f>3.70072798194475E-08</f>
        <v>3.7007279819447501E-8</v>
      </c>
      <c r="F534" s="2">
        <v>0.12970000000000001</v>
      </c>
      <c r="G534" s="2" t="s">
        <v>111</v>
      </c>
      <c r="H534" s="7" t="str">
        <f t="shared" si="19"/>
        <v>Conclusion:Yes</v>
      </c>
      <c r="I534" s="2" t="s">
        <v>18</v>
      </c>
      <c r="L534" s="2" t="s">
        <v>141</v>
      </c>
      <c r="M534" s="7" t="str">
        <f t="shared" si="20"/>
        <v>Conclusion:Yes</v>
      </c>
      <c r="N534" s="2" t="s">
        <v>23</v>
      </c>
      <c r="O534" s="2" t="s">
        <v>110</v>
      </c>
      <c r="R534" s="16">
        <v>0</v>
      </c>
      <c r="S534" s="19">
        <v>3.0000000000000001E-5</v>
      </c>
      <c r="T534" s="18">
        <v>1E-3</v>
      </c>
      <c r="U534" s="16">
        <v>0.05</v>
      </c>
      <c r="V534" s="21">
        <v>1.0000000000000001E-5</v>
      </c>
      <c r="W534" s="24">
        <v>3.0000000000000001E-5</v>
      </c>
      <c r="X534" s="22">
        <v>1E-4</v>
      </c>
      <c r="Y534" s="23">
        <v>2E-3</v>
      </c>
      <c r="Z534" s="34"/>
      <c r="AA534" s="34"/>
      <c r="AB534" s="34"/>
      <c r="AC534" s="34"/>
      <c r="AD534" s="34"/>
      <c r="AE534" s="34"/>
      <c r="AF534" s="34"/>
      <c r="AG534" s="34"/>
      <c r="AH534" s="51"/>
      <c r="AI534" s="51"/>
      <c r="AJ534" s="51"/>
      <c r="AK534" s="51"/>
      <c r="AL534" s="74"/>
      <c r="AM534" s="74"/>
      <c r="AN534" s="74"/>
      <c r="AO534" s="74"/>
      <c r="AP534" s="74"/>
      <c r="AQ534" s="74"/>
      <c r="AR534" s="74"/>
      <c r="AS534" s="74"/>
      <c r="AT534" s="74"/>
      <c r="AU534" s="74"/>
      <c r="AV534" s="74"/>
      <c r="AW534" s="74"/>
      <c r="AX534" s="68"/>
      <c r="AY534" s="68"/>
      <c r="AZ534" s="68"/>
      <c r="BA534" s="68"/>
      <c r="BB534" s="65">
        <v>0.95</v>
      </c>
      <c r="BC534" s="65">
        <v>0.01</v>
      </c>
      <c r="BD534" s="65">
        <v>0.04</v>
      </c>
      <c r="BE534" s="65">
        <v>0.1</v>
      </c>
      <c r="BF534" s="65">
        <v>0.95</v>
      </c>
      <c r="BG534" s="65">
        <v>0.01</v>
      </c>
      <c r="BH534" s="65">
        <v>0.04</v>
      </c>
      <c r="BI534" s="65">
        <v>0.1</v>
      </c>
      <c r="BJ534" s="58"/>
      <c r="BK534" s="58"/>
      <c r="BL534" s="58"/>
      <c r="BM534" s="58"/>
      <c r="BN534" s="58"/>
      <c r="BO534" s="58"/>
      <c r="BP534" s="58"/>
      <c r="BQ534" s="58"/>
      <c r="BR534" s="85"/>
      <c r="BS534" s="85"/>
      <c r="BT534" s="85"/>
      <c r="BU534" s="85"/>
      <c r="BV534" s="85"/>
      <c r="BW534" s="85"/>
      <c r="BX534" s="85"/>
      <c r="BY534" s="85"/>
      <c r="BZ534" s="51"/>
      <c r="CA534" s="51"/>
      <c r="CB534" s="51"/>
      <c r="CC534" s="51"/>
      <c r="CD534" s="51"/>
      <c r="CE534" s="51"/>
      <c r="CF534" s="51"/>
      <c r="CG534" s="51"/>
      <c r="CH534" s="93"/>
      <c r="CI534" s="93"/>
      <c r="CJ534" s="93"/>
      <c r="CK534" s="93"/>
      <c r="CL534" s="93"/>
      <c r="CM534" s="93"/>
      <c r="CN534" s="93"/>
      <c r="CO534" s="93"/>
      <c r="CP534" s="23"/>
      <c r="CQ534" s="23"/>
      <c r="CR534" s="23"/>
      <c r="CS534" s="23"/>
      <c r="CT534" s="23"/>
      <c r="CU534" s="23"/>
      <c r="CV534" s="23"/>
      <c r="CW534" s="23"/>
      <c r="CX534" s="23"/>
      <c r="CY534" s="23"/>
      <c r="CZ534" s="23"/>
      <c r="DA534" s="23"/>
      <c r="DB534" s="34"/>
      <c r="DC534" s="34"/>
      <c r="DD534" s="34"/>
      <c r="DE534" s="34"/>
      <c r="DF534" s="34"/>
      <c r="DG534" s="34"/>
      <c r="DH534" s="34"/>
      <c r="DI534" s="34"/>
      <c r="DJ534" s="34"/>
      <c r="DK534" s="34"/>
      <c r="DL534" s="34"/>
      <c r="DM534" s="34"/>
    </row>
    <row r="535" spans="1:129" ht="14.85" x14ac:dyDescent="0.25">
      <c r="A535" s="2" t="s">
        <v>13</v>
      </c>
      <c r="B535" s="2" t="s">
        <v>146</v>
      </c>
      <c r="C535" s="2" t="s">
        <v>147</v>
      </c>
      <c r="D535" s="2" t="s">
        <v>47</v>
      </c>
      <c r="E535" s="9">
        <f>3.70072798194475E-08</f>
        <v>3.7007279819447501E-8</v>
      </c>
      <c r="F535" s="2">
        <v>0.12970000000000001</v>
      </c>
      <c r="G535" s="2" t="s">
        <v>148</v>
      </c>
      <c r="H535" s="7" t="str">
        <f t="shared" si="19"/>
        <v>Conclusion:Yes</v>
      </c>
      <c r="J535" s="2" t="s">
        <v>18</v>
      </c>
      <c r="L535" s="2" t="s">
        <v>19</v>
      </c>
      <c r="M535" s="7" t="str">
        <f t="shared" si="20"/>
        <v>Conclusion:Yes</v>
      </c>
      <c r="N535" s="2" t="s">
        <v>20</v>
      </c>
      <c r="P535" s="2" t="s">
        <v>23</v>
      </c>
      <c r="R535" s="16">
        <v>0</v>
      </c>
      <c r="S535" s="19">
        <v>3.0000000000000001E-5</v>
      </c>
      <c r="T535" s="18">
        <v>1E-3</v>
      </c>
      <c r="U535" s="16">
        <v>0.05</v>
      </c>
      <c r="V535" s="21">
        <v>1.0000000000000001E-5</v>
      </c>
      <c r="W535" s="24">
        <v>3.0000000000000001E-5</v>
      </c>
      <c r="X535" s="22">
        <v>1E-4</v>
      </c>
      <c r="Y535" s="23">
        <v>2E-3</v>
      </c>
      <c r="Z535" s="34"/>
      <c r="AA535" s="34"/>
      <c r="AB535" s="34"/>
      <c r="AC535" s="34"/>
      <c r="AD535" s="34"/>
      <c r="AE535" s="34"/>
      <c r="AF535" s="34"/>
      <c r="AG535" s="34"/>
      <c r="AH535" s="52">
        <v>0.98</v>
      </c>
      <c r="AI535" s="54">
        <v>6.9999999999999994E-5</v>
      </c>
      <c r="AJ535" s="52">
        <v>0</v>
      </c>
      <c r="AK535" s="55" t="s">
        <v>217</v>
      </c>
      <c r="AL535" s="79"/>
      <c r="AM535" s="79"/>
      <c r="AN535" s="79"/>
      <c r="AO535" s="79"/>
      <c r="AP535" s="79"/>
      <c r="AQ535" s="79"/>
      <c r="AR535" s="79"/>
      <c r="AS535" s="79"/>
      <c r="AT535" s="79"/>
      <c r="AU535" s="79"/>
      <c r="AV535" s="79"/>
      <c r="AW535" s="79"/>
      <c r="AX535" s="80"/>
      <c r="AY535" s="80"/>
      <c r="AZ535" s="80"/>
      <c r="BA535" s="80"/>
      <c r="BB535" s="81"/>
      <c r="BC535" s="81"/>
      <c r="BD535" s="81"/>
      <c r="BE535" s="81"/>
      <c r="BF535" s="81"/>
      <c r="BG535" s="81"/>
      <c r="BH535" s="81"/>
      <c r="BI535" s="81"/>
      <c r="BJ535" s="82"/>
      <c r="BK535" s="82"/>
      <c r="BL535" s="82"/>
      <c r="BM535" s="82"/>
      <c r="BN535" s="82"/>
      <c r="BO535" s="82"/>
      <c r="BP535" s="82"/>
      <c r="BQ535" s="82"/>
      <c r="BR535" s="89"/>
      <c r="BS535" s="89"/>
      <c r="BT535" s="89"/>
      <c r="BU535" s="89"/>
      <c r="BV535" s="89"/>
      <c r="BW535" s="89"/>
      <c r="BX535" s="89"/>
      <c r="BY535" s="89"/>
      <c r="BZ535" s="52">
        <v>0.98</v>
      </c>
      <c r="CA535" s="52">
        <v>0.01</v>
      </c>
      <c r="CB535" s="52">
        <v>0.01</v>
      </c>
      <c r="CC535" s="52">
        <v>0.02</v>
      </c>
      <c r="CD535" s="51">
        <v>0.98499999999999999</v>
      </c>
      <c r="CE535" s="52">
        <v>0.01</v>
      </c>
      <c r="CF535" s="51">
        <v>5.0000000000000001E-3</v>
      </c>
      <c r="CG535" s="52">
        <v>7.0000000000000007E-2</v>
      </c>
      <c r="CH535" s="93"/>
      <c r="CI535" s="93"/>
      <c r="CJ535" s="93"/>
      <c r="CK535" s="93"/>
      <c r="CL535" s="93"/>
      <c r="CM535" s="93"/>
      <c r="CN535" s="93"/>
      <c r="CO535" s="93"/>
      <c r="CP535" s="23"/>
      <c r="CQ535" s="23"/>
      <c r="CR535" s="23"/>
      <c r="CS535" s="23"/>
      <c r="CT535" s="23"/>
      <c r="CU535" s="23"/>
      <c r="CV535" s="23"/>
      <c r="CW535" s="23"/>
      <c r="CX535" s="23"/>
      <c r="CY535" s="23"/>
      <c r="CZ535" s="23"/>
      <c r="DA535" s="23"/>
      <c r="DB535" s="34"/>
      <c r="DC535" s="34"/>
      <c r="DD535" s="34"/>
      <c r="DE535" s="34"/>
      <c r="DF535" s="34"/>
      <c r="DG535" s="34"/>
      <c r="DH535" s="34"/>
      <c r="DI535" s="34"/>
      <c r="DJ535" s="34"/>
      <c r="DK535" s="34"/>
      <c r="DL535" s="34"/>
      <c r="DM535" s="34"/>
    </row>
    <row r="536" spans="1:129" ht="14.85" x14ac:dyDescent="0.25">
      <c r="A536" s="2" t="s">
        <v>13</v>
      </c>
      <c r="B536" s="2" t="s">
        <v>151</v>
      </c>
      <c r="C536" s="2" t="s">
        <v>152</v>
      </c>
      <c r="D536" s="2" t="s">
        <v>56</v>
      </c>
      <c r="E536" s="2">
        <v>0.109</v>
      </c>
      <c r="F536" s="2">
        <v>1.34</v>
      </c>
      <c r="G536" s="2" t="s">
        <v>94</v>
      </c>
      <c r="H536" s="7" t="str">
        <f t="shared" si="19"/>
        <v>Conclusion:Yes</v>
      </c>
      <c r="J536" s="2" t="s">
        <v>18</v>
      </c>
      <c r="L536" s="2" t="s">
        <v>19</v>
      </c>
      <c r="M536" s="7" t="str">
        <f t="shared" si="20"/>
        <v>Conclusion:Yes</v>
      </c>
      <c r="N536" s="2" t="s">
        <v>23</v>
      </c>
      <c r="P536" s="2" t="s">
        <v>23</v>
      </c>
      <c r="R536" s="16">
        <v>0</v>
      </c>
      <c r="S536" s="19">
        <v>3.0000000000000001E-5</v>
      </c>
      <c r="T536" s="18">
        <v>1E-3</v>
      </c>
      <c r="U536" s="16">
        <v>0.05</v>
      </c>
      <c r="V536" s="21">
        <v>1.0000000000000001E-5</v>
      </c>
      <c r="W536" s="24">
        <v>3.0000000000000001E-5</v>
      </c>
      <c r="X536" s="22">
        <v>1E-4</v>
      </c>
      <c r="Y536" s="23">
        <v>2E-3</v>
      </c>
      <c r="Z536" s="34"/>
      <c r="AA536" s="34"/>
      <c r="AB536" s="34"/>
      <c r="AC536" s="34"/>
      <c r="AD536" s="34"/>
      <c r="AE536" s="34"/>
      <c r="AF536" s="34"/>
      <c r="AG536" s="34"/>
      <c r="AH536" s="51"/>
      <c r="AI536" s="51"/>
      <c r="AJ536" s="51"/>
      <c r="AK536" s="51"/>
      <c r="AL536" s="74"/>
      <c r="AM536" s="74"/>
      <c r="AN536" s="74"/>
      <c r="AO536" s="74"/>
      <c r="AP536" s="74"/>
      <c r="AQ536" s="74"/>
      <c r="AR536" s="74"/>
      <c r="AS536" s="74"/>
      <c r="AT536" s="74"/>
      <c r="AU536" s="74"/>
      <c r="AV536" s="74"/>
      <c r="AW536" s="74"/>
      <c r="AX536" s="68"/>
      <c r="AY536" s="68"/>
      <c r="AZ536" s="68"/>
      <c r="BA536" s="68"/>
      <c r="BB536" s="64"/>
      <c r="BC536" s="64"/>
      <c r="BD536" s="64"/>
      <c r="BE536" s="64"/>
      <c r="BF536" s="64"/>
      <c r="BG536" s="64"/>
      <c r="BH536" s="64"/>
      <c r="BI536" s="64"/>
      <c r="BJ536" s="58"/>
      <c r="BK536" s="58"/>
      <c r="BL536" s="58"/>
      <c r="BM536" s="58"/>
      <c r="BN536" s="58"/>
      <c r="BO536" s="58"/>
      <c r="BP536" s="58"/>
      <c r="BQ536" s="58"/>
      <c r="BR536" s="85"/>
      <c r="BS536" s="85"/>
      <c r="BT536" s="85"/>
      <c r="BU536" s="85"/>
      <c r="BV536" s="85"/>
      <c r="BW536" s="85"/>
      <c r="BX536" s="85"/>
      <c r="BY536" s="85"/>
      <c r="BZ536" s="51"/>
      <c r="CA536" s="51"/>
      <c r="CB536" s="51"/>
      <c r="CC536" s="51"/>
      <c r="CD536" s="51"/>
      <c r="CE536" s="51"/>
      <c r="CF536" s="51"/>
      <c r="CG536" s="51"/>
      <c r="CH536" s="93"/>
      <c r="CI536" s="93"/>
      <c r="CJ536" s="93"/>
      <c r="CK536" s="93"/>
      <c r="CL536" s="93"/>
      <c r="CM536" s="93"/>
      <c r="CN536" s="93"/>
      <c r="CO536" s="93"/>
      <c r="CP536" s="45">
        <v>6.0000000000000001E-3</v>
      </c>
      <c r="CQ536" s="47">
        <v>1.0000000000000001E-5</v>
      </c>
      <c r="CR536" s="44">
        <v>0</v>
      </c>
      <c r="CS536" s="45">
        <v>0.02</v>
      </c>
      <c r="CT536" s="45">
        <v>5.0000000000000001E-3</v>
      </c>
      <c r="CU536" s="48">
        <v>9.9999999999999995E-7</v>
      </c>
      <c r="CV536" s="47">
        <v>2.5000000000000001E-4</v>
      </c>
      <c r="CW536" s="44">
        <v>0.02</v>
      </c>
      <c r="CX536" s="46">
        <v>1E-4</v>
      </c>
      <c r="CY536" s="48">
        <v>1.9999999999999999E-6</v>
      </c>
      <c r="CZ536" s="47">
        <v>5.0000000000000002E-5</v>
      </c>
      <c r="DA536" s="44">
        <v>0.02</v>
      </c>
      <c r="DB536" s="34"/>
      <c r="DC536" s="34"/>
      <c r="DD536" s="34"/>
      <c r="DE536" s="34"/>
      <c r="DF536" s="34"/>
      <c r="DG536" s="34"/>
      <c r="DH536" s="34"/>
      <c r="DI536" s="34"/>
      <c r="DJ536" s="34"/>
      <c r="DK536" s="34"/>
      <c r="DL536" s="34"/>
      <c r="DM536" s="34"/>
      <c r="DN536" s="28">
        <v>6.0000000000000001E-3</v>
      </c>
      <c r="DO536" s="25" t="s">
        <v>201</v>
      </c>
      <c r="DQ536" s="27">
        <v>0.02</v>
      </c>
      <c r="DR536" s="28">
        <v>5.0000000000000001E-3</v>
      </c>
      <c r="DS536" s="29">
        <v>9.9999999999999995E-7</v>
      </c>
      <c r="DT536" s="30">
        <v>2.5000000000000001E-4</v>
      </c>
      <c r="DU536" s="27">
        <v>0.02</v>
      </c>
      <c r="DV536" s="26">
        <v>1E-4</v>
      </c>
      <c r="DW536" s="31">
        <v>1.9999999999999999E-7</v>
      </c>
      <c r="DX536" s="30">
        <v>5.0000000000000002E-5</v>
      </c>
      <c r="DY536" s="27">
        <v>0.02</v>
      </c>
    </row>
    <row r="537" spans="1:129" ht="14.85" x14ac:dyDescent="0.25">
      <c r="A537" s="2" t="s">
        <v>13</v>
      </c>
      <c r="B537" s="2" t="s">
        <v>14</v>
      </c>
      <c r="C537" s="2" t="s">
        <v>15</v>
      </c>
      <c r="D537" s="2" t="s">
        <v>56</v>
      </c>
      <c r="E537" s="2">
        <v>0.109</v>
      </c>
      <c r="F537" s="2">
        <v>1.34</v>
      </c>
      <c r="G537" s="2" t="s">
        <v>17</v>
      </c>
      <c r="H537" s="7" t="str">
        <f t="shared" si="19"/>
        <v>Conclusion:Yes</v>
      </c>
      <c r="J537" s="2" t="s">
        <v>18</v>
      </c>
      <c r="L537" s="2" t="s">
        <v>19</v>
      </c>
      <c r="M537" s="7" t="str">
        <f t="shared" si="20"/>
        <v>Conclusion:Yes</v>
      </c>
      <c r="N537" s="2" t="s">
        <v>23</v>
      </c>
      <c r="P537" s="2" t="s">
        <v>18</v>
      </c>
      <c r="R537" s="16">
        <v>0</v>
      </c>
      <c r="S537" s="19">
        <v>3.0000000000000001E-5</v>
      </c>
      <c r="T537" s="18">
        <v>1E-3</v>
      </c>
      <c r="U537" s="16">
        <v>0.05</v>
      </c>
      <c r="V537" s="21">
        <v>1.0000000000000001E-5</v>
      </c>
      <c r="W537" s="24">
        <v>3.0000000000000001E-5</v>
      </c>
      <c r="X537" s="22">
        <v>1E-4</v>
      </c>
      <c r="Y537" s="23">
        <v>2E-3</v>
      </c>
      <c r="Z537" s="34"/>
      <c r="AA537" s="34"/>
      <c r="AB537" s="34"/>
      <c r="AC537" s="34"/>
      <c r="AD537" s="34"/>
      <c r="AE537" s="34"/>
      <c r="AF537" s="34"/>
      <c r="AG537" s="34"/>
      <c r="AH537" s="51"/>
      <c r="AI537" s="51"/>
      <c r="AJ537" s="51"/>
      <c r="AK537" s="51"/>
      <c r="AL537" s="74"/>
      <c r="AM537" s="74"/>
      <c r="AN537" s="74"/>
      <c r="AO537" s="74"/>
      <c r="AP537" s="74"/>
      <c r="AQ537" s="74"/>
      <c r="AR537" s="74"/>
      <c r="AS537" s="74"/>
      <c r="AT537" s="74"/>
      <c r="AU537" s="74"/>
      <c r="AV537" s="74"/>
      <c r="AW537" s="74"/>
      <c r="AX537" s="68"/>
      <c r="AY537" s="68"/>
      <c r="AZ537" s="68"/>
      <c r="BA537" s="68"/>
      <c r="BB537" s="64"/>
      <c r="BC537" s="64"/>
      <c r="BD537" s="64"/>
      <c r="BE537" s="64"/>
      <c r="BF537" s="64"/>
      <c r="BG537" s="64"/>
      <c r="BH537" s="64"/>
      <c r="BI537" s="64"/>
      <c r="BJ537" s="58"/>
      <c r="BK537" s="58"/>
      <c r="BL537" s="58"/>
      <c r="BM537" s="58"/>
      <c r="BN537" s="58"/>
      <c r="BO537" s="58"/>
      <c r="BP537" s="58"/>
      <c r="BQ537" s="58"/>
      <c r="BR537" s="85"/>
      <c r="BS537" s="85"/>
      <c r="BT537" s="85"/>
      <c r="BU537" s="85"/>
      <c r="BV537" s="85"/>
      <c r="BW537" s="85"/>
      <c r="BX537" s="85"/>
      <c r="BY537" s="85"/>
      <c r="BZ537" s="51"/>
      <c r="CA537" s="51"/>
      <c r="CB537" s="51"/>
      <c r="CC537" s="51"/>
      <c r="CD537" s="51"/>
      <c r="CE537" s="51"/>
      <c r="CF537" s="51"/>
      <c r="CG537" s="51"/>
      <c r="CH537" s="93"/>
      <c r="CI537" s="93"/>
      <c r="CJ537" s="93"/>
      <c r="CK537" s="93"/>
      <c r="CL537" s="93"/>
      <c r="CM537" s="93"/>
      <c r="CN537" s="93"/>
      <c r="CO537" s="93"/>
      <c r="CP537" s="23"/>
      <c r="CQ537" s="23"/>
      <c r="CR537" s="23"/>
      <c r="CS537" s="23"/>
      <c r="CT537" s="23"/>
      <c r="CU537" s="23"/>
      <c r="CV537" s="23"/>
      <c r="CW537" s="23"/>
      <c r="CX537" s="23"/>
      <c r="CY537" s="23"/>
      <c r="CZ537" s="23"/>
      <c r="DA537" s="23"/>
      <c r="DB537" s="34"/>
      <c r="DC537" s="34"/>
      <c r="DD537" s="34"/>
      <c r="DE537" s="34"/>
      <c r="DF537" s="34"/>
      <c r="DG537" s="34"/>
      <c r="DH537" s="34"/>
      <c r="DI537" s="34"/>
      <c r="DJ537" s="34"/>
      <c r="DK537" s="34"/>
      <c r="DL537" s="34"/>
      <c r="DM537" s="34"/>
    </row>
    <row r="538" spans="1:129" ht="14.85" x14ac:dyDescent="0.25">
      <c r="A538" s="2" t="s">
        <v>13</v>
      </c>
      <c r="B538" s="2" t="s">
        <v>68</v>
      </c>
      <c r="C538" s="2" t="s">
        <v>69</v>
      </c>
      <c r="D538" s="2" t="s">
        <v>56</v>
      </c>
      <c r="E538" s="2">
        <v>0.109</v>
      </c>
      <c r="F538" s="2">
        <v>1.34</v>
      </c>
      <c r="G538" s="2" t="s">
        <v>17</v>
      </c>
      <c r="H538" s="7" t="str">
        <f t="shared" si="19"/>
        <v>Conclusion:Yes</v>
      </c>
      <c r="J538" s="2" t="s">
        <v>174</v>
      </c>
      <c r="L538" s="2" t="s">
        <v>45</v>
      </c>
      <c r="M538" s="7" t="str">
        <f t="shared" si="20"/>
        <v>Conclusion:Yes</v>
      </c>
      <c r="N538" s="2" t="s">
        <v>23</v>
      </c>
      <c r="P538" s="2" t="s">
        <v>71</v>
      </c>
      <c r="Q538" s="2" t="s">
        <v>46</v>
      </c>
      <c r="R538" s="16">
        <v>0</v>
      </c>
      <c r="S538" s="19">
        <v>3.0000000000000001E-5</v>
      </c>
      <c r="T538" s="18">
        <v>1E-3</v>
      </c>
      <c r="U538" s="16">
        <v>0.05</v>
      </c>
      <c r="V538" s="21">
        <v>1.0000000000000001E-5</v>
      </c>
      <c r="W538" s="24">
        <v>3.0000000000000001E-5</v>
      </c>
      <c r="X538" s="22">
        <v>1E-4</v>
      </c>
      <c r="Y538" s="23">
        <v>2E-3</v>
      </c>
      <c r="Z538" s="40">
        <v>5.0000000000000001E-4</v>
      </c>
      <c r="AA538" s="38">
        <v>9.9999999999999995E-7</v>
      </c>
      <c r="AB538" s="34">
        <v>1E-3</v>
      </c>
      <c r="AC538" s="36">
        <v>0.01</v>
      </c>
      <c r="AD538" s="34">
        <v>5.0000000000000001E-3</v>
      </c>
      <c r="AE538" s="36">
        <v>0.05</v>
      </c>
      <c r="AF538" s="36">
        <v>0.05</v>
      </c>
      <c r="AG538" s="36">
        <v>0.35</v>
      </c>
      <c r="AH538" s="52"/>
      <c r="AI538" s="52"/>
      <c r="AJ538" s="52"/>
      <c r="AK538" s="52"/>
      <c r="AL538" s="75"/>
      <c r="AM538" s="75"/>
      <c r="AN538" s="75"/>
      <c r="AO538" s="75"/>
      <c r="AP538" s="75"/>
      <c r="AQ538" s="75"/>
      <c r="AR538" s="75"/>
      <c r="AS538" s="75"/>
      <c r="AT538" s="75"/>
      <c r="AU538" s="75"/>
      <c r="AV538" s="75"/>
      <c r="AW538" s="75"/>
      <c r="AX538" s="69"/>
      <c r="AY538" s="69"/>
      <c r="AZ538" s="69"/>
      <c r="BA538" s="69"/>
      <c r="BB538" s="65"/>
      <c r="BC538" s="65"/>
      <c r="BD538" s="65"/>
      <c r="BE538" s="65"/>
      <c r="BF538" s="65"/>
      <c r="BG538" s="65"/>
      <c r="BH538" s="65"/>
      <c r="BI538" s="65"/>
      <c r="BJ538" s="59"/>
      <c r="BK538" s="59"/>
      <c r="BL538" s="59"/>
      <c r="BM538" s="59"/>
      <c r="BN538" s="59"/>
      <c r="BO538" s="59"/>
      <c r="BP538" s="59"/>
      <c r="BQ538" s="59"/>
      <c r="BR538" s="88"/>
      <c r="BS538" s="88"/>
      <c r="BT538" s="88"/>
      <c r="BU538" s="88"/>
      <c r="BV538" s="88"/>
      <c r="BW538" s="88"/>
      <c r="BX538" s="88"/>
      <c r="BY538" s="88"/>
      <c r="BZ538" s="52"/>
      <c r="CA538" s="52"/>
      <c r="CB538" s="52"/>
      <c r="CC538" s="52"/>
      <c r="CD538" s="52"/>
      <c r="CE538" s="52"/>
      <c r="CF538" s="52"/>
      <c r="CG538" s="52"/>
      <c r="CH538" s="95"/>
      <c r="CI538" s="95"/>
      <c r="CJ538" s="95"/>
      <c r="CK538" s="95"/>
      <c r="CL538" s="95"/>
      <c r="CM538" s="95"/>
      <c r="CN538" s="95"/>
      <c r="CO538" s="95"/>
      <c r="CP538" s="36"/>
      <c r="CQ538" s="36"/>
      <c r="CR538" s="36"/>
      <c r="CS538" s="36"/>
      <c r="CT538" s="36"/>
      <c r="CU538" s="36"/>
      <c r="CV538" s="36"/>
      <c r="CW538" s="36"/>
      <c r="CX538" s="36"/>
      <c r="CY538" s="36"/>
      <c r="CZ538" s="36"/>
      <c r="DA538" s="36"/>
      <c r="DB538" s="41">
        <v>0.05</v>
      </c>
      <c r="DC538" s="36">
        <v>0.01</v>
      </c>
      <c r="DD538" s="36">
        <v>0.01</v>
      </c>
      <c r="DE538" s="36">
        <v>0.35</v>
      </c>
      <c r="DF538" s="34">
        <v>5.0000000000000001E-3</v>
      </c>
      <c r="DG538" s="36">
        <v>0.05</v>
      </c>
      <c r="DH538" s="36">
        <v>0.05</v>
      </c>
      <c r="DI538" s="36">
        <v>0.35</v>
      </c>
      <c r="DJ538" s="41">
        <v>0.05</v>
      </c>
      <c r="DK538" s="36">
        <v>0.01</v>
      </c>
      <c r="DL538" s="36">
        <v>0.01</v>
      </c>
      <c r="DM538" s="36">
        <v>0.15</v>
      </c>
    </row>
    <row r="539" spans="1:129" ht="14.85" x14ac:dyDescent="0.25">
      <c r="A539" s="2" t="s">
        <v>13</v>
      </c>
      <c r="B539" s="2" t="s">
        <v>68</v>
      </c>
      <c r="C539" s="2" t="s">
        <v>69</v>
      </c>
      <c r="D539" s="2" t="s">
        <v>56</v>
      </c>
      <c r="E539" s="2">
        <v>0.109</v>
      </c>
      <c r="F539" s="2">
        <v>1.34</v>
      </c>
      <c r="G539" s="2" t="s">
        <v>17</v>
      </c>
      <c r="H539" s="7" t="str">
        <f t="shared" si="19"/>
        <v>Conclusion:Yes</v>
      </c>
      <c r="J539" s="2" t="s">
        <v>174</v>
      </c>
      <c r="L539" s="2" t="s">
        <v>48</v>
      </c>
      <c r="M539" s="7" t="str">
        <f t="shared" si="20"/>
        <v>Conclusion:Yes</v>
      </c>
      <c r="N539" s="2" t="s">
        <v>23</v>
      </c>
      <c r="P539" s="2" t="s">
        <v>71</v>
      </c>
      <c r="R539" s="16">
        <v>0</v>
      </c>
      <c r="S539" s="19">
        <v>3.0000000000000001E-5</v>
      </c>
      <c r="T539" s="18">
        <v>1E-3</v>
      </c>
      <c r="U539" s="16">
        <v>0.05</v>
      </c>
      <c r="V539" s="21">
        <v>1.0000000000000001E-5</v>
      </c>
      <c r="W539" s="24">
        <v>3.0000000000000001E-5</v>
      </c>
      <c r="X539" s="22">
        <v>1E-4</v>
      </c>
      <c r="Y539" s="23">
        <v>2E-3</v>
      </c>
      <c r="Z539" s="34"/>
      <c r="AA539" s="34"/>
      <c r="AB539" s="34"/>
      <c r="AC539" s="34"/>
      <c r="AD539" s="34"/>
      <c r="AE539" s="34"/>
      <c r="AF539" s="34"/>
      <c r="AG539" s="34"/>
      <c r="AH539" s="51"/>
      <c r="AI539" s="51"/>
      <c r="AJ539" s="51"/>
      <c r="AK539" s="51"/>
      <c r="AL539" s="74"/>
      <c r="AM539" s="74"/>
      <c r="AN539" s="74"/>
      <c r="AO539" s="74"/>
      <c r="AP539" s="74"/>
      <c r="AQ539" s="74"/>
      <c r="AR539" s="74"/>
      <c r="AS539" s="74"/>
      <c r="AT539" s="74"/>
      <c r="AU539" s="74"/>
      <c r="AV539" s="74"/>
      <c r="AW539" s="74"/>
      <c r="AX539" s="68"/>
      <c r="AY539" s="68"/>
      <c r="AZ539" s="68"/>
      <c r="BA539" s="68"/>
      <c r="BB539" s="64"/>
      <c r="BC539" s="64"/>
      <c r="BD539" s="64"/>
      <c r="BE539" s="64"/>
      <c r="BF539" s="64"/>
      <c r="BG539" s="64"/>
      <c r="BH539" s="64"/>
      <c r="BI539" s="64"/>
      <c r="BJ539" s="58"/>
      <c r="BK539" s="58"/>
      <c r="BL539" s="58"/>
      <c r="BM539" s="58"/>
      <c r="BN539" s="58"/>
      <c r="BO539" s="58"/>
      <c r="BP539" s="58"/>
      <c r="BQ539" s="58"/>
      <c r="BR539" s="85"/>
      <c r="BS539" s="85"/>
      <c r="BT539" s="85"/>
      <c r="BU539" s="85"/>
      <c r="BV539" s="85"/>
      <c r="BW539" s="85"/>
      <c r="BX539" s="85"/>
      <c r="BY539" s="85"/>
      <c r="BZ539" s="51"/>
      <c r="CA539" s="51"/>
      <c r="CB539" s="51"/>
      <c r="CC539" s="51"/>
      <c r="CD539" s="51"/>
      <c r="CE539" s="51"/>
      <c r="CF539" s="51"/>
      <c r="CG539" s="51"/>
      <c r="CH539" s="93"/>
      <c r="CI539" s="93"/>
      <c r="CJ539" s="93"/>
      <c r="CK539" s="93"/>
      <c r="CL539" s="93"/>
      <c r="CM539" s="93"/>
      <c r="CN539" s="93"/>
      <c r="CO539" s="93"/>
      <c r="CP539" s="23"/>
      <c r="CQ539" s="23"/>
      <c r="CR539" s="23"/>
      <c r="CS539" s="23"/>
      <c r="CT539" s="23"/>
      <c r="CU539" s="23"/>
      <c r="CV539" s="23"/>
      <c r="CW539" s="23"/>
      <c r="CX539" s="23"/>
      <c r="CY539" s="23"/>
      <c r="CZ539" s="23"/>
      <c r="DA539" s="23"/>
      <c r="DB539" s="34"/>
      <c r="DC539" s="34"/>
      <c r="DD539" s="34"/>
      <c r="DE539" s="34"/>
      <c r="DF539" s="34"/>
      <c r="DG539" s="34"/>
      <c r="DH539" s="34"/>
      <c r="DI539" s="34"/>
      <c r="DJ539" s="34"/>
      <c r="DK539" s="34"/>
      <c r="DL539" s="34"/>
      <c r="DM539" s="34"/>
    </row>
    <row r="540" spans="1:129" ht="14.85" x14ac:dyDescent="0.25">
      <c r="A540" s="2" t="s">
        <v>13</v>
      </c>
      <c r="B540" s="2" t="s">
        <v>68</v>
      </c>
      <c r="C540" s="2" t="s">
        <v>69</v>
      </c>
      <c r="D540" s="2" t="s">
        <v>56</v>
      </c>
      <c r="E540" s="2">
        <v>0.109</v>
      </c>
      <c r="F540" s="2">
        <v>1.34</v>
      </c>
      <c r="G540" s="2" t="s">
        <v>17</v>
      </c>
      <c r="H540" s="7" t="str">
        <f t="shared" si="19"/>
        <v>Conclusion:Yes</v>
      </c>
      <c r="J540" s="2" t="s">
        <v>174</v>
      </c>
      <c r="L540" s="2" t="s">
        <v>49</v>
      </c>
      <c r="M540" s="7" t="str">
        <f t="shared" si="20"/>
        <v>Conclusion:Yes</v>
      </c>
      <c r="N540" s="2" t="s">
        <v>23</v>
      </c>
      <c r="P540" s="2" t="s">
        <v>71</v>
      </c>
      <c r="Q540" s="2" t="s">
        <v>46</v>
      </c>
      <c r="R540" s="16">
        <v>0</v>
      </c>
      <c r="S540" s="19">
        <v>3.0000000000000001E-5</v>
      </c>
      <c r="T540" s="18">
        <v>1E-3</v>
      </c>
      <c r="U540" s="16">
        <v>0.05</v>
      </c>
      <c r="V540" s="21">
        <v>1.0000000000000001E-5</v>
      </c>
      <c r="W540" s="24">
        <v>3.0000000000000001E-5</v>
      </c>
      <c r="X540" s="22">
        <v>1E-4</v>
      </c>
      <c r="Y540" s="23">
        <v>2E-3</v>
      </c>
      <c r="Z540" s="34"/>
      <c r="AA540" s="34"/>
      <c r="AB540" s="34"/>
      <c r="AC540" s="34"/>
      <c r="AD540" s="34"/>
      <c r="AE540" s="34"/>
      <c r="AF540" s="34"/>
      <c r="AG540" s="34"/>
      <c r="AH540" s="51"/>
      <c r="AI540" s="51"/>
      <c r="AJ540" s="51"/>
      <c r="AK540" s="51"/>
      <c r="AL540" s="75">
        <v>0.98</v>
      </c>
      <c r="AM540" s="78">
        <v>2.9999999999999999E-7</v>
      </c>
      <c r="AN540" s="75">
        <v>0</v>
      </c>
      <c r="AO540" s="75">
        <v>0.04</v>
      </c>
      <c r="AP540" s="75">
        <v>0.04</v>
      </c>
      <c r="AQ540" s="76">
        <v>9.9999999999999995E-7</v>
      </c>
      <c r="AR540" s="77">
        <v>1.9999999999999999E-7</v>
      </c>
      <c r="AS540" s="75">
        <v>0.04</v>
      </c>
      <c r="AT540" s="75">
        <v>0.95</v>
      </c>
      <c r="AU540" s="74">
        <v>2.5000000000000001E-2</v>
      </c>
      <c r="AV540" s="74">
        <v>2.5000000000000001E-2</v>
      </c>
      <c r="AW540" s="75">
        <v>0.04</v>
      </c>
      <c r="AX540" s="68"/>
      <c r="AY540" s="68"/>
      <c r="AZ540" s="68"/>
      <c r="BA540" s="68"/>
      <c r="BB540" s="64"/>
      <c r="BC540" s="64"/>
      <c r="BD540" s="64"/>
      <c r="BE540" s="64"/>
      <c r="BF540" s="64"/>
      <c r="BG540" s="64"/>
      <c r="BH540" s="64"/>
      <c r="BI540" s="64"/>
      <c r="BJ540" s="58"/>
      <c r="BK540" s="58"/>
      <c r="BL540" s="58"/>
      <c r="BM540" s="58"/>
      <c r="BN540" s="58"/>
      <c r="BO540" s="58"/>
      <c r="BP540" s="58"/>
      <c r="BQ540" s="58"/>
      <c r="BR540" s="85"/>
      <c r="BS540" s="85"/>
      <c r="BT540" s="85"/>
      <c r="BU540" s="85"/>
      <c r="BV540" s="85"/>
      <c r="BW540" s="85"/>
      <c r="BX540" s="85"/>
      <c r="BY540" s="85"/>
      <c r="BZ540" s="51"/>
      <c r="CA540" s="51"/>
      <c r="CB540" s="51"/>
      <c r="CC540" s="51"/>
      <c r="CD540" s="51"/>
      <c r="CE540" s="51"/>
      <c r="CF540" s="51"/>
      <c r="CG540" s="51"/>
      <c r="CH540" s="93"/>
      <c r="CI540" s="93"/>
      <c r="CJ540" s="93"/>
      <c r="CK540" s="93"/>
      <c r="CL540" s="93"/>
      <c r="CM540" s="93"/>
      <c r="CN540" s="93"/>
      <c r="CO540" s="93"/>
      <c r="CP540" s="23"/>
      <c r="CQ540" s="23"/>
      <c r="CR540" s="23"/>
      <c r="CS540" s="23"/>
      <c r="CT540" s="23"/>
      <c r="CU540" s="23"/>
      <c r="CV540" s="23"/>
      <c r="CW540" s="23"/>
      <c r="CX540" s="23"/>
      <c r="CY540" s="23"/>
      <c r="CZ540" s="23"/>
      <c r="DA540" s="23"/>
      <c r="DB540" s="34"/>
      <c r="DC540" s="34"/>
      <c r="DD540" s="34"/>
      <c r="DE540" s="34"/>
      <c r="DF540" s="34"/>
      <c r="DG540" s="34"/>
      <c r="DH540" s="34"/>
      <c r="DI540" s="34"/>
      <c r="DJ540" s="34"/>
      <c r="DK540" s="34"/>
      <c r="DL540" s="34"/>
      <c r="DM540" s="34"/>
    </row>
    <row r="541" spans="1:129" ht="14.85" x14ac:dyDescent="0.25">
      <c r="A541" s="2" t="s">
        <v>13</v>
      </c>
      <c r="B541" s="2" t="s">
        <v>68</v>
      </c>
      <c r="C541" s="2" t="s">
        <v>69</v>
      </c>
      <c r="D541" s="2" t="s">
        <v>56</v>
      </c>
      <c r="E541" s="2">
        <v>0.109</v>
      </c>
      <c r="F541" s="2">
        <v>1.34</v>
      </c>
      <c r="G541" s="2" t="s">
        <v>17</v>
      </c>
      <c r="H541" s="7" t="str">
        <f t="shared" si="19"/>
        <v>Conclusion:Yes</v>
      </c>
      <c r="J541" s="2" t="s">
        <v>174</v>
      </c>
      <c r="L541" s="2" t="s">
        <v>51</v>
      </c>
      <c r="M541" s="7" t="str">
        <f t="shared" si="20"/>
        <v>Conclusion:Yes</v>
      </c>
      <c r="N541" s="2" t="s">
        <v>23</v>
      </c>
      <c r="P541" s="2" t="s">
        <v>71</v>
      </c>
      <c r="R541" s="16">
        <v>0</v>
      </c>
      <c r="S541" s="19">
        <v>3.0000000000000001E-5</v>
      </c>
      <c r="T541" s="18">
        <v>1E-3</v>
      </c>
      <c r="U541" s="16">
        <v>0.05</v>
      </c>
      <c r="V541" s="21">
        <v>1.0000000000000001E-5</v>
      </c>
      <c r="W541" s="24">
        <v>3.0000000000000001E-5</v>
      </c>
      <c r="X541" s="22">
        <v>1E-4</v>
      </c>
      <c r="Y541" s="23">
        <v>2E-3</v>
      </c>
      <c r="Z541" s="34"/>
      <c r="AA541" s="34"/>
      <c r="AB541" s="34"/>
      <c r="AC541" s="34"/>
      <c r="AD541" s="34"/>
      <c r="AE541" s="34"/>
      <c r="AF541" s="34"/>
      <c r="AG541" s="34"/>
      <c r="AH541" s="51"/>
      <c r="AI541" s="51"/>
      <c r="AJ541" s="51"/>
      <c r="AK541" s="51"/>
      <c r="AL541" s="74"/>
      <c r="AM541" s="74"/>
      <c r="AN541" s="74"/>
      <c r="AO541" s="74"/>
      <c r="AP541" s="74"/>
      <c r="AQ541" s="74"/>
      <c r="AR541" s="74"/>
      <c r="AS541" s="74"/>
      <c r="AT541" s="74"/>
      <c r="AU541" s="74"/>
      <c r="AV541" s="74"/>
      <c r="AW541" s="74"/>
      <c r="AX541" s="68"/>
      <c r="AY541" s="68"/>
      <c r="AZ541" s="68"/>
      <c r="BA541" s="68"/>
      <c r="BB541" s="65">
        <v>0.95</v>
      </c>
      <c r="BC541" s="65">
        <v>0.01</v>
      </c>
      <c r="BD541" s="65">
        <v>0.04</v>
      </c>
      <c r="BE541" s="65">
        <v>0.1</v>
      </c>
      <c r="BF541" s="65">
        <v>0.95</v>
      </c>
      <c r="BG541" s="65">
        <v>0.01</v>
      </c>
      <c r="BH541" s="65">
        <v>0.04</v>
      </c>
      <c r="BI541" s="65">
        <v>0.1</v>
      </c>
      <c r="BJ541" s="58"/>
      <c r="BK541" s="58"/>
      <c r="BL541" s="58"/>
      <c r="BM541" s="58"/>
      <c r="BN541" s="58"/>
      <c r="BO541" s="58"/>
      <c r="BP541" s="58"/>
      <c r="BQ541" s="58"/>
      <c r="BR541" s="85"/>
      <c r="BS541" s="85"/>
      <c r="BT541" s="85"/>
      <c r="BU541" s="85"/>
      <c r="BV541" s="85"/>
      <c r="BW541" s="85"/>
      <c r="BX541" s="85"/>
      <c r="BY541" s="85"/>
      <c r="BZ541" s="51"/>
      <c r="CA541" s="51"/>
      <c r="CB541" s="51"/>
      <c r="CC541" s="51"/>
      <c r="CD541" s="51"/>
      <c r="CE541" s="51"/>
      <c r="CF541" s="51"/>
      <c r="CG541" s="51"/>
      <c r="CH541" s="93"/>
      <c r="CI541" s="93"/>
      <c r="CJ541" s="93"/>
      <c r="CK541" s="93"/>
      <c r="CL541" s="93"/>
      <c r="CM541" s="93"/>
      <c r="CN541" s="93"/>
      <c r="CO541" s="93"/>
      <c r="CP541" s="23"/>
      <c r="CQ541" s="23"/>
      <c r="CR541" s="23"/>
      <c r="CS541" s="23"/>
      <c r="CT541" s="23"/>
      <c r="CU541" s="23"/>
      <c r="CV541" s="23"/>
      <c r="CW541" s="23"/>
      <c r="CX541" s="23"/>
      <c r="CY541" s="23"/>
      <c r="CZ541" s="23"/>
      <c r="DA541" s="23"/>
      <c r="DB541" s="34"/>
      <c r="DC541" s="34"/>
      <c r="DD541" s="34"/>
      <c r="DE541" s="34"/>
      <c r="DF541" s="34"/>
      <c r="DG541" s="34"/>
      <c r="DH541" s="34"/>
      <c r="DI541" s="34"/>
      <c r="DJ541" s="34"/>
      <c r="DK541" s="34"/>
      <c r="DL541" s="34"/>
      <c r="DM541" s="34"/>
    </row>
    <row r="542" spans="1:129" ht="14.85" x14ac:dyDescent="0.25">
      <c r="A542" s="2" t="s">
        <v>13</v>
      </c>
      <c r="B542" s="2" t="s">
        <v>68</v>
      </c>
      <c r="C542" s="2" t="s">
        <v>69</v>
      </c>
      <c r="D542" s="2" t="s">
        <v>56</v>
      </c>
      <c r="E542" s="2">
        <v>0.109</v>
      </c>
      <c r="F542" s="2">
        <v>1.34</v>
      </c>
      <c r="G542" s="2" t="s">
        <v>17</v>
      </c>
      <c r="H542" s="7" t="str">
        <f t="shared" si="19"/>
        <v>Conclusion:Yes</v>
      </c>
      <c r="J542" s="2" t="s">
        <v>174</v>
      </c>
      <c r="L542" s="2" t="s">
        <v>50</v>
      </c>
      <c r="M542" s="7" t="str">
        <f t="shared" si="20"/>
        <v>Conclusion:Yes</v>
      </c>
      <c r="N542" s="2" t="s">
        <v>23</v>
      </c>
      <c r="P542" s="2" t="s">
        <v>71</v>
      </c>
      <c r="R542" s="16">
        <v>0</v>
      </c>
      <c r="S542" s="19">
        <v>3.0000000000000001E-5</v>
      </c>
      <c r="T542" s="18">
        <v>1E-3</v>
      </c>
      <c r="U542" s="16">
        <v>0.05</v>
      </c>
      <c r="V542" s="21">
        <v>1.0000000000000001E-5</v>
      </c>
      <c r="W542" s="24">
        <v>3.0000000000000001E-5</v>
      </c>
      <c r="X542" s="22">
        <v>1E-4</v>
      </c>
      <c r="Y542" s="23">
        <v>2E-3</v>
      </c>
      <c r="Z542" s="34"/>
      <c r="AA542" s="34"/>
      <c r="AB542" s="34"/>
      <c r="AC542" s="34"/>
      <c r="AD542" s="34"/>
      <c r="AE542" s="34"/>
      <c r="AF542" s="34"/>
      <c r="AG542" s="34"/>
      <c r="AH542" s="52">
        <v>0.98</v>
      </c>
      <c r="AI542" s="54">
        <v>6.9999999999999994E-5</v>
      </c>
      <c r="AJ542" s="52">
        <v>0</v>
      </c>
      <c r="AK542" s="55" t="s">
        <v>217</v>
      </c>
      <c r="AL542" s="79"/>
      <c r="AM542" s="79"/>
      <c r="AN542" s="79"/>
      <c r="AO542" s="79"/>
      <c r="AP542" s="79"/>
      <c r="AQ542" s="79"/>
      <c r="AR542" s="79"/>
      <c r="AS542" s="79"/>
      <c r="AT542" s="79"/>
      <c r="AU542" s="79"/>
      <c r="AV542" s="79"/>
      <c r="AW542" s="79"/>
      <c r="AX542" s="80"/>
      <c r="AY542" s="80"/>
      <c r="AZ542" s="80"/>
      <c r="BA542" s="80"/>
      <c r="BB542" s="81"/>
      <c r="BC542" s="81"/>
      <c r="BD542" s="81"/>
      <c r="BE542" s="81"/>
      <c r="BF542" s="81"/>
      <c r="BG542" s="81"/>
      <c r="BH542" s="81"/>
      <c r="BI542" s="81"/>
      <c r="BJ542" s="82"/>
      <c r="BK542" s="82"/>
      <c r="BL542" s="82"/>
      <c r="BM542" s="82"/>
      <c r="BN542" s="82"/>
      <c r="BO542" s="82"/>
      <c r="BP542" s="82"/>
      <c r="BQ542" s="82"/>
      <c r="BR542" s="89"/>
      <c r="BS542" s="89"/>
      <c r="BT542" s="89"/>
      <c r="BU542" s="89"/>
      <c r="BV542" s="89"/>
      <c r="BW542" s="89"/>
      <c r="BX542" s="89"/>
      <c r="BY542" s="89"/>
      <c r="BZ542" s="52">
        <v>0.98</v>
      </c>
      <c r="CA542" s="52">
        <v>0.01</v>
      </c>
      <c r="CB542" s="52">
        <v>0.01</v>
      </c>
      <c r="CC542" s="52">
        <v>0.02</v>
      </c>
      <c r="CD542" s="51">
        <v>0.98499999999999999</v>
      </c>
      <c r="CE542" s="52">
        <v>0.01</v>
      </c>
      <c r="CF542" s="51">
        <v>5.0000000000000001E-3</v>
      </c>
      <c r="CG542" s="52">
        <v>7.0000000000000007E-2</v>
      </c>
      <c r="CH542" s="93"/>
      <c r="CI542" s="93"/>
      <c r="CJ542" s="93"/>
      <c r="CK542" s="93"/>
      <c r="CL542" s="93"/>
      <c r="CM542" s="93"/>
      <c r="CN542" s="93"/>
      <c r="CO542" s="93"/>
      <c r="CP542" s="23"/>
      <c r="CQ542" s="23"/>
      <c r="CR542" s="23"/>
      <c r="CS542" s="23"/>
      <c r="CT542" s="23"/>
      <c r="CU542" s="23"/>
      <c r="CV542" s="23"/>
      <c r="CW542" s="23"/>
      <c r="CX542" s="23"/>
      <c r="CY542" s="23"/>
      <c r="CZ542" s="23"/>
      <c r="DA542" s="23"/>
      <c r="DB542" s="34"/>
      <c r="DC542" s="34"/>
      <c r="DD542" s="34"/>
      <c r="DE542" s="34"/>
      <c r="DF542" s="34"/>
      <c r="DG542" s="34"/>
      <c r="DH542" s="34"/>
      <c r="DI542" s="34"/>
      <c r="DJ542" s="34"/>
      <c r="DK542" s="34"/>
      <c r="DL542" s="34"/>
      <c r="DM542" s="34"/>
    </row>
    <row r="543" spans="1:129" ht="14.85" x14ac:dyDescent="0.25">
      <c r="A543" s="2" t="s">
        <v>13</v>
      </c>
      <c r="B543" s="2" t="s">
        <v>68</v>
      </c>
      <c r="C543" s="2" t="s">
        <v>69</v>
      </c>
      <c r="D543" s="2" t="s">
        <v>56</v>
      </c>
      <c r="E543" s="2">
        <v>0.109</v>
      </c>
      <c r="F543" s="2">
        <v>1.34</v>
      </c>
      <c r="G543" s="2" t="s">
        <v>17</v>
      </c>
      <c r="H543" s="7" t="str">
        <f t="shared" si="19"/>
        <v>Conclusion:Yes</v>
      </c>
      <c r="J543" s="2" t="s">
        <v>174</v>
      </c>
      <c r="L543" s="2" t="s">
        <v>72</v>
      </c>
      <c r="M543" s="7" t="str">
        <f t="shared" si="20"/>
        <v>Conclusion:Yes</v>
      </c>
      <c r="N543" s="2" t="s">
        <v>23</v>
      </c>
      <c r="P543" s="2" t="s">
        <v>71</v>
      </c>
      <c r="R543" s="16">
        <v>0</v>
      </c>
      <c r="S543" s="19">
        <v>3.0000000000000001E-5</v>
      </c>
      <c r="T543" s="18">
        <v>1E-3</v>
      </c>
      <c r="U543" s="16">
        <v>0.05</v>
      </c>
      <c r="V543" s="21">
        <v>1.0000000000000001E-5</v>
      </c>
      <c r="W543" s="24">
        <v>3.0000000000000001E-5</v>
      </c>
      <c r="X543" s="22">
        <v>1E-4</v>
      </c>
      <c r="Y543" s="23">
        <v>2E-3</v>
      </c>
      <c r="Z543" s="34"/>
      <c r="AA543" s="34"/>
      <c r="AB543" s="34"/>
      <c r="AC543" s="34"/>
      <c r="AD543" s="34"/>
      <c r="AE543" s="34"/>
      <c r="AF543" s="34"/>
      <c r="AG543" s="34"/>
      <c r="AH543" s="51"/>
      <c r="AI543" s="51"/>
      <c r="AJ543" s="51"/>
      <c r="AK543" s="51"/>
      <c r="AL543" s="74"/>
      <c r="AM543" s="74"/>
      <c r="AN543" s="74"/>
      <c r="AO543" s="74"/>
      <c r="AP543" s="74"/>
      <c r="AQ543" s="74"/>
      <c r="AR543" s="74"/>
      <c r="AS543" s="74"/>
      <c r="AT543" s="74"/>
      <c r="AU543" s="74"/>
      <c r="AV543" s="74"/>
      <c r="AW543" s="74"/>
      <c r="AX543" s="68"/>
      <c r="AY543" s="68"/>
      <c r="AZ543" s="68"/>
      <c r="BA543" s="68"/>
      <c r="BB543" s="64"/>
      <c r="BC543" s="64"/>
      <c r="BD543" s="64"/>
      <c r="BE543" s="64"/>
      <c r="BF543" s="64"/>
      <c r="BG543" s="64"/>
      <c r="BH543" s="64"/>
      <c r="BI543" s="64"/>
      <c r="BJ543" s="58"/>
      <c r="BK543" s="58"/>
      <c r="BL543" s="58"/>
      <c r="BM543" s="58"/>
      <c r="BN543" s="58"/>
      <c r="BO543" s="58"/>
      <c r="BP543" s="58"/>
      <c r="BQ543" s="58"/>
      <c r="BR543" s="85"/>
      <c r="BS543" s="85"/>
      <c r="BT543" s="85"/>
      <c r="BU543" s="85"/>
      <c r="BV543" s="85"/>
      <c r="BW543" s="85"/>
      <c r="BX543" s="85"/>
      <c r="BY543" s="85"/>
      <c r="BZ543" s="51"/>
      <c r="CA543" s="51"/>
      <c r="CB543" s="51"/>
      <c r="CC543" s="51"/>
      <c r="CD543" s="51"/>
      <c r="CE543" s="51"/>
      <c r="CF543" s="51"/>
      <c r="CG543" s="51"/>
      <c r="CH543" s="93"/>
      <c r="CI543" s="93"/>
      <c r="CJ543" s="93"/>
      <c r="CK543" s="93"/>
      <c r="CL543" s="93"/>
      <c r="CM543" s="93"/>
      <c r="CN543" s="93"/>
      <c r="CO543" s="93"/>
      <c r="CP543" s="45">
        <v>6.0000000000000001E-3</v>
      </c>
      <c r="CQ543" s="47">
        <v>1.0000000000000001E-5</v>
      </c>
      <c r="CR543" s="44">
        <v>0</v>
      </c>
      <c r="CS543" s="45">
        <v>0.02</v>
      </c>
      <c r="CT543" s="45">
        <v>5.0000000000000001E-3</v>
      </c>
      <c r="CU543" s="48">
        <v>9.9999999999999995E-7</v>
      </c>
      <c r="CV543" s="47">
        <v>2.5000000000000001E-4</v>
      </c>
      <c r="CW543" s="44">
        <v>0.02</v>
      </c>
      <c r="CX543" s="46">
        <v>1E-4</v>
      </c>
      <c r="CY543" s="48">
        <v>1.9999999999999999E-6</v>
      </c>
      <c r="CZ543" s="47">
        <v>5.0000000000000002E-5</v>
      </c>
      <c r="DA543" s="44">
        <v>0.02</v>
      </c>
      <c r="DB543" s="34"/>
      <c r="DC543" s="34"/>
      <c r="DD543" s="34"/>
      <c r="DE543" s="34"/>
      <c r="DF543" s="34"/>
      <c r="DG543" s="34"/>
      <c r="DH543" s="34"/>
      <c r="DI543" s="34"/>
      <c r="DJ543" s="34"/>
      <c r="DK543" s="34"/>
      <c r="DL543" s="34"/>
      <c r="DM543" s="34"/>
      <c r="DN543" s="28">
        <v>6.0000000000000001E-3</v>
      </c>
      <c r="DO543" s="25" t="s">
        <v>201</v>
      </c>
      <c r="DQ543" s="27">
        <v>0.02</v>
      </c>
      <c r="DR543" s="28">
        <v>5.0000000000000001E-3</v>
      </c>
      <c r="DS543" s="29">
        <v>9.9999999999999995E-7</v>
      </c>
      <c r="DT543" s="30">
        <v>2.5000000000000001E-4</v>
      </c>
      <c r="DU543" s="27">
        <v>0.02</v>
      </c>
      <c r="DV543" s="26">
        <v>1E-4</v>
      </c>
      <c r="DW543" s="31">
        <v>1.9999999999999999E-7</v>
      </c>
      <c r="DX543" s="30">
        <v>5.0000000000000002E-5</v>
      </c>
      <c r="DY543" s="27">
        <v>0.02</v>
      </c>
    </row>
    <row r="544" spans="1:129" ht="14.85" x14ac:dyDescent="0.25">
      <c r="A544" s="2" t="s">
        <v>13</v>
      </c>
      <c r="B544" s="2" t="s">
        <v>68</v>
      </c>
      <c r="C544" s="2" t="s">
        <v>69</v>
      </c>
      <c r="D544" s="2" t="s">
        <v>56</v>
      </c>
      <c r="E544" s="2">
        <v>0.109</v>
      </c>
      <c r="F544" s="2">
        <v>1.34</v>
      </c>
      <c r="G544" s="2" t="s">
        <v>17</v>
      </c>
      <c r="H544" s="7" t="str">
        <f t="shared" si="19"/>
        <v>Conclusion:Yes</v>
      </c>
      <c r="J544" s="2" t="s">
        <v>174</v>
      </c>
      <c r="L544" s="2" t="s">
        <v>73</v>
      </c>
      <c r="M544" s="7" t="str">
        <f t="shared" si="20"/>
        <v>Conclusion:Yes</v>
      </c>
      <c r="N544" s="2" t="s">
        <v>23</v>
      </c>
      <c r="P544" s="2" t="s">
        <v>71</v>
      </c>
      <c r="R544" s="16">
        <v>0</v>
      </c>
      <c r="S544" s="19">
        <v>3.0000000000000001E-5</v>
      </c>
      <c r="T544" s="18">
        <v>1E-3</v>
      </c>
      <c r="U544" s="16">
        <v>0.05</v>
      </c>
      <c r="V544" s="21">
        <v>1.0000000000000001E-5</v>
      </c>
      <c r="W544" s="24">
        <v>3.0000000000000001E-5</v>
      </c>
      <c r="X544" s="22">
        <v>1E-4</v>
      </c>
      <c r="Y544" s="23">
        <v>2E-3</v>
      </c>
      <c r="Z544" s="34"/>
      <c r="AA544" s="34"/>
      <c r="AB544" s="34"/>
      <c r="AC544" s="34"/>
      <c r="AD544" s="34"/>
      <c r="AE544" s="34"/>
      <c r="AF544" s="34"/>
      <c r="AG544" s="34"/>
      <c r="AH544" s="51"/>
      <c r="AI544" s="51"/>
      <c r="AJ544" s="51"/>
      <c r="AK544" s="51"/>
      <c r="AL544" s="74"/>
      <c r="AM544" s="74"/>
      <c r="AN544" s="74"/>
      <c r="AO544" s="74"/>
      <c r="AP544" s="74"/>
      <c r="AQ544" s="74"/>
      <c r="AR544" s="74"/>
      <c r="AS544" s="74"/>
      <c r="AT544" s="74"/>
      <c r="AU544" s="74"/>
      <c r="AV544" s="74"/>
      <c r="AW544" s="74"/>
      <c r="AX544" s="68"/>
      <c r="AY544" s="68"/>
      <c r="AZ544" s="68"/>
      <c r="BA544" s="68"/>
      <c r="BB544" s="64"/>
      <c r="BC544" s="64"/>
      <c r="BD544" s="64"/>
      <c r="BE544" s="64"/>
      <c r="BF544" s="64"/>
      <c r="BG544" s="64"/>
      <c r="BH544" s="64"/>
      <c r="BI544" s="64"/>
      <c r="BJ544" s="58"/>
      <c r="BK544" s="58"/>
      <c r="BL544" s="58"/>
      <c r="BM544" s="58"/>
      <c r="BN544" s="58"/>
      <c r="BO544" s="58"/>
      <c r="BP544" s="58"/>
      <c r="BQ544" s="58"/>
      <c r="BR544" s="85"/>
      <c r="BS544" s="85"/>
      <c r="BT544" s="85"/>
      <c r="BU544" s="85"/>
      <c r="BV544" s="85"/>
      <c r="BW544" s="85"/>
      <c r="BX544" s="85"/>
      <c r="BY544" s="85"/>
      <c r="BZ544" s="51"/>
      <c r="CA544" s="51"/>
      <c r="CB544" s="51"/>
      <c r="CC544" s="51"/>
      <c r="CD544" s="51"/>
      <c r="CE544" s="51"/>
      <c r="CF544" s="51"/>
      <c r="CG544" s="51"/>
      <c r="CH544" s="93"/>
      <c r="CI544" s="93"/>
      <c r="CJ544" s="93"/>
      <c r="CK544" s="93"/>
      <c r="CL544" s="93"/>
      <c r="CM544" s="93"/>
      <c r="CN544" s="93"/>
      <c r="CO544" s="93"/>
      <c r="CP544" s="23"/>
      <c r="CQ544" s="23"/>
      <c r="CR544" s="23"/>
      <c r="CS544" s="23"/>
      <c r="CT544" s="23"/>
      <c r="CU544" s="23"/>
      <c r="CV544" s="23"/>
      <c r="CW544" s="23"/>
      <c r="CX544" s="23"/>
      <c r="CY544" s="23"/>
      <c r="CZ544" s="23"/>
      <c r="DA544" s="23"/>
      <c r="DB544" s="34"/>
      <c r="DC544" s="34"/>
      <c r="DD544" s="34"/>
      <c r="DE544" s="34"/>
      <c r="DF544" s="34"/>
      <c r="DG544" s="34"/>
      <c r="DH544" s="34"/>
      <c r="DI544" s="34"/>
      <c r="DJ544" s="34"/>
      <c r="DK544" s="34"/>
      <c r="DL544" s="34"/>
      <c r="DM544" s="34"/>
    </row>
    <row r="545" spans="1:129" ht="14.85" x14ac:dyDescent="0.25">
      <c r="A545" s="2" t="s">
        <v>13</v>
      </c>
      <c r="B545" s="2" t="s">
        <v>68</v>
      </c>
      <c r="C545" s="2" t="s">
        <v>69</v>
      </c>
      <c r="D545" s="2" t="s">
        <v>56</v>
      </c>
      <c r="E545" s="2">
        <v>0.109</v>
      </c>
      <c r="F545" s="2">
        <v>1.34</v>
      </c>
      <c r="G545" s="2" t="s">
        <v>17</v>
      </c>
      <c r="H545" s="7" t="str">
        <f t="shared" si="19"/>
        <v>Conclusion:Yes</v>
      </c>
      <c r="J545" s="2" t="s">
        <v>174</v>
      </c>
      <c r="L545" s="2" t="s">
        <v>74</v>
      </c>
      <c r="M545" s="7" t="str">
        <f t="shared" si="20"/>
        <v>Conclusion:Yes</v>
      </c>
      <c r="N545" s="2" t="s">
        <v>23</v>
      </c>
      <c r="P545" s="2" t="s">
        <v>71</v>
      </c>
      <c r="R545" s="16">
        <v>0</v>
      </c>
      <c r="S545" s="19">
        <v>3.0000000000000001E-5</v>
      </c>
      <c r="T545" s="18">
        <v>1E-3</v>
      </c>
      <c r="U545" s="16">
        <v>0.05</v>
      </c>
      <c r="V545" s="21">
        <v>1.0000000000000001E-5</v>
      </c>
      <c r="W545" s="24">
        <v>3.0000000000000001E-5</v>
      </c>
      <c r="X545" s="22">
        <v>1E-4</v>
      </c>
      <c r="Y545" s="23">
        <v>2E-3</v>
      </c>
      <c r="Z545" s="34"/>
      <c r="AA545" s="34"/>
      <c r="AB545" s="34"/>
      <c r="AC545" s="34"/>
      <c r="AD545" s="34"/>
      <c r="AE545" s="34"/>
      <c r="AF545" s="34"/>
      <c r="AG545" s="34"/>
      <c r="AH545" s="51"/>
      <c r="AI545" s="51"/>
      <c r="AJ545" s="51"/>
      <c r="AK545" s="51"/>
      <c r="AL545" s="74"/>
      <c r="AM545" s="74"/>
      <c r="AN545" s="74"/>
      <c r="AO545" s="74"/>
      <c r="AP545" s="74"/>
      <c r="AQ545" s="74"/>
      <c r="AR545" s="74"/>
      <c r="AS545" s="74"/>
      <c r="AT545" s="74"/>
      <c r="AU545" s="74"/>
      <c r="AV545" s="74"/>
      <c r="AW545" s="74"/>
      <c r="AX545" s="68"/>
      <c r="AY545" s="68"/>
      <c r="AZ545" s="68"/>
      <c r="BA545" s="68"/>
      <c r="BB545" s="64"/>
      <c r="BC545" s="64"/>
      <c r="BD545" s="64"/>
      <c r="BE545" s="64"/>
      <c r="BF545" s="64"/>
      <c r="BG545" s="64"/>
      <c r="BH545" s="64"/>
      <c r="BI545" s="64"/>
      <c r="BJ545" s="58"/>
      <c r="BK545" s="58"/>
      <c r="BL545" s="58"/>
      <c r="BM545" s="58"/>
      <c r="BN545" s="58"/>
      <c r="BO545" s="58"/>
      <c r="BP545" s="58"/>
      <c r="BQ545" s="58"/>
      <c r="BR545" s="85"/>
      <c r="BS545" s="85"/>
      <c r="BT545" s="85"/>
      <c r="BU545" s="85"/>
      <c r="BV545" s="85"/>
      <c r="BW545" s="85"/>
      <c r="BX545" s="85"/>
      <c r="BY545" s="85"/>
      <c r="BZ545" s="51"/>
      <c r="CA545" s="51"/>
      <c r="CB545" s="51"/>
      <c r="CC545" s="51"/>
      <c r="CD545" s="51"/>
      <c r="CE545" s="51"/>
      <c r="CF545" s="51"/>
      <c r="CG545" s="51"/>
      <c r="CH545" s="93"/>
      <c r="CI545" s="93"/>
      <c r="CJ545" s="93"/>
      <c r="CK545" s="93"/>
      <c r="CL545" s="93"/>
      <c r="CM545" s="93"/>
      <c r="CN545" s="93"/>
      <c r="CO545" s="93"/>
      <c r="CP545" s="23"/>
      <c r="CQ545" s="23"/>
      <c r="CR545" s="23"/>
      <c r="CS545" s="23"/>
      <c r="CT545" s="23"/>
      <c r="CU545" s="23"/>
      <c r="CV545" s="23"/>
      <c r="CW545" s="23"/>
      <c r="CX545" s="23"/>
      <c r="CY545" s="23"/>
      <c r="CZ545" s="23"/>
      <c r="DA545" s="23"/>
      <c r="DB545" s="34"/>
      <c r="DC545" s="34"/>
      <c r="DD545" s="34"/>
      <c r="DE545" s="34"/>
      <c r="DF545" s="34"/>
      <c r="DG545" s="34"/>
      <c r="DH545" s="34"/>
      <c r="DI545" s="34"/>
      <c r="DJ545" s="34"/>
      <c r="DK545" s="34"/>
      <c r="DL545" s="34"/>
      <c r="DM545" s="34"/>
    </row>
    <row r="546" spans="1:129" ht="14.85" hidden="1" x14ac:dyDescent="0.25">
      <c r="A546" s="2" t="s">
        <v>2</v>
      </c>
      <c r="B546" s="2" t="s">
        <v>101</v>
      </c>
      <c r="C546" s="2" t="s">
        <v>102</v>
      </c>
      <c r="D546" s="2" t="s">
        <v>56</v>
      </c>
      <c r="G546" s="2" t="s">
        <v>108</v>
      </c>
      <c r="H546" s="7" t="str">
        <f t="shared" si="19"/>
        <v>Conclusion:Yes</v>
      </c>
      <c r="I546" s="2" t="s">
        <v>104</v>
      </c>
      <c r="L546" s="2" t="s">
        <v>109</v>
      </c>
      <c r="M546" s="7" t="str">
        <f t="shared" si="20"/>
        <v>Conclusion:No</v>
      </c>
      <c r="O546" s="2" t="s">
        <v>110</v>
      </c>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c r="CN546" s="2"/>
      <c r="CO546" s="2"/>
      <c r="DB546" s="2"/>
      <c r="DC546" s="2"/>
      <c r="DD546" s="2"/>
      <c r="DE546" s="2"/>
      <c r="DF546" s="2"/>
      <c r="DG546" s="2"/>
      <c r="DH546" s="2"/>
      <c r="DI546" s="2"/>
      <c r="DJ546" s="2"/>
      <c r="DK546" s="2"/>
      <c r="DL546" s="2"/>
      <c r="DM546" s="2"/>
      <c r="DN546" s="2"/>
      <c r="DO546" s="2"/>
      <c r="DP546" s="2"/>
      <c r="DQ546" s="2"/>
      <c r="DR546" s="2"/>
      <c r="DS546" s="2"/>
      <c r="DT546" s="2"/>
      <c r="DU546" s="2"/>
      <c r="DV546" s="2"/>
      <c r="DW546" s="2"/>
      <c r="DX546" s="2"/>
      <c r="DY546" s="2"/>
    </row>
    <row r="547" spans="1:129" ht="14.85" hidden="1" x14ac:dyDescent="0.25">
      <c r="A547" s="2" t="s">
        <v>2</v>
      </c>
      <c r="B547" s="2" t="s">
        <v>101</v>
      </c>
      <c r="C547" s="2" t="s">
        <v>102</v>
      </c>
      <c r="D547" s="2" t="s">
        <v>56</v>
      </c>
      <c r="G547" s="2" t="s">
        <v>111</v>
      </c>
      <c r="H547" s="7" t="str">
        <f t="shared" si="19"/>
        <v>Conclusion:Yes</v>
      </c>
      <c r="I547" s="2" t="s">
        <v>104</v>
      </c>
      <c r="L547" s="2" t="s">
        <v>112</v>
      </c>
      <c r="M547" s="7" t="str">
        <f t="shared" si="20"/>
        <v>Conclusion:No</v>
      </c>
      <c r="O547" s="2" t="s">
        <v>110</v>
      </c>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c r="CB547" s="2"/>
      <c r="CC547" s="2"/>
      <c r="CD547" s="2"/>
      <c r="CE547" s="2"/>
      <c r="CF547" s="2"/>
      <c r="CG547" s="2"/>
      <c r="CH547" s="2"/>
      <c r="CI547" s="2"/>
      <c r="CJ547" s="2"/>
      <c r="CK547" s="2"/>
      <c r="CL547" s="2"/>
      <c r="CM547" s="2"/>
      <c r="CN547" s="2"/>
      <c r="CO547" s="2"/>
      <c r="DB547" s="2"/>
      <c r="DC547" s="2"/>
      <c r="DD547" s="2"/>
      <c r="DE547" s="2"/>
      <c r="DF547" s="2"/>
      <c r="DG547" s="2"/>
      <c r="DH547" s="2"/>
      <c r="DI547" s="2"/>
      <c r="DJ547" s="2"/>
      <c r="DK547" s="2"/>
      <c r="DL547" s="2"/>
      <c r="DM547" s="2"/>
      <c r="DN547" s="2"/>
      <c r="DO547" s="2"/>
      <c r="DP547" s="2"/>
      <c r="DQ547" s="2"/>
      <c r="DR547" s="2"/>
      <c r="DS547" s="2"/>
      <c r="DT547" s="2"/>
      <c r="DU547" s="2"/>
      <c r="DV547" s="2"/>
      <c r="DW547" s="2"/>
      <c r="DX547" s="2"/>
      <c r="DY547" s="2"/>
    </row>
    <row r="548" spans="1:129" ht="14.85" hidden="1" x14ac:dyDescent="0.25">
      <c r="A548" s="2" t="s">
        <v>2</v>
      </c>
      <c r="B548" s="2" t="s">
        <v>101</v>
      </c>
      <c r="C548" s="2" t="s">
        <v>102</v>
      </c>
      <c r="D548" s="2" t="s">
        <v>56</v>
      </c>
      <c r="G548" s="2" t="s">
        <v>113</v>
      </c>
      <c r="H548" s="2" t="str">
        <f t="shared" si="19"/>
        <v>Conclusion:No</v>
      </c>
      <c r="I548" s="2" t="s">
        <v>114</v>
      </c>
      <c r="L548" s="2" t="s">
        <v>26</v>
      </c>
      <c r="M548" s="2"/>
      <c r="O548" s="2" t="s">
        <v>23</v>
      </c>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c r="CC548" s="2"/>
      <c r="CD548" s="2"/>
      <c r="CE548" s="2"/>
      <c r="CF548" s="2"/>
      <c r="CG548" s="2"/>
      <c r="CH548" s="2"/>
      <c r="CI548" s="2"/>
      <c r="CJ548" s="2"/>
      <c r="CK548" s="2"/>
      <c r="CL548" s="2"/>
      <c r="CM548" s="2"/>
      <c r="CN548" s="2"/>
      <c r="CO548" s="2"/>
      <c r="DB548" s="2"/>
      <c r="DC548" s="2"/>
      <c r="DD548" s="2"/>
      <c r="DE548" s="2"/>
      <c r="DF548" s="2"/>
      <c r="DG548" s="2"/>
      <c r="DH548" s="2"/>
      <c r="DI548" s="2"/>
      <c r="DJ548" s="2"/>
      <c r="DK548" s="2"/>
      <c r="DL548" s="2"/>
      <c r="DM548" s="2"/>
      <c r="DN548" s="2"/>
      <c r="DO548" s="2"/>
      <c r="DP548" s="2"/>
      <c r="DQ548" s="2"/>
      <c r="DR548" s="2"/>
      <c r="DS548" s="2"/>
      <c r="DT548" s="2"/>
      <c r="DU548" s="2"/>
      <c r="DV548" s="2"/>
      <c r="DW548" s="2"/>
      <c r="DX548" s="2"/>
      <c r="DY548" s="2"/>
    </row>
    <row r="549" spans="1:129" ht="14.85" hidden="1" x14ac:dyDescent="0.25">
      <c r="A549" s="2" t="s">
        <v>2</v>
      </c>
      <c r="B549" s="2" t="s">
        <v>101</v>
      </c>
      <c r="C549" s="2" t="s">
        <v>102</v>
      </c>
      <c r="D549" s="2" t="s">
        <v>56</v>
      </c>
      <c r="G549" s="2" t="s">
        <v>115</v>
      </c>
      <c r="H549" s="2" t="str">
        <f t="shared" si="19"/>
        <v>Conclusion:No</v>
      </c>
      <c r="I549" s="2" t="s">
        <v>114</v>
      </c>
      <c r="L549" s="2" t="s">
        <v>105</v>
      </c>
      <c r="M549" s="2"/>
      <c r="O549" s="2" t="s">
        <v>178</v>
      </c>
      <c r="Q549" s="2" t="s">
        <v>107</v>
      </c>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2"/>
      <c r="CA549" s="2"/>
      <c r="CB549" s="2"/>
      <c r="CC549" s="2"/>
      <c r="CD549" s="2"/>
      <c r="CE549" s="2"/>
      <c r="CF549" s="2"/>
      <c r="CG549" s="2"/>
      <c r="CH549" s="2"/>
      <c r="CI549" s="2"/>
      <c r="CJ549" s="2"/>
      <c r="CK549" s="2"/>
      <c r="CL549" s="2"/>
      <c r="CM549" s="2"/>
      <c r="CN549" s="2"/>
      <c r="CO549" s="2"/>
      <c r="DB549" s="2"/>
      <c r="DC549" s="2"/>
      <c r="DD549" s="2"/>
      <c r="DE549" s="2"/>
      <c r="DF549" s="2"/>
      <c r="DG549" s="2"/>
      <c r="DH549" s="2"/>
      <c r="DI549" s="2"/>
      <c r="DJ549" s="2"/>
      <c r="DK549" s="2"/>
      <c r="DL549" s="2"/>
      <c r="DM549" s="2"/>
      <c r="DN549" s="2"/>
      <c r="DO549" s="2"/>
      <c r="DP549" s="2"/>
      <c r="DQ549" s="2"/>
      <c r="DR549" s="2"/>
      <c r="DS549" s="2"/>
      <c r="DT549" s="2"/>
      <c r="DU549" s="2"/>
      <c r="DV549" s="2"/>
      <c r="DW549" s="2"/>
      <c r="DX549" s="2"/>
      <c r="DY549" s="2"/>
    </row>
    <row r="550" spans="1:129" ht="14.85" hidden="1" x14ac:dyDescent="0.25">
      <c r="A550" s="2" t="s">
        <v>2</v>
      </c>
      <c r="B550" s="2" t="s">
        <v>101</v>
      </c>
      <c r="C550" s="2" t="s">
        <v>102</v>
      </c>
      <c r="D550" s="2" t="s">
        <v>144</v>
      </c>
      <c r="G550" s="2" t="s">
        <v>103</v>
      </c>
      <c r="H550" s="7" t="str">
        <f t="shared" si="19"/>
        <v>Conclusion:Yes</v>
      </c>
      <c r="I550" s="2" t="s">
        <v>104</v>
      </c>
      <c r="L550" s="2" t="s">
        <v>109</v>
      </c>
      <c r="M550" s="7" t="str">
        <f>IF(OR(N550="Likely present", O550="Likely present", O550="Yes", P550="Likely present/created", P550="Likely present", P550="Y"), "Conclusion:Yes", "Conclusion:No")</f>
        <v>Conclusion:No</v>
      </c>
      <c r="O550" s="2" t="s">
        <v>179</v>
      </c>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c r="CA550" s="2"/>
      <c r="CB550" s="2"/>
      <c r="CC550" s="2"/>
      <c r="CD550" s="2"/>
      <c r="CE550" s="2"/>
      <c r="CF550" s="2"/>
      <c r="CG550" s="2"/>
      <c r="CH550" s="2"/>
      <c r="CI550" s="2"/>
      <c r="CJ550" s="2"/>
      <c r="CK550" s="2"/>
      <c r="CL550" s="2"/>
      <c r="CM550" s="2"/>
      <c r="CN550" s="2"/>
      <c r="CO550" s="2"/>
      <c r="DB550" s="2"/>
      <c r="DC550" s="2"/>
      <c r="DD550" s="2"/>
      <c r="DE550" s="2"/>
      <c r="DF550" s="2"/>
      <c r="DG550" s="2"/>
      <c r="DH550" s="2"/>
      <c r="DI550" s="2"/>
      <c r="DJ550" s="2"/>
      <c r="DK550" s="2"/>
      <c r="DL550" s="2"/>
      <c r="DM550" s="2"/>
      <c r="DN550" s="2"/>
      <c r="DO550" s="2"/>
      <c r="DP550" s="2"/>
      <c r="DQ550" s="2"/>
      <c r="DR550" s="2"/>
      <c r="DS550" s="2"/>
      <c r="DT550" s="2"/>
      <c r="DU550" s="2"/>
      <c r="DV550" s="2"/>
      <c r="DW550" s="2"/>
      <c r="DX550" s="2"/>
      <c r="DY550" s="2"/>
    </row>
    <row r="551" spans="1:129" ht="14.85" hidden="1" x14ac:dyDescent="0.25">
      <c r="A551" s="2" t="s">
        <v>2</v>
      </c>
      <c r="B551" s="2" t="s">
        <v>101</v>
      </c>
      <c r="C551" s="2" t="s">
        <v>102</v>
      </c>
      <c r="D551" s="2" t="s">
        <v>144</v>
      </c>
      <c r="G551" s="2" t="s">
        <v>108</v>
      </c>
      <c r="H551" s="7" t="str">
        <f t="shared" si="19"/>
        <v>Conclusion:Yes</v>
      </c>
      <c r="I551" s="2" t="s">
        <v>104</v>
      </c>
      <c r="L551" s="2" t="s">
        <v>112</v>
      </c>
      <c r="M551" s="7" t="str">
        <f>IF(OR(N551="Likely present", O551="Likely present", O551="Yes", P551="Likely present/created", P551="Likely present", P551="Y"), "Conclusion:Yes", "Conclusion:No")</f>
        <v>Conclusion:No</v>
      </c>
      <c r="O551" s="2" t="s">
        <v>179</v>
      </c>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c r="CA551" s="2"/>
      <c r="CB551" s="2"/>
      <c r="CC551" s="2"/>
      <c r="CD551" s="2"/>
      <c r="CE551" s="2"/>
      <c r="CF551" s="2"/>
      <c r="CG551" s="2"/>
      <c r="CH551" s="2"/>
      <c r="CI551" s="2"/>
      <c r="CJ551" s="2"/>
      <c r="CK551" s="2"/>
      <c r="CL551" s="2"/>
      <c r="CM551" s="2"/>
      <c r="CN551" s="2"/>
      <c r="CO551" s="2"/>
      <c r="DB551" s="2"/>
      <c r="DC551" s="2"/>
      <c r="DD551" s="2"/>
      <c r="DE551" s="2"/>
      <c r="DF551" s="2"/>
      <c r="DG551" s="2"/>
      <c r="DH551" s="2"/>
      <c r="DI551" s="2"/>
      <c r="DJ551" s="2"/>
      <c r="DK551" s="2"/>
      <c r="DL551" s="2"/>
      <c r="DM551" s="2"/>
      <c r="DN551" s="2"/>
      <c r="DO551" s="2"/>
      <c r="DP551" s="2"/>
      <c r="DQ551" s="2"/>
      <c r="DR551" s="2"/>
      <c r="DS551" s="2"/>
      <c r="DT551" s="2"/>
      <c r="DU551" s="2"/>
      <c r="DV551" s="2"/>
      <c r="DW551" s="2"/>
      <c r="DX551" s="2"/>
      <c r="DY551" s="2"/>
    </row>
    <row r="552" spans="1:129" ht="14.85" x14ac:dyDescent="0.25">
      <c r="A552" s="2" t="s">
        <v>13</v>
      </c>
      <c r="B552" s="2" t="s">
        <v>68</v>
      </c>
      <c r="C552" s="2" t="s">
        <v>69</v>
      </c>
      <c r="D552" s="2" t="s">
        <v>56</v>
      </c>
      <c r="E552" s="2">
        <v>0.109</v>
      </c>
      <c r="F552" s="2">
        <v>1.34</v>
      </c>
      <c r="G552" s="2" t="s">
        <v>17</v>
      </c>
      <c r="H552" s="7" t="str">
        <f t="shared" si="19"/>
        <v>Conclusion:Yes</v>
      </c>
      <c r="J552" s="2" t="s">
        <v>174</v>
      </c>
      <c r="L552" s="2" t="s">
        <v>75</v>
      </c>
      <c r="M552" s="7" t="str">
        <f>IF(OR(N552="Likely present", O552="Likely present", O552="Yes", P552="Likely present/created", P552="Likely present", P552="Y"), "Conclusion:Yes", "Conclusion:No")</f>
        <v>Conclusion:Yes</v>
      </c>
      <c r="N552" s="2" t="s">
        <v>23</v>
      </c>
      <c r="P552" s="2" t="s">
        <v>71</v>
      </c>
      <c r="R552" s="16">
        <v>0</v>
      </c>
      <c r="S552" s="19">
        <v>3.0000000000000001E-5</v>
      </c>
      <c r="T552" s="18">
        <v>1E-3</v>
      </c>
      <c r="U552" s="16">
        <v>0.05</v>
      </c>
      <c r="V552" s="21">
        <v>1.0000000000000001E-5</v>
      </c>
      <c r="W552" s="24">
        <v>3.0000000000000001E-5</v>
      </c>
      <c r="X552" s="22">
        <v>1E-4</v>
      </c>
      <c r="Y552" s="23">
        <v>2E-3</v>
      </c>
      <c r="Z552" s="34"/>
      <c r="AA552" s="34"/>
      <c r="AB552" s="34"/>
      <c r="AC552" s="34"/>
      <c r="AD552" s="34"/>
      <c r="AE552" s="34"/>
      <c r="AF552" s="34"/>
      <c r="AG552" s="34"/>
      <c r="AH552" s="51"/>
      <c r="AI552" s="51"/>
      <c r="AJ552" s="51"/>
      <c r="AK552" s="51"/>
      <c r="AL552" s="74"/>
      <c r="AM552" s="74"/>
      <c r="AN552" s="74"/>
      <c r="AO552" s="74"/>
      <c r="AP552" s="74"/>
      <c r="AQ552" s="74"/>
      <c r="AR552" s="74"/>
      <c r="AS552" s="74"/>
      <c r="AT552" s="74"/>
      <c r="AU552" s="74"/>
      <c r="AV552" s="74"/>
      <c r="AW552" s="74"/>
      <c r="AX552" s="68"/>
      <c r="AY552" s="68"/>
      <c r="AZ552" s="68"/>
      <c r="BA552" s="68"/>
      <c r="BB552" s="64"/>
      <c r="BC552" s="64"/>
      <c r="BD552" s="64"/>
      <c r="BE552" s="64"/>
      <c r="BF552" s="64"/>
      <c r="BG552" s="64"/>
      <c r="BH552" s="64"/>
      <c r="BI552" s="64"/>
      <c r="BJ552" s="58"/>
      <c r="BK552" s="58"/>
      <c r="BL552" s="58"/>
      <c r="BM552" s="58"/>
      <c r="BN552" s="58"/>
      <c r="BO552" s="58"/>
      <c r="BP552" s="58"/>
      <c r="BQ552" s="58"/>
      <c r="BR552" s="85"/>
      <c r="BS552" s="85"/>
      <c r="BT552" s="85"/>
      <c r="BU552" s="85"/>
      <c r="BV552" s="85"/>
      <c r="BW552" s="85"/>
      <c r="BX552" s="85"/>
      <c r="BY552" s="85"/>
      <c r="BZ552" s="51"/>
      <c r="CA552" s="51"/>
      <c r="CB552" s="51"/>
      <c r="CC552" s="51"/>
      <c r="CD552" s="51"/>
      <c r="CE552" s="51"/>
      <c r="CF552" s="51"/>
      <c r="CG552" s="51"/>
      <c r="CH552" s="93"/>
      <c r="CI552" s="93"/>
      <c r="CJ552" s="93"/>
      <c r="CK552" s="93"/>
      <c r="CL552" s="93"/>
      <c r="CM552" s="93"/>
      <c r="CN552" s="93"/>
      <c r="CO552" s="93"/>
      <c r="CP552" s="23"/>
      <c r="CQ552" s="23"/>
      <c r="CR552" s="23"/>
      <c r="CS552" s="23"/>
      <c r="CT552" s="23"/>
      <c r="CU552" s="23"/>
      <c r="CV552" s="23"/>
      <c r="CW552" s="23"/>
      <c r="CX552" s="23"/>
      <c r="CY552" s="23"/>
      <c r="CZ552" s="23"/>
      <c r="DA552" s="23"/>
      <c r="DB552" s="34"/>
      <c r="DC552" s="34"/>
      <c r="DD552" s="34"/>
      <c r="DE552" s="34"/>
      <c r="DF552" s="34"/>
      <c r="DG552" s="34"/>
      <c r="DH552" s="34"/>
      <c r="DI552" s="34"/>
      <c r="DJ552" s="34"/>
      <c r="DK552" s="34"/>
      <c r="DL552" s="34"/>
      <c r="DM552" s="34"/>
    </row>
    <row r="553" spans="1:129" ht="14.85" hidden="1" x14ac:dyDescent="0.25">
      <c r="A553" s="2" t="s">
        <v>2</v>
      </c>
      <c r="B553" s="2" t="s">
        <v>101</v>
      </c>
      <c r="C553" s="2" t="s">
        <v>102</v>
      </c>
      <c r="D553" s="2" t="s">
        <v>144</v>
      </c>
      <c r="G553" s="2" t="s">
        <v>113</v>
      </c>
      <c r="H553" s="2" t="str">
        <f t="shared" si="19"/>
        <v>Conclusion:No</v>
      </c>
      <c r="I553" s="2" t="s">
        <v>114</v>
      </c>
      <c r="M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c r="CB553" s="2"/>
      <c r="CC553" s="2"/>
      <c r="CD553" s="2"/>
      <c r="CE553" s="2"/>
      <c r="CF553" s="2"/>
      <c r="CG553" s="2"/>
      <c r="CH553" s="2"/>
      <c r="CI553" s="2"/>
      <c r="CJ553" s="2"/>
      <c r="CK553" s="2"/>
      <c r="CL553" s="2"/>
      <c r="CM553" s="2"/>
      <c r="CN553" s="2"/>
      <c r="CO553" s="2"/>
      <c r="DB553" s="2"/>
      <c r="DC553" s="2"/>
      <c r="DD553" s="2"/>
      <c r="DE553" s="2"/>
      <c r="DF553" s="2"/>
      <c r="DG553" s="2"/>
      <c r="DH553" s="2"/>
      <c r="DI553" s="2"/>
      <c r="DJ553" s="2"/>
      <c r="DK553" s="2"/>
      <c r="DL553" s="2"/>
      <c r="DM553" s="2"/>
      <c r="DN553" s="2"/>
      <c r="DO553" s="2"/>
      <c r="DP553" s="2"/>
      <c r="DQ553" s="2"/>
      <c r="DR553" s="2"/>
      <c r="DS553" s="2"/>
      <c r="DT553" s="2"/>
      <c r="DU553" s="2"/>
      <c r="DV553" s="2"/>
      <c r="DW553" s="2"/>
      <c r="DX553" s="2"/>
      <c r="DY553" s="2"/>
    </row>
    <row r="554" spans="1:129" ht="14.85" hidden="1" x14ac:dyDescent="0.25">
      <c r="A554" s="2" t="s">
        <v>2</v>
      </c>
      <c r="B554" s="2" t="s">
        <v>101</v>
      </c>
      <c r="C554" s="2" t="s">
        <v>102</v>
      </c>
      <c r="D554" s="2" t="s">
        <v>144</v>
      </c>
      <c r="G554" s="2" t="s">
        <v>115</v>
      </c>
      <c r="H554" s="2" t="str">
        <f t="shared" si="19"/>
        <v>Conclusion:No</v>
      </c>
      <c r="I554" s="2" t="s">
        <v>114</v>
      </c>
      <c r="M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c r="CC554" s="2"/>
      <c r="CD554" s="2"/>
      <c r="CE554" s="2"/>
      <c r="CF554" s="2"/>
      <c r="CG554" s="2"/>
      <c r="CH554" s="2"/>
      <c r="CI554" s="2"/>
      <c r="CJ554" s="2"/>
      <c r="CK554" s="2"/>
      <c r="CL554" s="2"/>
      <c r="CM554" s="2"/>
      <c r="CN554" s="2"/>
      <c r="CO554" s="2"/>
      <c r="DB554" s="2"/>
      <c r="DC554" s="2"/>
      <c r="DD554" s="2"/>
      <c r="DE554" s="2"/>
      <c r="DF554" s="2"/>
      <c r="DG554" s="2"/>
      <c r="DH554" s="2"/>
      <c r="DI554" s="2"/>
      <c r="DJ554" s="2"/>
      <c r="DK554" s="2"/>
      <c r="DL554" s="2"/>
      <c r="DM554" s="2"/>
      <c r="DN554" s="2"/>
      <c r="DO554" s="2"/>
      <c r="DP554" s="2"/>
      <c r="DQ554" s="2"/>
      <c r="DR554" s="2"/>
      <c r="DS554" s="2"/>
      <c r="DT554" s="2"/>
      <c r="DU554" s="2"/>
      <c r="DV554" s="2"/>
      <c r="DW554" s="2"/>
      <c r="DX554" s="2"/>
      <c r="DY554" s="2"/>
    </row>
    <row r="555" spans="1:129" ht="14.85" hidden="1" x14ac:dyDescent="0.25">
      <c r="A555" s="2" t="s">
        <v>2</v>
      </c>
      <c r="B555" s="2" t="s">
        <v>135</v>
      </c>
      <c r="C555" s="2" t="s">
        <v>136</v>
      </c>
      <c r="D555" s="2" t="s">
        <v>56</v>
      </c>
      <c r="G555" s="2" t="s">
        <v>137</v>
      </c>
      <c r="H555" s="2" t="str">
        <f t="shared" si="19"/>
        <v>Conclusion:No</v>
      </c>
      <c r="I555" s="2" t="s">
        <v>114</v>
      </c>
      <c r="L555" s="2" t="s">
        <v>138</v>
      </c>
      <c r="M555" s="2"/>
      <c r="N555" s="3" t="s">
        <v>23</v>
      </c>
      <c r="O555" s="2" t="s">
        <v>23</v>
      </c>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c r="CC555" s="2"/>
      <c r="CD555" s="2"/>
      <c r="CE555" s="2"/>
      <c r="CF555" s="2"/>
      <c r="CG555" s="2"/>
      <c r="CH555" s="2"/>
      <c r="CI555" s="2"/>
      <c r="CJ555" s="2"/>
      <c r="CK555" s="2"/>
      <c r="CL555" s="2"/>
      <c r="CM555" s="2"/>
      <c r="CN555" s="2"/>
      <c r="CO555" s="2"/>
      <c r="DB555" s="2"/>
      <c r="DC555" s="2"/>
      <c r="DD555" s="2"/>
      <c r="DE555" s="2"/>
      <c r="DF555" s="2"/>
      <c r="DG555" s="2"/>
      <c r="DH555" s="2"/>
      <c r="DI555" s="2"/>
      <c r="DJ555" s="2"/>
      <c r="DK555" s="2"/>
      <c r="DL555" s="2"/>
      <c r="DM555" s="2"/>
      <c r="DN555" s="2"/>
      <c r="DO555" s="2"/>
      <c r="DP555" s="2"/>
      <c r="DQ555" s="2"/>
      <c r="DR555" s="2"/>
      <c r="DS555" s="2"/>
      <c r="DT555" s="2"/>
      <c r="DU555" s="2"/>
      <c r="DV555" s="2"/>
      <c r="DW555" s="2"/>
      <c r="DX555" s="2"/>
      <c r="DY555" s="2"/>
    </row>
    <row r="556" spans="1:129" ht="14.85" hidden="1" x14ac:dyDescent="0.25">
      <c r="A556" s="2" t="s">
        <v>2</v>
      </c>
      <c r="B556" s="2" t="s">
        <v>135</v>
      </c>
      <c r="C556" s="2" t="s">
        <v>136</v>
      </c>
      <c r="D556" s="2" t="s">
        <v>56</v>
      </c>
      <c r="G556" s="2" t="s">
        <v>139</v>
      </c>
      <c r="H556" s="2" t="str">
        <f t="shared" si="19"/>
        <v>Conclusion:No</v>
      </c>
      <c r="I556" s="2" t="s">
        <v>114</v>
      </c>
      <c r="L556" s="2" t="s">
        <v>140</v>
      </c>
      <c r="M556" s="2"/>
      <c r="N556" s="1" t="s">
        <v>23</v>
      </c>
      <c r="O556" s="2" t="s">
        <v>23</v>
      </c>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c r="CN556" s="2"/>
      <c r="CO556" s="2"/>
      <c r="DB556" s="2"/>
      <c r="DC556" s="2"/>
      <c r="DD556" s="2"/>
      <c r="DE556" s="2"/>
      <c r="DF556" s="2"/>
      <c r="DG556" s="2"/>
      <c r="DH556" s="2"/>
      <c r="DI556" s="2"/>
      <c r="DJ556" s="2"/>
      <c r="DK556" s="2"/>
      <c r="DL556" s="2"/>
      <c r="DM556" s="2"/>
      <c r="DN556" s="2"/>
      <c r="DO556" s="2"/>
      <c r="DP556" s="2"/>
      <c r="DQ556" s="2"/>
      <c r="DR556" s="2"/>
      <c r="DS556" s="2"/>
      <c r="DT556" s="2"/>
      <c r="DU556" s="2"/>
      <c r="DV556" s="2"/>
      <c r="DW556" s="2"/>
      <c r="DX556" s="2"/>
      <c r="DY556" s="2"/>
    </row>
    <row r="557" spans="1:129" ht="14.85" x14ac:dyDescent="0.25">
      <c r="A557" s="2" t="s">
        <v>13</v>
      </c>
      <c r="B557" s="2" t="s">
        <v>68</v>
      </c>
      <c r="C557" s="2" t="s">
        <v>69</v>
      </c>
      <c r="D557" s="2" t="s">
        <v>56</v>
      </c>
      <c r="E557" s="2">
        <v>0.109</v>
      </c>
      <c r="F557" s="2">
        <v>1.34</v>
      </c>
      <c r="G557" s="2" t="s">
        <v>17</v>
      </c>
      <c r="H557" s="7" t="str">
        <f t="shared" si="19"/>
        <v>Conclusion:Yes</v>
      </c>
      <c r="J557" s="2" t="s">
        <v>174</v>
      </c>
      <c r="L557" s="2" t="s">
        <v>26</v>
      </c>
      <c r="M557" s="7" t="str">
        <f>IF(OR(N557="Likely present", O557="Likely present", O557="Yes", P557="Likely present/created", P557="Likely present", P557="Y"), "Conclusion:Yes", "Conclusion:No")</f>
        <v>Conclusion:Yes</v>
      </c>
      <c r="N557" s="2" t="s">
        <v>23</v>
      </c>
      <c r="P557" s="2" t="s">
        <v>71</v>
      </c>
      <c r="R557" s="16">
        <v>0</v>
      </c>
      <c r="S557" s="19">
        <v>3.0000000000000001E-5</v>
      </c>
      <c r="T557" s="18">
        <v>1E-3</v>
      </c>
      <c r="U557" s="16">
        <v>0.05</v>
      </c>
      <c r="V557" s="21">
        <v>1.0000000000000001E-5</v>
      </c>
      <c r="W557" s="24">
        <v>3.0000000000000001E-5</v>
      </c>
      <c r="X557" s="22">
        <v>1E-4</v>
      </c>
      <c r="Y557" s="23">
        <v>2E-3</v>
      </c>
      <c r="Z557" s="34"/>
      <c r="AA557" s="34"/>
      <c r="AB557" s="34"/>
      <c r="AC557" s="34"/>
      <c r="AD557" s="34"/>
      <c r="AE557" s="34"/>
      <c r="AF557" s="34"/>
      <c r="AG557" s="34"/>
      <c r="AH557" s="51"/>
      <c r="AI557" s="51"/>
      <c r="AJ557" s="51"/>
      <c r="AK557" s="51"/>
      <c r="AL557" s="74"/>
      <c r="AM557" s="74"/>
      <c r="AN557" s="74"/>
      <c r="AO557" s="74"/>
      <c r="AP557" s="74"/>
      <c r="AQ557" s="74"/>
      <c r="AR557" s="74"/>
      <c r="AS557" s="74"/>
      <c r="AT557" s="74"/>
      <c r="AU557" s="74"/>
      <c r="AV557" s="74"/>
      <c r="AW557" s="74"/>
      <c r="AX557" s="68"/>
      <c r="AY557" s="68"/>
      <c r="AZ557" s="68"/>
      <c r="BA557" s="68"/>
      <c r="BB557" s="64"/>
      <c r="BC557" s="64"/>
      <c r="BD557" s="64"/>
      <c r="BE557" s="64"/>
      <c r="BF557" s="64"/>
      <c r="BG557" s="64"/>
      <c r="BH557" s="64"/>
      <c r="BI557" s="64"/>
      <c r="BJ557" s="58"/>
      <c r="BK557" s="58"/>
      <c r="BL557" s="58"/>
      <c r="BM557" s="58"/>
      <c r="BN557" s="58"/>
      <c r="BO557" s="58"/>
      <c r="BP557" s="58"/>
      <c r="BQ557" s="58"/>
      <c r="BR557" s="85"/>
      <c r="BS557" s="85"/>
      <c r="BT557" s="85"/>
      <c r="BU557" s="85"/>
      <c r="BV557" s="85"/>
      <c r="BW557" s="85"/>
      <c r="BX557" s="85"/>
      <c r="BY557" s="85"/>
      <c r="BZ557" s="51"/>
      <c r="CA557" s="51"/>
      <c r="CB557" s="51"/>
      <c r="CC557" s="51"/>
      <c r="CD557" s="51"/>
      <c r="CE557" s="51"/>
      <c r="CF557" s="51"/>
      <c r="CG557" s="51"/>
      <c r="CH557" s="93"/>
      <c r="CI557" s="93"/>
      <c r="CJ557" s="93"/>
      <c r="CK557" s="93"/>
      <c r="CL557" s="93"/>
      <c r="CM557" s="93"/>
      <c r="CN557" s="93"/>
      <c r="CO557" s="93"/>
      <c r="CP557" s="23"/>
      <c r="CQ557" s="23"/>
      <c r="CR557" s="23"/>
      <c r="CS557" s="23"/>
      <c r="CT557" s="23"/>
      <c r="CU557" s="23"/>
      <c r="CV557" s="23"/>
      <c r="CW557" s="23"/>
      <c r="CX557" s="23"/>
      <c r="CY557" s="23"/>
      <c r="CZ557" s="23"/>
      <c r="DA557" s="23"/>
      <c r="DB557" s="34"/>
      <c r="DC557" s="34"/>
      <c r="DD557" s="34"/>
      <c r="DE557" s="34"/>
      <c r="DF557" s="34"/>
      <c r="DG557" s="34"/>
      <c r="DH557" s="34"/>
      <c r="DI557" s="34"/>
      <c r="DJ557" s="34"/>
      <c r="DK557" s="34"/>
      <c r="DL557" s="34"/>
      <c r="DM557" s="34"/>
    </row>
    <row r="558" spans="1:129" ht="14.85" hidden="1" x14ac:dyDescent="0.25">
      <c r="A558" s="2" t="s">
        <v>2</v>
      </c>
      <c r="B558" s="2" t="s">
        <v>135</v>
      </c>
      <c r="C558" s="2" t="s">
        <v>136</v>
      </c>
      <c r="D558" s="2" t="s">
        <v>56</v>
      </c>
      <c r="G558" s="2" t="s">
        <v>115</v>
      </c>
      <c r="H558" s="2" t="str">
        <f t="shared" si="19"/>
        <v>Conclusion:No</v>
      </c>
      <c r="I558" s="2" t="s">
        <v>114</v>
      </c>
      <c r="L558" s="2" t="s">
        <v>142</v>
      </c>
      <c r="M558" s="2"/>
      <c r="N558" s="1" t="s">
        <v>23</v>
      </c>
      <c r="O558" s="2" t="s">
        <v>23</v>
      </c>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c r="CC558" s="2"/>
      <c r="CD558" s="2"/>
      <c r="CE558" s="2"/>
      <c r="CF558" s="2"/>
      <c r="CG558" s="2"/>
      <c r="CH558" s="2"/>
      <c r="CI558" s="2"/>
      <c r="CJ558" s="2"/>
      <c r="CK558" s="2"/>
      <c r="CL558" s="2"/>
      <c r="CM558" s="2"/>
      <c r="CN558" s="2"/>
      <c r="CO558" s="2"/>
      <c r="DB558" s="2"/>
      <c r="DC558" s="2"/>
      <c r="DD558" s="2"/>
      <c r="DE558" s="2"/>
      <c r="DF558" s="2"/>
      <c r="DG558" s="2"/>
      <c r="DH558" s="2"/>
      <c r="DI558" s="2"/>
      <c r="DJ558" s="2"/>
      <c r="DK558" s="2"/>
      <c r="DL558" s="2"/>
      <c r="DM558" s="2"/>
      <c r="DN558" s="2"/>
      <c r="DO558" s="2"/>
      <c r="DP558" s="2"/>
      <c r="DQ558" s="2"/>
      <c r="DR558" s="2"/>
      <c r="DS558" s="2"/>
      <c r="DT558" s="2"/>
      <c r="DU558" s="2"/>
      <c r="DV558" s="2"/>
      <c r="DW558" s="2"/>
      <c r="DX558" s="2"/>
      <c r="DY558" s="2"/>
    </row>
    <row r="559" spans="1:129" ht="14.85" hidden="1" x14ac:dyDescent="0.25">
      <c r="A559" s="2" t="s">
        <v>2</v>
      </c>
      <c r="B559" s="2" t="s">
        <v>135</v>
      </c>
      <c r="C559" s="2" t="s">
        <v>136</v>
      </c>
      <c r="D559" s="2" t="s">
        <v>56</v>
      </c>
      <c r="G559" s="2" t="s">
        <v>143</v>
      </c>
      <c r="H559" s="2" t="str">
        <f t="shared" si="19"/>
        <v>Conclusion:No</v>
      </c>
      <c r="I559" s="2" t="s">
        <v>114</v>
      </c>
      <c r="M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c r="CB559" s="2"/>
      <c r="CC559" s="2"/>
      <c r="CD559" s="2"/>
      <c r="CE559" s="2"/>
      <c r="CF559" s="2"/>
      <c r="CG559" s="2"/>
      <c r="CH559" s="2"/>
      <c r="CI559" s="2"/>
      <c r="CJ559" s="2"/>
      <c r="CK559" s="2"/>
      <c r="CL559" s="2"/>
      <c r="CM559" s="2"/>
      <c r="CN559" s="2"/>
      <c r="CO559" s="2"/>
      <c r="DB559" s="2"/>
      <c r="DC559" s="2"/>
      <c r="DD559" s="2"/>
      <c r="DE559" s="2"/>
      <c r="DF559" s="2"/>
      <c r="DG559" s="2"/>
      <c r="DH559" s="2"/>
      <c r="DI559" s="2"/>
      <c r="DJ559" s="2"/>
      <c r="DK559" s="2"/>
      <c r="DL559" s="2"/>
      <c r="DM559" s="2"/>
      <c r="DN559" s="2"/>
      <c r="DO559" s="2"/>
      <c r="DP559" s="2"/>
      <c r="DQ559" s="2"/>
      <c r="DR559" s="2"/>
      <c r="DS559" s="2"/>
      <c r="DT559" s="2"/>
      <c r="DU559" s="2"/>
      <c r="DV559" s="2"/>
      <c r="DW559" s="2"/>
      <c r="DX559" s="2"/>
      <c r="DY559" s="2"/>
    </row>
    <row r="560" spans="1:129" ht="14.85" hidden="1" x14ac:dyDescent="0.25">
      <c r="A560" s="2" t="s">
        <v>2</v>
      </c>
      <c r="B560" s="2" t="s">
        <v>116</v>
      </c>
      <c r="C560" s="2" t="s">
        <v>117</v>
      </c>
      <c r="D560" s="2" t="s">
        <v>56</v>
      </c>
      <c r="G560" s="2" t="s">
        <v>111</v>
      </c>
      <c r="H560" s="7" t="str">
        <f t="shared" si="19"/>
        <v>Conclusion:Yes</v>
      </c>
      <c r="I560" s="2" t="s">
        <v>18</v>
      </c>
      <c r="L560" s="2" t="s">
        <v>112</v>
      </c>
      <c r="M560" s="7" t="str">
        <f>IF(OR(N560="Likely present", O560="Likely present", O560="Yes", P560="Likely present/created", P560="Likely present", P560="Y"), "Conclusion:Yes", "Conclusion:No")</f>
        <v>Conclusion:No</v>
      </c>
      <c r="O560" s="2" t="s">
        <v>110</v>
      </c>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c r="CB560" s="2"/>
      <c r="CC560" s="2"/>
      <c r="CD560" s="2"/>
      <c r="CE560" s="2"/>
      <c r="CF560" s="2"/>
      <c r="CG560" s="2"/>
      <c r="CH560" s="2"/>
      <c r="CI560" s="2"/>
      <c r="CJ560" s="2"/>
      <c r="CK560" s="2"/>
      <c r="CL560" s="2"/>
      <c r="CM560" s="2"/>
      <c r="CN560" s="2"/>
      <c r="CO560" s="2"/>
      <c r="DB560" s="2"/>
      <c r="DC560" s="2"/>
      <c r="DD560" s="2"/>
      <c r="DE560" s="2"/>
      <c r="DF560" s="2"/>
      <c r="DG560" s="2"/>
      <c r="DH560" s="2"/>
      <c r="DI560" s="2"/>
      <c r="DJ560" s="2"/>
      <c r="DK560" s="2"/>
      <c r="DL560" s="2"/>
      <c r="DM560" s="2"/>
      <c r="DN560" s="2"/>
      <c r="DO560" s="2"/>
      <c r="DP560" s="2"/>
      <c r="DQ560" s="2"/>
      <c r="DR560" s="2"/>
      <c r="DS560" s="2"/>
      <c r="DT560" s="2"/>
      <c r="DU560" s="2"/>
      <c r="DV560" s="2"/>
      <c r="DW560" s="2"/>
      <c r="DX560" s="2"/>
      <c r="DY560" s="2"/>
    </row>
    <row r="561" spans="1:129" ht="14.85" hidden="1" x14ac:dyDescent="0.25">
      <c r="A561" s="2" t="s">
        <v>2</v>
      </c>
      <c r="B561" s="2" t="s">
        <v>116</v>
      </c>
      <c r="C561" s="2" t="s">
        <v>117</v>
      </c>
      <c r="D561" s="2" t="s">
        <v>56</v>
      </c>
      <c r="G561" s="2" t="s">
        <v>111</v>
      </c>
      <c r="H561" s="7" t="str">
        <f t="shared" si="19"/>
        <v>Conclusion:Yes</v>
      </c>
      <c r="I561" s="2" t="s">
        <v>18</v>
      </c>
      <c r="L561" s="2" t="s">
        <v>118</v>
      </c>
      <c r="M561" s="7" t="str">
        <f>IF(OR(N561="Likely present", O561="Likely present", O561="Yes", P561="Likely present/created", P561="Likely present", P561="Y"), "Conclusion:Yes", "Conclusion:No")</f>
        <v>Conclusion:No</v>
      </c>
      <c r="O561" s="2" t="s">
        <v>110</v>
      </c>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c r="CB561" s="2"/>
      <c r="CC561" s="2"/>
      <c r="CD561" s="2"/>
      <c r="CE561" s="2"/>
      <c r="CF561" s="2"/>
      <c r="CG561" s="2"/>
      <c r="CH561" s="2"/>
      <c r="CI561" s="2"/>
      <c r="CJ561" s="2"/>
      <c r="CK561" s="2"/>
      <c r="CL561" s="2"/>
      <c r="CM561" s="2"/>
      <c r="CN561" s="2"/>
      <c r="CO561" s="2"/>
      <c r="DB561" s="2"/>
      <c r="DC561" s="2"/>
      <c r="DD561" s="2"/>
      <c r="DE561" s="2"/>
      <c r="DF561" s="2"/>
      <c r="DG561" s="2"/>
      <c r="DH561" s="2"/>
      <c r="DI561" s="2"/>
      <c r="DJ561" s="2"/>
      <c r="DK561" s="2"/>
      <c r="DL561" s="2"/>
      <c r="DM561" s="2"/>
      <c r="DN561" s="2"/>
      <c r="DO561" s="2"/>
      <c r="DP561" s="2"/>
      <c r="DQ561" s="2"/>
      <c r="DR561" s="2"/>
      <c r="DS561" s="2"/>
      <c r="DT561" s="2"/>
      <c r="DU561" s="2"/>
      <c r="DV561" s="2"/>
      <c r="DW561" s="2"/>
      <c r="DX561" s="2"/>
      <c r="DY561" s="2"/>
    </row>
    <row r="562" spans="1:129" ht="14.85" hidden="1" x14ac:dyDescent="0.25">
      <c r="A562" s="2" t="s">
        <v>2</v>
      </c>
      <c r="B562" s="2" t="s">
        <v>116</v>
      </c>
      <c r="C562" s="2" t="s">
        <v>117</v>
      </c>
      <c r="D562" s="2" t="s">
        <v>56</v>
      </c>
      <c r="G562" s="2" t="s">
        <v>180</v>
      </c>
      <c r="H562" s="2" t="str">
        <f t="shared" si="19"/>
        <v>Conclusion:No</v>
      </c>
      <c r="L562" s="2" t="s">
        <v>26</v>
      </c>
      <c r="M562" s="2"/>
      <c r="N562" s="2" t="s">
        <v>23</v>
      </c>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c r="CB562" s="2"/>
      <c r="CC562" s="2"/>
      <c r="CD562" s="2"/>
      <c r="CE562" s="2"/>
      <c r="CF562" s="2"/>
      <c r="CG562" s="2"/>
      <c r="CH562" s="2"/>
      <c r="CI562" s="2"/>
      <c r="CJ562" s="2"/>
      <c r="CK562" s="2"/>
      <c r="CL562" s="2"/>
      <c r="CM562" s="2"/>
      <c r="CN562" s="2"/>
      <c r="CO562" s="2"/>
      <c r="DB562" s="2"/>
      <c r="DC562" s="2"/>
      <c r="DD562" s="2"/>
      <c r="DE562" s="2"/>
      <c r="DF562" s="2"/>
      <c r="DG562" s="2"/>
      <c r="DH562" s="2"/>
      <c r="DI562" s="2"/>
      <c r="DJ562" s="2"/>
      <c r="DK562" s="2"/>
      <c r="DL562" s="2"/>
      <c r="DM562" s="2"/>
      <c r="DN562" s="2"/>
      <c r="DO562" s="2"/>
      <c r="DP562" s="2"/>
      <c r="DQ562" s="2"/>
      <c r="DR562" s="2"/>
      <c r="DS562" s="2"/>
      <c r="DT562" s="2"/>
      <c r="DU562" s="2"/>
      <c r="DV562" s="2"/>
      <c r="DW562" s="2"/>
      <c r="DX562" s="2"/>
      <c r="DY562" s="2"/>
    </row>
    <row r="563" spans="1:129" ht="14.85" hidden="1" x14ac:dyDescent="0.25">
      <c r="A563" s="2" t="s">
        <v>2</v>
      </c>
      <c r="B563" s="2" t="s">
        <v>156</v>
      </c>
      <c r="C563" s="2" t="s">
        <v>157</v>
      </c>
      <c r="D563" s="2" t="s">
        <v>56</v>
      </c>
      <c r="G563" s="2" t="s">
        <v>130</v>
      </c>
      <c r="H563" s="7" t="str">
        <f t="shared" si="19"/>
        <v>Conclusion:Yes</v>
      </c>
      <c r="I563" s="2" t="s">
        <v>104</v>
      </c>
      <c r="L563" s="2" t="s">
        <v>158</v>
      </c>
      <c r="M563" s="7" t="str">
        <f>IF(OR(N563="Likely present", O563="Likely present", O563="Yes", P563="Likely present/created", P563="Likely present", P563="Y"), "Conclusion:Yes", "Conclusion:No")</f>
        <v>Conclusion:No</v>
      </c>
      <c r="O563" s="2" t="s">
        <v>110</v>
      </c>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2"/>
      <c r="CA563" s="2"/>
      <c r="CB563" s="2"/>
      <c r="CC563" s="2"/>
      <c r="CD563" s="2"/>
      <c r="CE563" s="2"/>
      <c r="CF563" s="2"/>
      <c r="CG563" s="2"/>
      <c r="CH563" s="2"/>
      <c r="CI563" s="2"/>
      <c r="CJ563" s="2"/>
      <c r="CK563" s="2"/>
      <c r="CL563" s="2"/>
      <c r="CM563" s="2"/>
      <c r="CN563" s="2"/>
      <c r="CO563" s="2"/>
      <c r="DB563" s="2"/>
      <c r="DC563" s="2"/>
      <c r="DD563" s="2"/>
      <c r="DE563" s="2"/>
      <c r="DF563" s="2"/>
      <c r="DG563" s="2"/>
      <c r="DH563" s="2"/>
      <c r="DI563" s="2"/>
      <c r="DJ563" s="2"/>
      <c r="DK563" s="2"/>
      <c r="DL563" s="2"/>
      <c r="DM563" s="2"/>
      <c r="DN563" s="2"/>
      <c r="DO563" s="2"/>
      <c r="DP563" s="2"/>
      <c r="DQ563" s="2"/>
      <c r="DR563" s="2"/>
      <c r="DS563" s="2"/>
      <c r="DT563" s="2"/>
      <c r="DU563" s="2"/>
      <c r="DV563" s="2"/>
      <c r="DW563" s="2"/>
      <c r="DX563" s="2"/>
      <c r="DY563" s="2"/>
    </row>
    <row r="564" spans="1:129" ht="14.85" hidden="1" x14ac:dyDescent="0.25">
      <c r="A564" s="2" t="s">
        <v>2</v>
      </c>
      <c r="B564" s="2" t="s">
        <v>156</v>
      </c>
      <c r="C564" s="2" t="s">
        <v>157</v>
      </c>
      <c r="D564" s="2" t="s">
        <v>56</v>
      </c>
      <c r="G564" s="2" t="s">
        <v>111</v>
      </c>
      <c r="H564" s="7" t="str">
        <f t="shared" si="19"/>
        <v>Conclusion:Yes</v>
      </c>
      <c r="I564" s="2" t="s">
        <v>104</v>
      </c>
      <c r="L564" s="2" t="s">
        <v>112</v>
      </c>
      <c r="M564" s="7" t="str">
        <f>IF(OR(N564="Likely present", O564="Likely present", O564="Yes", P564="Likely present/created", P564="Likely present", P564="Y"), "Conclusion:Yes", "Conclusion:No")</f>
        <v>Conclusion:No</v>
      </c>
      <c r="O564" s="2" t="s">
        <v>110</v>
      </c>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c r="CA564" s="2"/>
      <c r="CB564" s="2"/>
      <c r="CC564" s="2"/>
      <c r="CD564" s="2"/>
      <c r="CE564" s="2"/>
      <c r="CF564" s="2"/>
      <c r="CG564" s="2"/>
      <c r="CH564" s="2"/>
      <c r="CI564" s="2"/>
      <c r="CJ564" s="2"/>
      <c r="CK564" s="2"/>
      <c r="CL564" s="2"/>
      <c r="CM564" s="2"/>
      <c r="CN564" s="2"/>
      <c r="CO564" s="2"/>
      <c r="DB564" s="2"/>
      <c r="DC564" s="2"/>
      <c r="DD564" s="2"/>
      <c r="DE564" s="2"/>
      <c r="DF564" s="2"/>
      <c r="DG564" s="2"/>
      <c r="DH564" s="2"/>
      <c r="DI564" s="2"/>
      <c r="DJ564" s="2"/>
      <c r="DK564" s="2"/>
      <c r="DL564" s="2"/>
      <c r="DM564" s="2"/>
      <c r="DN564" s="2"/>
      <c r="DO564" s="2"/>
      <c r="DP564" s="2"/>
      <c r="DQ564" s="2"/>
      <c r="DR564" s="2"/>
      <c r="DS564" s="2"/>
      <c r="DT564" s="2"/>
      <c r="DU564" s="2"/>
      <c r="DV564" s="2"/>
      <c r="DW564" s="2"/>
      <c r="DX564" s="2"/>
      <c r="DY564" s="2"/>
    </row>
    <row r="565" spans="1:129" ht="14.85" hidden="1" x14ac:dyDescent="0.25">
      <c r="A565" s="2" t="s">
        <v>2</v>
      </c>
      <c r="B565" s="2" t="s">
        <v>128</v>
      </c>
      <c r="C565" s="2" t="s">
        <v>129</v>
      </c>
      <c r="D565" s="2" t="s">
        <v>56</v>
      </c>
      <c r="G565" s="2" t="s">
        <v>111</v>
      </c>
      <c r="H565" s="2" t="str">
        <f t="shared" si="19"/>
        <v>Conclusion:No</v>
      </c>
      <c r="L565" s="2" t="s">
        <v>112</v>
      </c>
      <c r="M565" s="2"/>
      <c r="O565" s="2" t="s">
        <v>110</v>
      </c>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c r="CC565" s="2"/>
      <c r="CD565" s="2"/>
      <c r="CE565" s="2"/>
      <c r="CF565" s="2"/>
      <c r="CG565" s="2"/>
      <c r="CH565" s="2"/>
      <c r="CI565" s="2"/>
      <c r="CJ565" s="2"/>
      <c r="CK565" s="2"/>
      <c r="CL565" s="2"/>
      <c r="CM565" s="2"/>
      <c r="CN565" s="2"/>
      <c r="CO565" s="2"/>
      <c r="DB565" s="2"/>
      <c r="DC565" s="2"/>
      <c r="DD565" s="2"/>
      <c r="DE565" s="2"/>
      <c r="DF565" s="2"/>
      <c r="DG565" s="2"/>
      <c r="DH565" s="2"/>
      <c r="DI565" s="2"/>
      <c r="DJ565" s="2"/>
      <c r="DK565" s="2"/>
      <c r="DL565" s="2"/>
      <c r="DM565" s="2"/>
      <c r="DN565" s="2"/>
      <c r="DO565" s="2"/>
      <c r="DP565" s="2"/>
      <c r="DQ565" s="2"/>
      <c r="DR565" s="2"/>
      <c r="DS565" s="2"/>
      <c r="DT565" s="2"/>
      <c r="DU565" s="2"/>
      <c r="DV565" s="2"/>
      <c r="DW565" s="2"/>
      <c r="DX565" s="2"/>
      <c r="DY565" s="2"/>
    </row>
    <row r="566" spans="1:129" ht="14.85" hidden="1" x14ac:dyDescent="0.25">
      <c r="A566" s="2" t="s">
        <v>2</v>
      </c>
      <c r="B566" s="2" t="s">
        <v>128</v>
      </c>
      <c r="C566" s="2" t="s">
        <v>129</v>
      </c>
      <c r="D566" s="2" t="s">
        <v>56</v>
      </c>
      <c r="G566" s="2" t="s">
        <v>130</v>
      </c>
      <c r="H566" s="2" t="str">
        <f t="shared" si="19"/>
        <v>Conclusion:No</v>
      </c>
      <c r="L566" s="2" t="s">
        <v>26</v>
      </c>
      <c r="M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DB566" s="2"/>
      <c r="DC566" s="2"/>
      <c r="DD566" s="2"/>
      <c r="DE566" s="2"/>
      <c r="DF566" s="2"/>
      <c r="DG566" s="2"/>
      <c r="DH566" s="2"/>
      <c r="DI566" s="2"/>
      <c r="DJ566" s="2"/>
      <c r="DK566" s="2"/>
      <c r="DL566" s="2"/>
      <c r="DM566" s="2"/>
      <c r="DN566" s="2"/>
      <c r="DO566" s="2"/>
      <c r="DP566" s="2"/>
      <c r="DQ566" s="2"/>
      <c r="DR566" s="2"/>
      <c r="DS566" s="2"/>
      <c r="DT566" s="2"/>
      <c r="DU566" s="2"/>
      <c r="DV566" s="2"/>
      <c r="DW566" s="2"/>
      <c r="DX566" s="2"/>
      <c r="DY566" s="2"/>
    </row>
    <row r="567" spans="1:129" ht="14.85" hidden="1" x14ac:dyDescent="0.25">
      <c r="A567" s="2" t="s">
        <v>2</v>
      </c>
      <c r="B567" s="2" t="s">
        <v>131</v>
      </c>
      <c r="C567" s="2" t="s">
        <v>132</v>
      </c>
      <c r="D567" s="2" t="s">
        <v>56</v>
      </c>
      <c r="G567" s="2" t="s">
        <v>111</v>
      </c>
      <c r="H567" s="7" t="str">
        <f t="shared" si="19"/>
        <v>Conclusion:Yes</v>
      </c>
      <c r="I567" s="2" t="s">
        <v>18</v>
      </c>
      <c r="L567" s="2" t="s">
        <v>112</v>
      </c>
      <c r="M567" s="7" t="str">
        <f>IF(OR(N567="Likely present", O567="Likely present", O567="Yes", P567="Likely present/created", P567="Likely present", P567="Y"), "Conclusion:Yes", "Conclusion:No")</f>
        <v>Conclusion:No</v>
      </c>
      <c r="O567" s="2" t="s">
        <v>110</v>
      </c>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c r="CM567" s="2"/>
      <c r="CN567" s="2"/>
      <c r="CO567" s="2"/>
      <c r="DB567" s="2"/>
      <c r="DC567" s="2"/>
      <c r="DD567" s="2"/>
      <c r="DE567" s="2"/>
      <c r="DF567" s="2"/>
      <c r="DG567" s="2"/>
      <c r="DH567" s="2"/>
      <c r="DI567" s="2"/>
      <c r="DJ567" s="2"/>
      <c r="DK567" s="2"/>
      <c r="DL567" s="2"/>
      <c r="DM567" s="2"/>
      <c r="DN567" s="2"/>
      <c r="DO567" s="2"/>
      <c r="DP567" s="2"/>
      <c r="DQ567" s="2"/>
      <c r="DR567" s="2"/>
      <c r="DS567" s="2"/>
      <c r="DT567" s="2"/>
      <c r="DU567" s="2"/>
      <c r="DV567" s="2"/>
      <c r="DW567" s="2"/>
      <c r="DX567" s="2"/>
      <c r="DY567" s="2"/>
    </row>
    <row r="568" spans="1:129" ht="14.85" hidden="1" x14ac:dyDescent="0.25">
      <c r="A568" s="2" t="s">
        <v>2</v>
      </c>
      <c r="B568" s="2" t="s">
        <v>131</v>
      </c>
      <c r="C568" s="2" t="s">
        <v>132</v>
      </c>
      <c r="D568" s="2" t="s">
        <v>56</v>
      </c>
      <c r="G568" s="2" t="s">
        <v>111</v>
      </c>
      <c r="H568" s="7" t="str">
        <f t="shared" si="19"/>
        <v>Conclusion:Yes</v>
      </c>
      <c r="I568" s="2" t="s">
        <v>18</v>
      </c>
      <c r="L568" s="2" t="s">
        <v>118</v>
      </c>
      <c r="M568" s="7" t="str">
        <f>IF(OR(N568="Likely present", O568="Likely present", O568="Yes", P568="Likely present/created", P568="Likely present", P568="Y"), "Conclusion:Yes", "Conclusion:No")</f>
        <v>Conclusion:No</v>
      </c>
      <c r="O568" s="2" t="s">
        <v>110</v>
      </c>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DB568" s="2"/>
      <c r="DC568" s="2"/>
      <c r="DD568" s="2"/>
      <c r="DE568" s="2"/>
      <c r="DF568" s="2"/>
      <c r="DG568" s="2"/>
      <c r="DH568" s="2"/>
      <c r="DI568" s="2"/>
      <c r="DJ568" s="2"/>
      <c r="DK568" s="2"/>
      <c r="DL568" s="2"/>
      <c r="DM568" s="2"/>
      <c r="DN568" s="2"/>
      <c r="DO568" s="2"/>
      <c r="DP568" s="2"/>
      <c r="DQ568" s="2"/>
      <c r="DR568" s="2"/>
      <c r="DS568" s="2"/>
      <c r="DT568" s="2"/>
      <c r="DU568" s="2"/>
      <c r="DV568" s="2"/>
      <c r="DW568" s="2"/>
      <c r="DX568" s="2"/>
      <c r="DY568" s="2"/>
    </row>
    <row r="569" spans="1:129" ht="14.85" x14ac:dyDescent="0.25">
      <c r="A569" s="2" t="s">
        <v>13</v>
      </c>
      <c r="B569" s="2" t="s">
        <v>68</v>
      </c>
      <c r="C569" s="2" t="s">
        <v>69</v>
      </c>
      <c r="D569" s="2" t="s">
        <v>56</v>
      </c>
      <c r="E569" s="2">
        <v>0.109</v>
      </c>
      <c r="F569" s="2">
        <v>1.34</v>
      </c>
      <c r="G569" s="2" t="s">
        <v>17</v>
      </c>
      <c r="H569" s="7" t="str">
        <f t="shared" si="19"/>
        <v>Conclusion:Yes</v>
      </c>
      <c r="J569" s="2" t="s">
        <v>174</v>
      </c>
      <c r="L569" s="2" t="s">
        <v>76</v>
      </c>
      <c r="M569" s="7" t="str">
        <f>IF(OR(N569="Likely present", O569="Likely present", O569="Yes", P569="Likely present/created", P569="Likely present", P569="Y"), "Conclusion:Yes", "Conclusion:No")</f>
        <v>Conclusion:Yes</v>
      </c>
      <c r="N569" s="2" t="s">
        <v>23</v>
      </c>
      <c r="P569" s="2" t="s">
        <v>71</v>
      </c>
      <c r="R569" s="16">
        <v>0</v>
      </c>
      <c r="S569" s="19">
        <v>3.0000000000000001E-5</v>
      </c>
      <c r="T569" s="18">
        <v>1E-3</v>
      </c>
      <c r="U569" s="16">
        <v>0.05</v>
      </c>
      <c r="V569" s="21">
        <v>1.0000000000000001E-5</v>
      </c>
      <c r="W569" s="24">
        <v>3.0000000000000001E-5</v>
      </c>
      <c r="X569" s="22">
        <v>1E-4</v>
      </c>
      <c r="Y569" s="23">
        <v>2E-3</v>
      </c>
      <c r="Z569" s="34"/>
      <c r="AA569" s="34"/>
      <c r="AB569" s="34"/>
      <c r="AC569" s="34"/>
      <c r="AD569" s="34"/>
      <c r="AE569" s="34"/>
      <c r="AF569" s="34"/>
      <c r="AG569" s="34"/>
      <c r="AH569" s="51"/>
      <c r="AI569" s="51"/>
      <c r="AJ569" s="51"/>
      <c r="AK569" s="51"/>
      <c r="AL569" s="74"/>
      <c r="AM569" s="74"/>
      <c r="AN569" s="74"/>
      <c r="AO569" s="74"/>
      <c r="AP569" s="74"/>
      <c r="AQ569" s="74"/>
      <c r="AR569" s="74"/>
      <c r="AS569" s="74"/>
      <c r="AT569" s="74"/>
      <c r="AU569" s="74"/>
      <c r="AV569" s="74"/>
      <c r="AW569" s="74"/>
      <c r="AX569" s="68"/>
      <c r="AY569" s="68"/>
      <c r="AZ569" s="68"/>
      <c r="BA569" s="68"/>
      <c r="BB569" s="64"/>
      <c r="BC569" s="64"/>
      <c r="BD569" s="64"/>
      <c r="BE569" s="64"/>
      <c r="BF569" s="64"/>
      <c r="BG569" s="64"/>
      <c r="BH569" s="64"/>
      <c r="BI569" s="64"/>
      <c r="BJ569" s="58"/>
      <c r="BK569" s="58"/>
      <c r="BL569" s="58"/>
      <c r="BM569" s="58"/>
      <c r="BN569" s="58"/>
      <c r="BO569" s="58"/>
      <c r="BP569" s="58"/>
      <c r="BQ569" s="58"/>
      <c r="BR569" s="85"/>
      <c r="BS569" s="85"/>
      <c r="BT569" s="85"/>
      <c r="BU569" s="85"/>
      <c r="BV569" s="85"/>
      <c r="BW569" s="85"/>
      <c r="BX569" s="85"/>
      <c r="BY569" s="85"/>
      <c r="BZ569" s="51"/>
      <c r="CA569" s="51"/>
      <c r="CB569" s="51"/>
      <c r="CC569" s="51"/>
      <c r="CD569" s="51"/>
      <c r="CE569" s="51"/>
      <c r="CF569" s="51"/>
      <c r="CG569" s="51"/>
      <c r="CH569" s="93"/>
      <c r="CI569" s="93"/>
      <c r="CJ569" s="93"/>
      <c r="CK569" s="93"/>
      <c r="CL569" s="93"/>
      <c r="CM569" s="93"/>
      <c r="CN569" s="93"/>
      <c r="CO569" s="93"/>
      <c r="CP569" s="23"/>
      <c r="CQ569" s="23"/>
      <c r="CR569" s="23"/>
      <c r="CS569" s="23"/>
      <c r="CT569" s="23"/>
      <c r="CU569" s="23"/>
      <c r="CV569" s="23"/>
      <c r="CW569" s="23"/>
      <c r="CX569" s="23"/>
      <c r="CY569" s="23"/>
      <c r="CZ569" s="23"/>
      <c r="DA569" s="23"/>
      <c r="DB569" s="34"/>
      <c r="DC569" s="34"/>
      <c r="DD569" s="34"/>
      <c r="DE569" s="34"/>
      <c r="DF569" s="34"/>
      <c r="DG569" s="34"/>
      <c r="DH569" s="34"/>
      <c r="DI569" s="34"/>
      <c r="DJ569" s="34"/>
      <c r="DK569" s="34"/>
      <c r="DL569" s="34"/>
      <c r="DM569" s="34"/>
    </row>
    <row r="570" spans="1:129" ht="14.85" hidden="1" x14ac:dyDescent="0.25">
      <c r="A570" s="2" t="s">
        <v>2</v>
      </c>
      <c r="B570" s="2" t="s">
        <v>131</v>
      </c>
      <c r="C570" s="2" t="s">
        <v>132</v>
      </c>
      <c r="D570" s="2" t="s">
        <v>56</v>
      </c>
      <c r="G570" s="2" t="s">
        <v>81</v>
      </c>
      <c r="H570" s="2" t="str">
        <f t="shared" si="19"/>
        <v>Conclusion:No</v>
      </c>
      <c r="I570" s="2" t="s">
        <v>114</v>
      </c>
      <c r="L570" s="2" t="s">
        <v>105</v>
      </c>
      <c r="M570" s="2"/>
      <c r="O570" s="2" t="s">
        <v>23</v>
      </c>
      <c r="Q570" s="2" t="s">
        <v>107</v>
      </c>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c r="CM570" s="2"/>
      <c r="CN570" s="2"/>
      <c r="CO570" s="2"/>
      <c r="DB570" s="2"/>
      <c r="DC570" s="2"/>
      <c r="DD570" s="2"/>
      <c r="DE570" s="2"/>
      <c r="DF570" s="2"/>
      <c r="DG570" s="2"/>
      <c r="DH570" s="2"/>
      <c r="DI570" s="2"/>
      <c r="DJ570" s="2"/>
      <c r="DK570" s="2"/>
      <c r="DL570" s="2"/>
      <c r="DM570" s="2"/>
      <c r="DN570" s="2"/>
      <c r="DO570" s="2"/>
      <c r="DP570" s="2"/>
      <c r="DQ570" s="2"/>
      <c r="DR570" s="2"/>
      <c r="DS570" s="2"/>
      <c r="DT570" s="2"/>
      <c r="DU570" s="2"/>
      <c r="DV570" s="2"/>
      <c r="DW570" s="2"/>
      <c r="DX570" s="2"/>
      <c r="DY570" s="2"/>
    </row>
    <row r="571" spans="1:129" ht="14.85" hidden="1" x14ac:dyDescent="0.25">
      <c r="A571" s="2" t="s">
        <v>13</v>
      </c>
      <c r="B571" s="2" t="s">
        <v>42</v>
      </c>
      <c r="C571" s="2" t="s">
        <v>43</v>
      </c>
      <c r="D571" s="2" t="s">
        <v>57</v>
      </c>
      <c r="G571" s="2" t="s">
        <v>44</v>
      </c>
      <c r="H571" s="2" t="str">
        <f t="shared" si="19"/>
        <v>Conclusion:No</v>
      </c>
      <c r="J571" s="2" t="s">
        <v>25</v>
      </c>
      <c r="L571" s="2" t="s">
        <v>45</v>
      </c>
      <c r="M571" s="2"/>
      <c r="N571" s="2" t="s">
        <v>23</v>
      </c>
      <c r="P571" s="2" t="s">
        <v>27</v>
      </c>
      <c r="Q571" s="2" t="s">
        <v>46</v>
      </c>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c r="CM571" s="2"/>
      <c r="CN571" s="2"/>
      <c r="CO571" s="2"/>
      <c r="DB571" s="2"/>
      <c r="DC571" s="2"/>
      <c r="DD571" s="2"/>
      <c r="DE571" s="2"/>
      <c r="DF571" s="2"/>
      <c r="DG571" s="2"/>
      <c r="DH571" s="2"/>
      <c r="DI571" s="2"/>
      <c r="DJ571" s="2"/>
      <c r="DK571" s="2"/>
      <c r="DL571" s="2"/>
      <c r="DM571" s="2"/>
      <c r="DN571" s="2"/>
      <c r="DO571" s="2"/>
      <c r="DP571" s="2"/>
      <c r="DQ571" s="2"/>
      <c r="DR571" s="2"/>
      <c r="DS571" s="2"/>
      <c r="DT571" s="2"/>
      <c r="DU571" s="2"/>
      <c r="DV571" s="2"/>
      <c r="DW571" s="2"/>
      <c r="DX571" s="2"/>
      <c r="DY571" s="2"/>
    </row>
    <row r="572" spans="1:129" ht="14.85" hidden="1" x14ac:dyDescent="0.25">
      <c r="A572" s="2" t="s">
        <v>13</v>
      </c>
      <c r="B572" s="2" t="s">
        <v>42</v>
      </c>
      <c r="C572" s="2" t="s">
        <v>43</v>
      </c>
      <c r="D572" s="2" t="s">
        <v>57</v>
      </c>
      <c r="G572" s="2" t="s">
        <v>44</v>
      </c>
      <c r="H572" s="2" t="str">
        <f t="shared" si="19"/>
        <v>Conclusion:No</v>
      </c>
      <c r="J572" s="2" t="s">
        <v>25</v>
      </c>
      <c r="L572" s="2" t="s">
        <v>48</v>
      </c>
      <c r="M572" s="2"/>
      <c r="N572" s="2" t="s">
        <v>23</v>
      </c>
      <c r="P572" s="2" t="s">
        <v>27</v>
      </c>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DB572" s="2"/>
      <c r="DC572" s="2"/>
      <c r="DD572" s="2"/>
      <c r="DE572" s="2"/>
      <c r="DF572" s="2"/>
      <c r="DG572" s="2"/>
      <c r="DH572" s="2"/>
      <c r="DI572" s="2"/>
      <c r="DJ572" s="2"/>
      <c r="DK572" s="2"/>
      <c r="DL572" s="2"/>
      <c r="DM572" s="2"/>
      <c r="DN572" s="2"/>
      <c r="DO572" s="2"/>
      <c r="DP572" s="2"/>
      <c r="DQ572" s="2"/>
      <c r="DR572" s="2"/>
      <c r="DS572" s="2"/>
      <c r="DT572" s="2"/>
      <c r="DU572" s="2"/>
      <c r="DV572" s="2"/>
      <c r="DW572" s="2"/>
      <c r="DX572" s="2"/>
      <c r="DY572" s="2"/>
    </row>
    <row r="573" spans="1:129" ht="14.85" hidden="1" x14ac:dyDescent="0.25">
      <c r="A573" s="2" t="s">
        <v>13</v>
      </c>
      <c r="B573" s="2" t="s">
        <v>42</v>
      </c>
      <c r="C573" s="2" t="s">
        <v>43</v>
      </c>
      <c r="D573" s="2" t="s">
        <v>57</v>
      </c>
      <c r="G573" s="2" t="s">
        <v>44</v>
      </c>
      <c r="H573" s="2" t="str">
        <f t="shared" si="19"/>
        <v>Conclusion:No</v>
      </c>
      <c r="J573" s="2" t="s">
        <v>25</v>
      </c>
      <c r="L573" s="2" t="s">
        <v>49</v>
      </c>
      <c r="M573" s="2"/>
      <c r="N573" s="2" t="s">
        <v>23</v>
      </c>
      <c r="P573" s="2" t="s">
        <v>27</v>
      </c>
      <c r="Q573" s="2" t="s">
        <v>46</v>
      </c>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DB573" s="2"/>
      <c r="DC573" s="2"/>
      <c r="DD573" s="2"/>
      <c r="DE573" s="2"/>
      <c r="DF573" s="2"/>
      <c r="DG573" s="2"/>
      <c r="DH573" s="2"/>
      <c r="DI573" s="2"/>
      <c r="DJ573" s="2"/>
      <c r="DK573" s="2"/>
      <c r="DL573" s="2"/>
      <c r="DM573" s="2"/>
      <c r="DN573" s="2"/>
      <c r="DO573" s="2"/>
      <c r="DP573" s="2"/>
      <c r="DQ573" s="2"/>
      <c r="DR573" s="2"/>
      <c r="DS573" s="2"/>
      <c r="DT573" s="2"/>
      <c r="DU573" s="2"/>
      <c r="DV573" s="2"/>
      <c r="DW573" s="2"/>
      <c r="DX573" s="2"/>
      <c r="DY573" s="2"/>
    </row>
    <row r="574" spans="1:129" ht="14.85" hidden="1" x14ac:dyDescent="0.25">
      <c r="A574" s="2" t="s">
        <v>13</v>
      </c>
      <c r="B574" s="2" t="s">
        <v>42</v>
      </c>
      <c r="C574" s="2" t="s">
        <v>43</v>
      </c>
      <c r="D574" s="2" t="s">
        <v>57</v>
      </c>
      <c r="G574" s="2" t="s">
        <v>44</v>
      </c>
      <c r="H574" s="2" t="str">
        <f t="shared" si="19"/>
        <v>Conclusion:No</v>
      </c>
      <c r="J574" s="2" t="s">
        <v>25</v>
      </c>
      <c r="L574" s="2" t="s">
        <v>50</v>
      </c>
      <c r="M574" s="2"/>
      <c r="N574" s="2" t="s">
        <v>23</v>
      </c>
      <c r="P574" s="2" t="s">
        <v>27</v>
      </c>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DB574" s="2"/>
      <c r="DC574" s="2"/>
      <c r="DD574" s="2"/>
      <c r="DE574" s="2"/>
      <c r="DF574" s="2"/>
      <c r="DG574" s="2"/>
      <c r="DH574" s="2"/>
      <c r="DI574" s="2"/>
      <c r="DJ574" s="2"/>
      <c r="DK574" s="2"/>
      <c r="DL574" s="2"/>
      <c r="DM574" s="2"/>
      <c r="DN574" s="2"/>
      <c r="DO574" s="2"/>
      <c r="DP574" s="2"/>
      <c r="DQ574" s="2"/>
      <c r="DR574" s="2"/>
      <c r="DS574" s="2"/>
      <c r="DT574" s="2"/>
      <c r="DU574" s="2"/>
      <c r="DV574" s="2"/>
      <c r="DW574" s="2"/>
      <c r="DX574" s="2"/>
      <c r="DY574" s="2"/>
    </row>
    <row r="575" spans="1:129" ht="14.85" hidden="1" x14ac:dyDescent="0.25">
      <c r="A575" s="2" t="s">
        <v>13</v>
      </c>
      <c r="B575" s="2" t="s">
        <v>42</v>
      </c>
      <c r="C575" s="2" t="s">
        <v>43</v>
      </c>
      <c r="D575" s="2" t="s">
        <v>57</v>
      </c>
      <c r="G575" s="2" t="s">
        <v>44</v>
      </c>
      <c r="H575" s="2" t="str">
        <f t="shared" si="19"/>
        <v>Conclusion:No</v>
      </c>
      <c r="J575" s="2" t="s">
        <v>25</v>
      </c>
      <c r="L575" s="2" t="s">
        <v>51</v>
      </c>
      <c r="M575" s="2"/>
      <c r="N575" s="2" t="s">
        <v>23</v>
      </c>
      <c r="P575" s="2" t="s">
        <v>27</v>
      </c>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DB575" s="2"/>
      <c r="DC575" s="2"/>
      <c r="DD575" s="2"/>
      <c r="DE575" s="2"/>
      <c r="DF575" s="2"/>
      <c r="DG575" s="2"/>
      <c r="DH575" s="2"/>
      <c r="DI575" s="2"/>
      <c r="DJ575" s="2"/>
      <c r="DK575" s="2"/>
      <c r="DL575" s="2"/>
      <c r="DM575" s="2"/>
      <c r="DN575" s="2"/>
      <c r="DO575" s="2"/>
      <c r="DP575" s="2"/>
      <c r="DQ575" s="2"/>
      <c r="DR575" s="2"/>
      <c r="DS575" s="2"/>
      <c r="DT575" s="2"/>
      <c r="DU575" s="2"/>
      <c r="DV575" s="2"/>
      <c r="DW575" s="2"/>
      <c r="DX575" s="2"/>
      <c r="DY575" s="2"/>
    </row>
    <row r="576" spans="1:129" ht="14.85" hidden="1" x14ac:dyDescent="0.25">
      <c r="A576" s="2" t="s">
        <v>13</v>
      </c>
      <c r="B576" s="2" t="s">
        <v>42</v>
      </c>
      <c r="C576" s="2" t="s">
        <v>43</v>
      </c>
      <c r="D576" s="2" t="s">
        <v>57</v>
      </c>
      <c r="G576" s="2" t="s">
        <v>44</v>
      </c>
      <c r="H576" s="2" t="str">
        <f t="shared" si="19"/>
        <v>Conclusion:No</v>
      </c>
      <c r="J576" s="2" t="s">
        <v>25</v>
      </c>
      <c r="L576" s="2" t="s">
        <v>26</v>
      </c>
      <c r="M576" s="2"/>
      <c r="N576" s="2" t="s">
        <v>23</v>
      </c>
      <c r="P576" s="2" t="s">
        <v>27</v>
      </c>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row>
    <row r="577" spans="1:129" ht="14.85" hidden="1" x14ac:dyDescent="0.25">
      <c r="A577" s="2" t="s">
        <v>13</v>
      </c>
      <c r="B577" s="2" t="s">
        <v>42</v>
      </c>
      <c r="C577" s="2" t="s">
        <v>43</v>
      </c>
      <c r="D577" s="2" t="s">
        <v>57</v>
      </c>
      <c r="G577" s="2" t="s">
        <v>44</v>
      </c>
      <c r="H577" s="2" t="str">
        <f t="shared" si="19"/>
        <v>Conclusion:No</v>
      </c>
      <c r="J577" s="2" t="s">
        <v>25</v>
      </c>
      <c r="L577" s="2" t="s">
        <v>52</v>
      </c>
      <c r="M577" s="2"/>
      <c r="N577" s="2" t="s">
        <v>23</v>
      </c>
      <c r="P577" s="2" t="s">
        <v>27</v>
      </c>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DB577" s="2"/>
      <c r="DC577" s="2"/>
      <c r="DD577" s="2"/>
      <c r="DE577" s="2"/>
      <c r="DF577" s="2"/>
      <c r="DG577" s="2"/>
      <c r="DH577" s="2"/>
      <c r="DI577" s="2"/>
      <c r="DJ577" s="2"/>
      <c r="DK577" s="2"/>
      <c r="DL577" s="2"/>
      <c r="DM577" s="2"/>
      <c r="DN577" s="2"/>
      <c r="DO577" s="2"/>
      <c r="DP577" s="2"/>
      <c r="DQ577" s="2"/>
      <c r="DR577" s="2"/>
      <c r="DS577" s="2"/>
      <c r="DT577" s="2"/>
      <c r="DU577" s="2"/>
      <c r="DV577" s="2"/>
      <c r="DW577" s="2"/>
      <c r="DX577" s="2"/>
      <c r="DY577" s="2"/>
    </row>
    <row r="578" spans="1:129" ht="14.85" hidden="1" x14ac:dyDescent="0.25">
      <c r="A578" s="2" t="s">
        <v>13</v>
      </c>
      <c r="B578" s="2" t="s">
        <v>58</v>
      </c>
      <c r="C578" s="2" t="s">
        <v>59</v>
      </c>
      <c r="D578" s="2" t="s">
        <v>57</v>
      </c>
      <c r="G578" s="2" t="s">
        <v>60</v>
      </c>
      <c r="H578" s="2" t="str">
        <f t="shared" si="19"/>
        <v>Conclusion:No</v>
      </c>
      <c r="J578" s="2" t="s">
        <v>25</v>
      </c>
      <c r="L578" s="2" t="s">
        <v>19</v>
      </c>
      <c r="M578" s="2"/>
      <c r="N578" s="2" t="s">
        <v>23</v>
      </c>
      <c r="P578" s="2" t="s">
        <v>27</v>
      </c>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c r="CN578" s="2"/>
      <c r="CO578" s="2"/>
      <c r="DB578" s="2"/>
      <c r="DC578" s="2"/>
      <c r="DD578" s="2"/>
      <c r="DE578" s="2"/>
      <c r="DF578" s="2"/>
      <c r="DG578" s="2"/>
      <c r="DH578" s="2"/>
      <c r="DI578" s="2"/>
      <c r="DJ578" s="2"/>
      <c r="DK578" s="2"/>
      <c r="DL578" s="2"/>
      <c r="DM578" s="2"/>
      <c r="DN578" s="2"/>
      <c r="DO578" s="2"/>
      <c r="DP578" s="2"/>
      <c r="DQ578" s="2"/>
      <c r="DR578" s="2"/>
      <c r="DS578" s="2"/>
      <c r="DT578" s="2"/>
      <c r="DU578" s="2"/>
      <c r="DV578" s="2"/>
      <c r="DW578" s="2"/>
      <c r="DX578" s="2"/>
      <c r="DY578" s="2"/>
    </row>
    <row r="579" spans="1:129" ht="14.85" hidden="1" x14ac:dyDescent="0.25">
      <c r="A579" s="2" t="s">
        <v>13</v>
      </c>
      <c r="B579" s="2" t="s">
        <v>58</v>
      </c>
      <c r="C579" s="2" t="s">
        <v>59</v>
      </c>
      <c r="D579" s="2" t="s">
        <v>57</v>
      </c>
      <c r="G579" s="2" t="s">
        <v>61</v>
      </c>
      <c r="H579" s="2" t="str">
        <f t="shared" ref="H579:H642" si="21">IF(OR(I579="Y", I579="Y (Art. 18(4))", I579="Y (Art. 17)", J579="Y",J579="Y (or steam cracking)", J579="Y - Vacuum distilled first", K579="Y"), "Conclusion:Yes", "Conclusion:No")</f>
        <v>Conclusion:No</v>
      </c>
      <c r="J579" s="2" t="s">
        <v>25</v>
      </c>
      <c r="L579" s="2" t="s">
        <v>26</v>
      </c>
      <c r="M579" s="2"/>
      <c r="N579" s="2" t="s">
        <v>23</v>
      </c>
      <c r="P579" s="2" t="s">
        <v>27</v>
      </c>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c r="CB579" s="2"/>
      <c r="CC579" s="2"/>
      <c r="CD579" s="2"/>
      <c r="CE579" s="2"/>
      <c r="CF579" s="2"/>
      <c r="CG579" s="2"/>
      <c r="CH579" s="2"/>
      <c r="CI579" s="2"/>
      <c r="CJ579" s="2"/>
      <c r="CK579" s="2"/>
      <c r="CL579" s="2"/>
      <c r="CM579" s="2"/>
      <c r="CN579" s="2"/>
      <c r="CO579" s="2"/>
      <c r="DB579" s="2"/>
      <c r="DC579" s="2"/>
      <c r="DD579" s="2"/>
      <c r="DE579" s="2"/>
      <c r="DF579" s="2"/>
      <c r="DG579" s="2"/>
      <c r="DH579" s="2"/>
      <c r="DI579" s="2"/>
      <c r="DJ579" s="2"/>
      <c r="DK579" s="2"/>
      <c r="DL579" s="2"/>
      <c r="DM579" s="2"/>
      <c r="DN579" s="2"/>
      <c r="DO579" s="2"/>
      <c r="DP579" s="2"/>
      <c r="DQ579" s="2"/>
      <c r="DR579" s="2"/>
      <c r="DS579" s="2"/>
      <c r="DT579" s="2"/>
      <c r="DU579" s="2"/>
      <c r="DV579" s="2"/>
      <c r="DW579" s="2"/>
      <c r="DX579" s="2"/>
      <c r="DY579" s="2"/>
    </row>
    <row r="580" spans="1:129" ht="14.85" hidden="1" x14ac:dyDescent="0.25">
      <c r="A580" s="2" t="s">
        <v>13</v>
      </c>
      <c r="B580" s="2" t="s">
        <v>58</v>
      </c>
      <c r="C580" s="2" t="s">
        <v>59</v>
      </c>
      <c r="D580" s="2" t="s">
        <v>57</v>
      </c>
      <c r="G580" s="2" t="s">
        <v>63</v>
      </c>
      <c r="H580" s="2" t="str">
        <f t="shared" si="21"/>
        <v>Conclusion:No</v>
      </c>
      <c r="J580" s="2" t="s">
        <v>25</v>
      </c>
      <c r="M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c r="CB580" s="2"/>
      <c r="CC580" s="2"/>
      <c r="CD580" s="2"/>
      <c r="CE580" s="2"/>
      <c r="CF580" s="2"/>
      <c r="CG580" s="2"/>
      <c r="CH580" s="2"/>
      <c r="CI580" s="2"/>
      <c r="CJ580" s="2"/>
      <c r="CK580" s="2"/>
      <c r="CL580" s="2"/>
      <c r="CM580" s="2"/>
      <c r="CN580" s="2"/>
      <c r="CO580" s="2"/>
      <c r="DB580" s="2"/>
      <c r="DC580" s="2"/>
      <c r="DD580" s="2"/>
      <c r="DE580" s="2"/>
      <c r="DF580" s="2"/>
      <c r="DG580" s="2"/>
      <c r="DH580" s="2"/>
      <c r="DI580" s="2"/>
      <c r="DJ580" s="2"/>
      <c r="DK580" s="2"/>
      <c r="DL580" s="2"/>
      <c r="DM580" s="2"/>
      <c r="DN580" s="2"/>
      <c r="DO580" s="2"/>
      <c r="DP580" s="2"/>
      <c r="DQ580" s="2"/>
      <c r="DR580" s="2"/>
      <c r="DS580" s="2"/>
      <c r="DT580" s="2"/>
      <c r="DU580" s="2"/>
      <c r="DV580" s="2"/>
      <c r="DW580" s="2"/>
      <c r="DX580" s="2"/>
      <c r="DY580" s="2"/>
    </row>
    <row r="581" spans="1:129" ht="14.85" hidden="1" x14ac:dyDescent="0.25">
      <c r="A581" s="2" t="s">
        <v>13</v>
      </c>
      <c r="B581" s="2" t="s">
        <v>58</v>
      </c>
      <c r="C581" s="2" t="s">
        <v>59</v>
      </c>
      <c r="D581" s="2" t="s">
        <v>57</v>
      </c>
      <c r="G581" s="2" t="s">
        <v>64</v>
      </c>
      <c r="H581" s="2" t="str">
        <f t="shared" si="21"/>
        <v>Conclusion:No</v>
      </c>
      <c r="J581" s="2" t="s">
        <v>25</v>
      </c>
      <c r="M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c r="CB581" s="2"/>
      <c r="CC581" s="2"/>
      <c r="CD581" s="2"/>
      <c r="CE581" s="2"/>
      <c r="CF581" s="2"/>
      <c r="CG581" s="2"/>
      <c r="CH581" s="2"/>
      <c r="CI581" s="2"/>
      <c r="CJ581" s="2"/>
      <c r="CK581" s="2"/>
      <c r="CL581" s="2"/>
      <c r="CM581" s="2"/>
      <c r="CN581" s="2"/>
      <c r="CO581" s="2"/>
      <c r="DB581" s="2"/>
      <c r="DC581" s="2"/>
      <c r="DD581" s="2"/>
      <c r="DE581" s="2"/>
      <c r="DF581" s="2"/>
      <c r="DG581" s="2"/>
      <c r="DH581" s="2"/>
      <c r="DI581" s="2"/>
      <c r="DJ581" s="2"/>
      <c r="DK581" s="2"/>
      <c r="DL581" s="2"/>
      <c r="DM581" s="2"/>
      <c r="DN581" s="2"/>
      <c r="DO581" s="2"/>
      <c r="DP581" s="2"/>
      <c r="DQ581" s="2"/>
      <c r="DR581" s="2"/>
      <c r="DS581" s="2"/>
      <c r="DT581" s="2"/>
      <c r="DU581" s="2"/>
      <c r="DV581" s="2"/>
      <c r="DW581" s="2"/>
      <c r="DX581" s="2"/>
      <c r="DY581" s="2"/>
    </row>
    <row r="582" spans="1:129" ht="14.85" hidden="1" x14ac:dyDescent="0.25">
      <c r="A582" s="2" t="s">
        <v>13</v>
      </c>
      <c r="B582" s="2" t="s">
        <v>65</v>
      </c>
      <c r="C582" s="2" t="s">
        <v>66</v>
      </c>
      <c r="D582" s="2" t="s">
        <v>57</v>
      </c>
      <c r="G582" s="2" t="s">
        <v>67</v>
      </c>
      <c r="H582" s="2" t="str">
        <f t="shared" si="21"/>
        <v>Conclusion:No</v>
      </c>
      <c r="J582" s="2" t="s">
        <v>25</v>
      </c>
      <c r="L582" s="2" t="s">
        <v>26</v>
      </c>
      <c r="M582" s="2"/>
      <c r="N582" s="2" t="s">
        <v>23</v>
      </c>
      <c r="P582" s="2" t="s">
        <v>27</v>
      </c>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c r="CB582" s="2"/>
      <c r="CC582" s="2"/>
      <c r="CD582" s="2"/>
      <c r="CE582" s="2"/>
      <c r="CF582" s="2"/>
      <c r="CG582" s="2"/>
      <c r="CH582" s="2"/>
      <c r="CI582" s="2"/>
      <c r="CJ582" s="2"/>
      <c r="CK582" s="2"/>
      <c r="CL582" s="2"/>
      <c r="CM582" s="2"/>
      <c r="CN582" s="2"/>
      <c r="CO582" s="2"/>
      <c r="DB582" s="2"/>
      <c r="DC582" s="2"/>
      <c r="DD582" s="2"/>
      <c r="DE582" s="2"/>
      <c r="DF582" s="2"/>
      <c r="DG582" s="2"/>
      <c r="DH582" s="2"/>
      <c r="DI582" s="2"/>
      <c r="DJ582" s="2"/>
      <c r="DK582" s="2"/>
      <c r="DL582" s="2"/>
      <c r="DM582" s="2"/>
      <c r="DN582" s="2"/>
      <c r="DO582" s="2"/>
      <c r="DP582" s="2"/>
      <c r="DQ582" s="2"/>
      <c r="DR582" s="2"/>
      <c r="DS582" s="2"/>
      <c r="DT582" s="2"/>
      <c r="DU582" s="2"/>
      <c r="DV582" s="2"/>
      <c r="DW582" s="2"/>
      <c r="DX582" s="2"/>
      <c r="DY582" s="2"/>
    </row>
    <row r="583" spans="1:129" ht="14.85" x14ac:dyDescent="0.25">
      <c r="A583" s="2" t="s">
        <v>13</v>
      </c>
      <c r="B583" s="2" t="s">
        <v>68</v>
      </c>
      <c r="C583" s="2" t="s">
        <v>69</v>
      </c>
      <c r="D583" s="2" t="s">
        <v>56</v>
      </c>
      <c r="E583" s="2">
        <v>0.109</v>
      </c>
      <c r="F583" s="2">
        <v>1.34</v>
      </c>
      <c r="G583" s="2" t="s">
        <v>17</v>
      </c>
      <c r="H583" s="7" t="str">
        <f t="shared" si="21"/>
        <v>Conclusion:Yes</v>
      </c>
      <c r="J583" s="2" t="s">
        <v>174</v>
      </c>
      <c r="L583" s="2" t="s">
        <v>77</v>
      </c>
      <c r="M583" s="7" t="str">
        <f t="shared" ref="M583:M595" si="22">IF(OR(N583="Likely present", O583="Likely present", O583="Yes", P583="Likely present/created", P583="Likely present", P583="Y"), "Conclusion:Yes", "Conclusion:No")</f>
        <v>Conclusion:Yes</v>
      </c>
      <c r="N583" s="2" t="s">
        <v>23</v>
      </c>
      <c r="P583" s="2" t="s">
        <v>71</v>
      </c>
      <c r="R583" s="16">
        <v>0</v>
      </c>
      <c r="S583" s="19">
        <v>3.0000000000000001E-5</v>
      </c>
      <c r="T583" s="18">
        <v>1E-3</v>
      </c>
      <c r="U583" s="16">
        <v>0.05</v>
      </c>
      <c r="V583" s="21">
        <v>1.0000000000000001E-5</v>
      </c>
      <c r="W583" s="24">
        <v>3.0000000000000001E-5</v>
      </c>
      <c r="X583" s="22">
        <v>1E-4</v>
      </c>
      <c r="Y583" s="23">
        <v>2E-3</v>
      </c>
      <c r="Z583" s="37">
        <v>1E-4</v>
      </c>
      <c r="AA583" s="38">
        <v>9.9999999999999995E-7</v>
      </c>
      <c r="AB583" s="34">
        <v>1E-3</v>
      </c>
      <c r="AC583" s="36">
        <v>0.01</v>
      </c>
      <c r="AD583" s="34">
        <v>5.0000000000000001E-3</v>
      </c>
      <c r="AE583" s="36">
        <v>0.05</v>
      </c>
      <c r="AF583" s="36">
        <v>0.05</v>
      </c>
      <c r="AG583" s="36">
        <v>0.35</v>
      </c>
      <c r="AH583" s="52"/>
      <c r="AI583" s="52"/>
      <c r="AJ583" s="52"/>
      <c r="AK583" s="52"/>
      <c r="AL583" s="75"/>
      <c r="AM583" s="75"/>
      <c r="AN583" s="75"/>
      <c r="AO583" s="75"/>
      <c r="AP583" s="75"/>
      <c r="AQ583" s="75"/>
      <c r="AR583" s="75"/>
      <c r="AS583" s="75"/>
      <c r="AT583" s="75"/>
      <c r="AU583" s="75"/>
      <c r="AV583" s="75"/>
      <c r="AW583" s="75"/>
      <c r="AX583" s="69"/>
      <c r="AY583" s="69"/>
      <c r="AZ583" s="69"/>
      <c r="BA583" s="69"/>
      <c r="BB583" s="65"/>
      <c r="BC583" s="65"/>
      <c r="BD583" s="65"/>
      <c r="BE583" s="65"/>
      <c r="BF583" s="65"/>
      <c r="BG583" s="65"/>
      <c r="BH583" s="65"/>
      <c r="BI583" s="65"/>
      <c r="BJ583" s="59"/>
      <c r="BK583" s="59"/>
      <c r="BL583" s="59"/>
      <c r="BM583" s="59"/>
      <c r="BN583" s="59"/>
      <c r="BO583" s="59"/>
      <c r="BP583" s="59"/>
      <c r="BQ583" s="59"/>
      <c r="BR583" s="88"/>
      <c r="BS583" s="88"/>
      <c r="BT583" s="88"/>
      <c r="BU583" s="88"/>
      <c r="BV583" s="88"/>
      <c r="BW583" s="88"/>
      <c r="BX583" s="88"/>
      <c r="BY583" s="88"/>
      <c r="BZ583" s="52"/>
      <c r="CA583" s="52"/>
      <c r="CB583" s="52"/>
      <c r="CC583" s="52"/>
      <c r="CD583" s="52"/>
      <c r="CE583" s="52"/>
      <c r="CF583" s="52"/>
      <c r="CG583" s="52"/>
      <c r="CH583" s="95"/>
      <c r="CI583" s="95"/>
      <c r="CJ583" s="95"/>
      <c r="CK583" s="95"/>
      <c r="CL583" s="95"/>
      <c r="CM583" s="95"/>
      <c r="CN583" s="95"/>
      <c r="CO583" s="95"/>
      <c r="CP583" s="36"/>
      <c r="CQ583" s="36"/>
      <c r="CR583" s="36"/>
      <c r="CS583" s="36"/>
      <c r="CT583" s="36"/>
      <c r="CU583" s="36"/>
      <c r="CV583" s="36"/>
      <c r="CW583" s="36"/>
      <c r="CX583" s="36"/>
      <c r="CY583" s="36"/>
      <c r="CZ583" s="36"/>
      <c r="DA583" s="36"/>
      <c r="DB583" s="41">
        <v>0.05</v>
      </c>
      <c r="DC583" s="36">
        <v>0.01</v>
      </c>
      <c r="DD583" s="36">
        <v>0.01</v>
      </c>
      <c r="DE583" s="36">
        <v>0.35</v>
      </c>
      <c r="DF583" s="34">
        <v>5.0000000000000001E-3</v>
      </c>
      <c r="DG583" s="36">
        <v>0.05</v>
      </c>
      <c r="DH583" s="36">
        <v>0.05</v>
      </c>
      <c r="DI583" s="36">
        <v>0.35</v>
      </c>
      <c r="DJ583" s="41">
        <v>0.05</v>
      </c>
      <c r="DK583" s="36">
        <v>0.01</v>
      </c>
      <c r="DL583" s="36">
        <v>0.01</v>
      </c>
      <c r="DM583" s="36">
        <v>0.15</v>
      </c>
    </row>
    <row r="584" spans="1:129" ht="14.85" x14ac:dyDescent="0.25">
      <c r="A584" s="2" t="s">
        <v>13</v>
      </c>
      <c r="B584" s="2" t="s">
        <v>68</v>
      </c>
      <c r="C584" s="2" t="s">
        <v>69</v>
      </c>
      <c r="D584" s="2" t="s">
        <v>56</v>
      </c>
      <c r="E584" s="2">
        <v>0.109</v>
      </c>
      <c r="F584" s="2">
        <v>1.34</v>
      </c>
      <c r="G584" s="2" t="s">
        <v>17</v>
      </c>
      <c r="H584" s="7" t="str">
        <f t="shared" si="21"/>
        <v>Conclusion:Yes</v>
      </c>
      <c r="J584" s="2" t="s">
        <v>174</v>
      </c>
      <c r="L584" s="2" t="s">
        <v>52</v>
      </c>
      <c r="M584" s="7" t="str">
        <f t="shared" si="22"/>
        <v>Conclusion:Yes</v>
      </c>
      <c r="N584" s="2" t="s">
        <v>23</v>
      </c>
      <c r="P584" s="2" t="s">
        <v>78</v>
      </c>
      <c r="R584" s="16">
        <v>0</v>
      </c>
      <c r="S584" s="19">
        <v>3.0000000000000001E-5</v>
      </c>
      <c r="T584" s="18">
        <v>1E-3</v>
      </c>
      <c r="U584" s="16">
        <v>0.05</v>
      </c>
      <c r="V584" s="21">
        <v>1.0000000000000001E-5</v>
      </c>
      <c r="W584" s="24">
        <v>3.0000000000000001E-5</v>
      </c>
      <c r="X584" s="22">
        <v>1E-4</v>
      </c>
      <c r="Y584" s="23">
        <v>2E-3</v>
      </c>
      <c r="Z584" s="34"/>
      <c r="AA584" s="34"/>
      <c r="AB584" s="34"/>
      <c r="AC584" s="34"/>
      <c r="AD584" s="34"/>
      <c r="AE584" s="34"/>
      <c r="AF584" s="34"/>
      <c r="AG584" s="34"/>
      <c r="AH584" s="51"/>
      <c r="AI584" s="51"/>
      <c r="AJ584" s="51"/>
      <c r="AK584" s="51"/>
      <c r="AL584" s="74"/>
      <c r="AM584" s="74"/>
      <c r="AN584" s="74"/>
      <c r="AO584" s="74"/>
      <c r="AP584" s="74"/>
      <c r="AQ584" s="74"/>
      <c r="AR584" s="74"/>
      <c r="AS584" s="74"/>
      <c r="AT584" s="74"/>
      <c r="AU584" s="74"/>
      <c r="AV584" s="74"/>
      <c r="AW584" s="74"/>
      <c r="AX584" s="68"/>
      <c r="AY584" s="68"/>
      <c r="AZ584" s="68"/>
      <c r="BA584" s="68"/>
      <c r="BB584" s="64"/>
      <c r="BC584" s="64"/>
      <c r="BD584" s="64"/>
      <c r="BE584" s="64"/>
      <c r="BF584" s="64"/>
      <c r="BG584" s="64"/>
      <c r="BH584" s="64"/>
      <c r="BI584" s="64"/>
      <c r="BJ584" s="58"/>
      <c r="BK584" s="58"/>
      <c r="BL584" s="58"/>
      <c r="BM584" s="58"/>
      <c r="BN584" s="58"/>
      <c r="BO584" s="58"/>
      <c r="BP584" s="58"/>
      <c r="BQ584" s="58"/>
      <c r="BR584" s="85"/>
      <c r="BS584" s="85"/>
      <c r="BT584" s="85"/>
      <c r="BU584" s="85"/>
      <c r="BV584" s="85"/>
      <c r="BW584" s="85"/>
      <c r="BX584" s="85"/>
      <c r="BY584" s="85"/>
      <c r="BZ584" s="51"/>
      <c r="CA584" s="51"/>
      <c r="CB584" s="51"/>
      <c r="CC584" s="51"/>
      <c r="CD584" s="51"/>
      <c r="CE584" s="51"/>
      <c r="CF584" s="51"/>
      <c r="CG584" s="51"/>
      <c r="CH584" s="93"/>
      <c r="CI584" s="93"/>
      <c r="CJ584" s="93"/>
      <c r="CK584" s="93"/>
      <c r="CL584" s="93"/>
      <c r="CM584" s="93"/>
      <c r="CN584" s="93"/>
      <c r="CO584" s="93"/>
      <c r="CP584" s="23"/>
      <c r="CQ584" s="23"/>
      <c r="CR584" s="23"/>
      <c r="CS584" s="23"/>
      <c r="CT584" s="23"/>
      <c r="CU584" s="23"/>
      <c r="CV584" s="23"/>
      <c r="CW584" s="23"/>
      <c r="CX584" s="23"/>
      <c r="CY584" s="23"/>
      <c r="CZ584" s="23"/>
      <c r="DA584" s="23"/>
      <c r="DB584" s="34"/>
      <c r="DC584" s="34"/>
      <c r="DD584" s="34"/>
      <c r="DE584" s="34"/>
      <c r="DF584" s="34"/>
      <c r="DG584" s="34"/>
      <c r="DH584" s="34"/>
      <c r="DI584" s="34"/>
      <c r="DJ584" s="34"/>
      <c r="DK584" s="34"/>
      <c r="DL584" s="34"/>
      <c r="DM584" s="34"/>
    </row>
    <row r="585" spans="1:129" ht="14.85" x14ac:dyDescent="0.25">
      <c r="A585" s="2" t="s">
        <v>13</v>
      </c>
      <c r="B585" s="2" t="s">
        <v>79</v>
      </c>
      <c r="C585" s="2" t="s">
        <v>80</v>
      </c>
      <c r="D585" s="2" t="s">
        <v>56</v>
      </c>
      <c r="E585" s="2">
        <v>0.109</v>
      </c>
      <c r="F585" s="2">
        <v>1.34</v>
      </c>
      <c r="G585" s="2" t="s">
        <v>81</v>
      </c>
      <c r="H585" s="7" t="str">
        <f t="shared" si="21"/>
        <v>Conclusion:Yes</v>
      </c>
      <c r="J585" s="2" t="s">
        <v>82</v>
      </c>
      <c r="L585" s="2" t="s">
        <v>19</v>
      </c>
      <c r="M585" s="7" t="str">
        <f t="shared" si="22"/>
        <v>Conclusion:Yes</v>
      </c>
      <c r="N585" s="2" t="s">
        <v>23</v>
      </c>
      <c r="P585" s="2" t="s">
        <v>23</v>
      </c>
      <c r="R585" s="16">
        <v>0</v>
      </c>
      <c r="S585" s="19">
        <v>3.0000000000000001E-5</v>
      </c>
      <c r="T585" s="18">
        <v>1E-3</v>
      </c>
      <c r="U585" s="16">
        <v>0.05</v>
      </c>
      <c r="V585" s="21">
        <v>1.0000000000000001E-5</v>
      </c>
      <c r="W585" s="24">
        <v>3.0000000000000001E-5</v>
      </c>
      <c r="X585" s="22">
        <v>1E-4</v>
      </c>
      <c r="Y585" s="23">
        <v>2E-3</v>
      </c>
      <c r="Z585" s="34"/>
      <c r="AA585" s="34"/>
      <c r="AB585" s="34"/>
      <c r="AC585" s="34"/>
      <c r="AD585" s="34"/>
      <c r="AE585" s="34"/>
      <c r="AF585" s="34"/>
      <c r="AG585" s="34"/>
      <c r="AH585" s="51"/>
      <c r="AI585" s="51"/>
      <c r="AJ585" s="51"/>
      <c r="AK585" s="51"/>
      <c r="AL585" s="75">
        <v>0.98</v>
      </c>
      <c r="AM585" s="77">
        <v>9.9999999999999995E-8</v>
      </c>
      <c r="AN585" s="75">
        <v>0</v>
      </c>
      <c r="AO585" s="75">
        <v>0.04</v>
      </c>
      <c r="AP585" s="75">
        <v>0.04</v>
      </c>
      <c r="AQ585" s="76">
        <v>9.9999999999999995E-7</v>
      </c>
      <c r="AR585" s="77">
        <v>1.9999999999999999E-7</v>
      </c>
      <c r="AS585" s="75">
        <v>0.04</v>
      </c>
      <c r="AT585" s="75">
        <v>0.95</v>
      </c>
      <c r="AU585" s="74">
        <v>2.5000000000000001E-2</v>
      </c>
      <c r="AV585" s="74">
        <v>2.5000000000000001E-2</v>
      </c>
      <c r="AW585" s="75">
        <v>0.04</v>
      </c>
      <c r="AX585" s="68"/>
      <c r="AY585" s="68"/>
      <c r="AZ585" s="68"/>
      <c r="BA585" s="68"/>
      <c r="BB585" s="64"/>
      <c r="BC585" s="64"/>
      <c r="BD585" s="64"/>
      <c r="BE585" s="64"/>
      <c r="BF585" s="64"/>
      <c r="BG585" s="64"/>
      <c r="BH585" s="64"/>
      <c r="BI585" s="64"/>
      <c r="BJ585" s="58"/>
      <c r="BK585" s="58"/>
      <c r="BL585" s="58"/>
      <c r="BM585" s="58"/>
      <c r="BN585" s="58"/>
      <c r="BO585" s="58"/>
      <c r="BP585" s="58"/>
      <c r="BQ585" s="58"/>
      <c r="BR585" s="85"/>
      <c r="BS585" s="85"/>
      <c r="BT585" s="85"/>
      <c r="BU585" s="85"/>
      <c r="BV585" s="85"/>
      <c r="BW585" s="85"/>
      <c r="BX585" s="85"/>
      <c r="BY585" s="85"/>
      <c r="BZ585" s="51"/>
      <c r="CA585" s="51"/>
      <c r="CB585" s="51"/>
      <c r="CC585" s="51"/>
      <c r="CD585" s="51"/>
      <c r="CE585" s="51"/>
      <c r="CF585" s="51"/>
      <c r="CG585" s="51"/>
      <c r="CH585" s="93"/>
      <c r="CI585" s="93"/>
      <c r="CJ585" s="93"/>
      <c r="CK585" s="93"/>
      <c r="CL585" s="93"/>
      <c r="CM585" s="93"/>
      <c r="CN585" s="93"/>
      <c r="CO585" s="93"/>
      <c r="CP585" s="23"/>
      <c r="CQ585" s="23"/>
      <c r="CR585" s="23"/>
      <c r="CS585" s="23"/>
      <c r="CT585" s="23"/>
      <c r="CU585" s="23"/>
      <c r="CV585" s="23"/>
      <c r="CW585" s="23"/>
      <c r="CX585" s="23"/>
      <c r="CY585" s="23"/>
      <c r="CZ585" s="23"/>
      <c r="DA585" s="23"/>
      <c r="DB585" s="34"/>
      <c r="DC585" s="34"/>
      <c r="DD585" s="34"/>
      <c r="DE585" s="34"/>
      <c r="DF585" s="34"/>
      <c r="DG585" s="34"/>
      <c r="DH585" s="34"/>
      <c r="DI585" s="34"/>
      <c r="DJ585" s="34"/>
      <c r="DK585" s="34"/>
      <c r="DL585" s="34"/>
      <c r="DM585" s="34"/>
    </row>
    <row r="586" spans="1:129" ht="14.85" x14ac:dyDescent="0.25">
      <c r="A586" s="2" t="s">
        <v>13</v>
      </c>
      <c r="B586" s="2" t="s">
        <v>146</v>
      </c>
      <c r="C586" s="2" t="s">
        <v>147</v>
      </c>
      <c r="D586" s="2" t="s">
        <v>56</v>
      </c>
      <c r="E586" s="2">
        <v>0.109</v>
      </c>
      <c r="F586" s="2">
        <v>1.34</v>
      </c>
      <c r="G586" s="2" t="s">
        <v>148</v>
      </c>
      <c r="H586" s="7" t="str">
        <f t="shared" si="21"/>
        <v>Conclusion:Yes</v>
      </c>
      <c r="J586" s="2" t="s">
        <v>18</v>
      </c>
      <c r="L586" s="2" t="s">
        <v>45</v>
      </c>
      <c r="M586" s="7" t="str">
        <f t="shared" si="22"/>
        <v>Conclusion:Yes</v>
      </c>
      <c r="N586" s="2" t="s">
        <v>23</v>
      </c>
      <c r="P586" s="2" t="s">
        <v>27</v>
      </c>
      <c r="Q586" s="2" t="s">
        <v>46</v>
      </c>
      <c r="R586" s="16">
        <v>0</v>
      </c>
      <c r="S586" s="19">
        <v>3.0000000000000001E-5</v>
      </c>
      <c r="T586" s="18">
        <v>1E-3</v>
      </c>
      <c r="U586" s="16">
        <v>0.05</v>
      </c>
      <c r="V586" s="21">
        <v>1.0000000000000001E-5</v>
      </c>
      <c r="W586" s="24">
        <v>3.0000000000000001E-5</v>
      </c>
      <c r="X586" s="22">
        <v>1E-4</v>
      </c>
      <c r="Y586" s="23">
        <v>2E-3</v>
      </c>
      <c r="Z586" s="34"/>
      <c r="AA586" s="34"/>
      <c r="AB586" s="34"/>
      <c r="AC586" s="34"/>
      <c r="AD586" s="34"/>
      <c r="AE586" s="34"/>
      <c r="AF586" s="34"/>
      <c r="AG586" s="34"/>
      <c r="AH586" s="52">
        <v>0.98</v>
      </c>
      <c r="AI586" s="53">
        <v>2.0000000000000002E-5</v>
      </c>
      <c r="AJ586" s="52">
        <v>0</v>
      </c>
      <c r="AK586" s="52">
        <v>0.05</v>
      </c>
      <c r="AL586" s="75"/>
      <c r="AM586" s="75"/>
      <c r="AN586" s="75"/>
      <c r="AO586" s="75"/>
      <c r="AP586" s="75"/>
      <c r="AQ586" s="75"/>
      <c r="AR586" s="75"/>
      <c r="AS586" s="75"/>
      <c r="AT586" s="75"/>
      <c r="AU586" s="75"/>
      <c r="AV586" s="75"/>
      <c r="AW586" s="75"/>
      <c r="AX586" s="69"/>
      <c r="AY586" s="69"/>
      <c r="AZ586" s="69"/>
      <c r="BA586" s="69"/>
      <c r="BB586" s="65"/>
      <c r="BC586" s="65"/>
      <c r="BD586" s="65"/>
      <c r="BE586" s="65"/>
      <c r="BF586" s="65"/>
      <c r="BG586" s="65"/>
      <c r="BH586" s="65"/>
      <c r="BI586" s="65"/>
      <c r="BJ586" s="59"/>
      <c r="BK586" s="59"/>
      <c r="BL586" s="59"/>
      <c r="BM586" s="59"/>
      <c r="BN586" s="59"/>
      <c r="BO586" s="59"/>
      <c r="BP586" s="59"/>
      <c r="BQ586" s="59"/>
      <c r="BR586" s="88"/>
      <c r="BS586" s="88"/>
      <c r="BT586" s="88"/>
      <c r="BU586" s="88"/>
      <c r="BV586" s="88"/>
      <c r="BW586" s="88"/>
      <c r="BX586" s="88"/>
      <c r="BY586" s="88"/>
      <c r="BZ586" s="52">
        <v>0.98</v>
      </c>
      <c r="CA586" s="52">
        <v>0.01</v>
      </c>
      <c r="CB586" s="52">
        <v>0.01</v>
      </c>
      <c r="CC586" s="52">
        <v>0.02</v>
      </c>
      <c r="CD586" s="51">
        <v>0.98499999999999999</v>
      </c>
      <c r="CE586" s="52">
        <v>0.01</v>
      </c>
      <c r="CF586" s="51">
        <v>5.0000000000000001E-3</v>
      </c>
      <c r="CG586" s="52">
        <v>7.0000000000000007E-2</v>
      </c>
      <c r="CH586" s="93"/>
      <c r="CI586" s="93"/>
      <c r="CJ586" s="93"/>
      <c r="CK586" s="93"/>
      <c r="CL586" s="93"/>
      <c r="CM586" s="93"/>
      <c r="CN586" s="93"/>
      <c r="CO586" s="93"/>
      <c r="CP586" s="23"/>
      <c r="CQ586" s="23"/>
      <c r="CR586" s="23"/>
      <c r="CS586" s="23"/>
      <c r="CT586" s="23"/>
      <c r="CU586" s="23"/>
      <c r="CV586" s="23"/>
      <c r="CW586" s="23"/>
      <c r="CX586" s="23"/>
      <c r="CY586" s="23"/>
      <c r="CZ586" s="23"/>
      <c r="DA586" s="23"/>
      <c r="DB586" s="34"/>
      <c r="DC586" s="34"/>
      <c r="DD586" s="34"/>
      <c r="DE586" s="34"/>
      <c r="DF586" s="34"/>
      <c r="DG586" s="34"/>
      <c r="DH586" s="34"/>
      <c r="DI586" s="34"/>
      <c r="DJ586" s="34"/>
      <c r="DK586" s="34"/>
      <c r="DL586" s="34"/>
      <c r="DM586" s="34"/>
    </row>
    <row r="587" spans="1:129" ht="14.85" x14ac:dyDescent="0.25">
      <c r="A587" s="2" t="s">
        <v>13</v>
      </c>
      <c r="B587" s="2" t="s">
        <v>146</v>
      </c>
      <c r="C587" s="2" t="s">
        <v>147</v>
      </c>
      <c r="D587" s="2" t="s">
        <v>56</v>
      </c>
      <c r="E587" s="2">
        <v>0.109</v>
      </c>
      <c r="F587" s="2">
        <v>1.34</v>
      </c>
      <c r="G587" s="2" t="s">
        <v>148</v>
      </c>
      <c r="H587" s="7" t="str">
        <f t="shared" si="21"/>
        <v>Conclusion:Yes</v>
      </c>
      <c r="J587" s="2" t="s">
        <v>18</v>
      </c>
      <c r="L587" s="2" t="s">
        <v>48</v>
      </c>
      <c r="M587" s="7" t="str">
        <f t="shared" si="22"/>
        <v>Conclusion:Yes</v>
      </c>
      <c r="N587" s="2" t="s">
        <v>23</v>
      </c>
      <c r="P587" s="2" t="s">
        <v>20</v>
      </c>
      <c r="R587" s="16">
        <v>0</v>
      </c>
      <c r="S587" s="19">
        <v>3.0000000000000001E-5</v>
      </c>
      <c r="T587" s="18">
        <v>1E-3</v>
      </c>
      <c r="U587" s="16">
        <v>0.05</v>
      </c>
      <c r="V587" s="21">
        <v>1.0000000000000001E-5</v>
      </c>
      <c r="W587" s="24">
        <v>3.0000000000000001E-5</v>
      </c>
      <c r="X587" s="22">
        <v>1E-4</v>
      </c>
      <c r="Y587" s="23">
        <v>2E-3</v>
      </c>
      <c r="Z587" s="34"/>
      <c r="AA587" s="34"/>
      <c r="AB587" s="34"/>
      <c r="AC587" s="34"/>
      <c r="AD587" s="34"/>
      <c r="AE587" s="34"/>
      <c r="AF587" s="34"/>
      <c r="AG587" s="34"/>
      <c r="AH587" s="51"/>
      <c r="AI587" s="51"/>
      <c r="AJ587" s="51"/>
      <c r="AK587" s="51"/>
      <c r="AL587" s="74"/>
      <c r="AM587" s="74"/>
      <c r="AN587" s="74"/>
      <c r="AO587" s="74"/>
      <c r="AP587" s="74"/>
      <c r="AQ587" s="74"/>
      <c r="AR587" s="74"/>
      <c r="AS587" s="74"/>
      <c r="AT587" s="74"/>
      <c r="AU587" s="74"/>
      <c r="AV587" s="74"/>
      <c r="AW587" s="74"/>
      <c r="AX587" s="68"/>
      <c r="AY587" s="68"/>
      <c r="AZ587" s="68"/>
      <c r="BA587" s="68"/>
      <c r="BB587" s="65">
        <v>0.95</v>
      </c>
      <c r="BC587" s="65">
        <v>0.01</v>
      </c>
      <c r="BD587" s="65">
        <v>0.04</v>
      </c>
      <c r="BE587" s="65">
        <v>0.1</v>
      </c>
      <c r="BF587" s="65">
        <v>0.95</v>
      </c>
      <c r="BG587" s="65">
        <v>0.01</v>
      </c>
      <c r="BH587" s="65">
        <v>0.04</v>
      </c>
      <c r="BI587" s="65">
        <v>0.1</v>
      </c>
      <c r="BJ587" s="58"/>
      <c r="BK587" s="58"/>
      <c r="BL587" s="58"/>
      <c r="BM587" s="58"/>
      <c r="BN587" s="58"/>
      <c r="BO587" s="58"/>
      <c r="BP587" s="58"/>
      <c r="BQ587" s="58"/>
      <c r="BR587" s="85"/>
      <c r="BS587" s="85"/>
      <c r="BT587" s="85"/>
      <c r="BU587" s="85"/>
      <c r="BV587" s="85"/>
      <c r="BW587" s="85"/>
      <c r="BX587" s="85"/>
      <c r="BY587" s="85"/>
      <c r="BZ587" s="51"/>
      <c r="CA587" s="51"/>
      <c r="CB587" s="51"/>
      <c r="CC587" s="51"/>
      <c r="CD587" s="51"/>
      <c r="CE587" s="51"/>
      <c r="CF587" s="51"/>
      <c r="CG587" s="51"/>
      <c r="CH587" s="93"/>
      <c r="CI587" s="93"/>
      <c r="CJ587" s="93"/>
      <c r="CK587" s="93"/>
      <c r="CL587" s="93"/>
      <c r="CM587" s="93"/>
      <c r="CN587" s="93"/>
      <c r="CO587" s="93"/>
      <c r="CP587" s="23"/>
      <c r="CQ587" s="23"/>
      <c r="CR587" s="23"/>
      <c r="CS587" s="23"/>
      <c r="CT587" s="23"/>
      <c r="CU587" s="23"/>
      <c r="CV587" s="23"/>
      <c r="CW587" s="23"/>
      <c r="CX587" s="23"/>
      <c r="CY587" s="23"/>
      <c r="CZ587" s="23"/>
      <c r="DA587" s="23"/>
      <c r="DB587" s="34"/>
      <c r="DC587" s="34"/>
      <c r="DD587" s="34"/>
      <c r="DE587" s="34"/>
      <c r="DF587" s="34"/>
      <c r="DG587" s="34"/>
      <c r="DH587" s="34"/>
      <c r="DI587" s="34"/>
      <c r="DJ587" s="34"/>
      <c r="DK587" s="34"/>
      <c r="DL587" s="34"/>
      <c r="DM587" s="34"/>
    </row>
    <row r="588" spans="1:129" ht="14.85" x14ac:dyDescent="0.25">
      <c r="A588" s="2" t="s">
        <v>13</v>
      </c>
      <c r="B588" s="2" t="s">
        <v>146</v>
      </c>
      <c r="C588" s="2" t="s">
        <v>147</v>
      </c>
      <c r="D588" s="2" t="s">
        <v>56</v>
      </c>
      <c r="E588" s="2">
        <v>0.109</v>
      </c>
      <c r="F588" s="2">
        <v>1.34</v>
      </c>
      <c r="G588" s="2" t="s">
        <v>148</v>
      </c>
      <c r="H588" s="7" t="str">
        <f t="shared" si="21"/>
        <v>Conclusion:Yes</v>
      </c>
      <c r="J588" s="2" t="s">
        <v>18</v>
      </c>
      <c r="L588" s="2" t="s">
        <v>49</v>
      </c>
      <c r="M588" s="7" t="str">
        <f t="shared" si="22"/>
        <v>Conclusion:Yes</v>
      </c>
      <c r="N588" s="2" t="s">
        <v>23</v>
      </c>
      <c r="P588" s="2" t="s">
        <v>20</v>
      </c>
      <c r="Q588" s="2" t="s">
        <v>46</v>
      </c>
      <c r="R588" s="16">
        <v>0</v>
      </c>
      <c r="S588" s="19">
        <v>3.0000000000000001E-5</v>
      </c>
      <c r="T588" s="18">
        <v>1E-3</v>
      </c>
      <c r="U588" s="16">
        <v>0.05</v>
      </c>
      <c r="V588" s="21">
        <v>1.0000000000000001E-5</v>
      </c>
      <c r="W588" s="24">
        <v>3.0000000000000001E-5</v>
      </c>
      <c r="X588" s="22">
        <v>1E-4</v>
      </c>
      <c r="Y588" s="23">
        <v>2E-3</v>
      </c>
      <c r="Z588" s="34"/>
      <c r="AA588" s="34"/>
      <c r="AB588" s="34"/>
      <c r="AC588" s="34"/>
      <c r="AD588" s="34"/>
      <c r="AE588" s="34"/>
      <c r="AF588" s="34"/>
      <c r="AG588" s="34"/>
      <c r="AH588" s="51"/>
      <c r="AI588" s="51"/>
      <c r="AJ588" s="51"/>
      <c r="AK588" s="51"/>
      <c r="AL588" s="74"/>
      <c r="AM588" s="74"/>
      <c r="AN588" s="74"/>
      <c r="AO588" s="74"/>
      <c r="AP588" s="74"/>
      <c r="AQ588" s="74"/>
      <c r="AR588" s="74"/>
      <c r="AS588" s="74"/>
      <c r="AT588" s="74"/>
      <c r="AU588" s="74"/>
      <c r="AV588" s="74"/>
      <c r="AW588" s="74"/>
      <c r="AX588" s="68"/>
      <c r="AY588" s="68"/>
      <c r="AZ588" s="68"/>
      <c r="BA588" s="68"/>
      <c r="BB588" s="64"/>
      <c r="BC588" s="64"/>
      <c r="BD588" s="64"/>
      <c r="BE588" s="64"/>
      <c r="BF588" s="64"/>
      <c r="BG588" s="64"/>
      <c r="BH588" s="64"/>
      <c r="BI588" s="64"/>
      <c r="BJ588" s="59">
        <v>0.05</v>
      </c>
      <c r="BK588" s="60">
        <v>9.9999999999999995E-7</v>
      </c>
      <c r="BL588" s="59">
        <v>0</v>
      </c>
      <c r="BM588" s="59">
        <v>0.1</v>
      </c>
      <c r="BN588" s="58">
        <v>5.0000000000000001E-3</v>
      </c>
      <c r="BO588" s="59">
        <v>0.05</v>
      </c>
      <c r="BP588" s="59">
        <v>1.0000000000000001E-5</v>
      </c>
      <c r="BQ588" s="59">
        <v>0.2</v>
      </c>
      <c r="BR588" s="85"/>
      <c r="BS588" s="85"/>
      <c r="BT588" s="85"/>
      <c r="BU588" s="85"/>
      <c r="BV588" s="85"/>
      <c r="BW588" s="85"/>
      <c r="BX588" s="85"/>
      <c r="BY588" s="85"/>
      <c r="BZ588" s="51"/>
      <c r="CA588" s="51"/>
      <c r="CB588" s="51"/>
      <c r="CC588" s="51"/>
      <c r="CD588" s="51"/>
      <c r="CE588" s="51"/>
      <c r="CF588" s="51"/>
      <c r="CG588" s="51"/>
      <c r="CH588" s="93"/>
      <c r="CI588" s="93"/>
      <c r="CJ588" s="93"/>
      <c r="CK588" s="93"/>
      <c r="CL588" s="93"/>
      <c r="CM588" s="93"/>
      <c r="CN588" s="93"/>
      <c r="CO588" s="93"/>
      <c r="CP588" s="23"/>
      <c r="CQ588" s="23"/>
      <c r="CR588" s="23"/>
      <c r="CS588" s="23"/>
      <c r="CT588" s="23"/>
      <c r="CU588" s="23"/>
      <c r="CV588" s="23"/>
      <c r="CW588" s="23"/>
      <c r="CX588" s="23"/>
      <c r="CY588" s="23"/>
      <c r="CZ588" s="23"/>
      <c r="DA588" s="23"/>
      <c r="DB588" s="34"/>
      <c r="DC588" s="34"/>
      <c r="DD588" s="34"/>
      <c r="DE588" s="34"/>
      <c r="DF588" s="34"/>
      <c r="DG588" s="34"/>
      <c r="DH588" s="34"/>
      <c r="DI588" s="34"/>
      <c r="DJ588" s="34"/>
      <c r="DK588" s="34"/>
      <c r="DL588" s="34"/>
      <c r="DM588" s="34"/>
    </row>
    <row r="589" spans="1:129" ht="14.85" x14ac:dyDescent="0.25">
      <c r="A589" s="2" t="s">
        <v>13</v>
      </c>
      <c r="B589" s="2" t="s">
        <v>146</v>
      </c>
      <c r="C589" s="2" t="s">
        <v>147</v>
      </c>
      <c r="D589" s="2" t="s">
        <v>56</v>
      </c>
      <c r="E589" s="2">
        <v>0.109</v>
      </c>
      <c r="F589" s="2">
        <v>1.34</v>
      </c>
      <c r="G589" s="2" t="s">
        <v>148</v>
      </c>
      <c r="H589" s="7" t="str">
        <f t="shared" si="21"/>
        <v>Conclusion:Yes</v>
      </c>
      <c r="J589" s="2" t="s">
        <v>18</v>
      </c>
      <c r="L589" s="2" t="s">
        <v>50</v>
      </c>
      <c r="M589" s="7" t="str">
        <f t="shared" si="22"/>
        <v>Conclusion:Yes</v>
      </c>
      <c r="N589" s="2" t="s">
        <v>23</v>
      </c>
      <c r="P589" s="2" t="s">
        <v>20</v>
      </c>
      <c r="R589" s="16">
        <v>0</v>
      </c>
      <c r="S589" s="19">
        <v>3.0000000000000001E-5</v>
      </c>
      <c r="T589" s="18">
        <v>1E-3</v>
      </c>
      <c r="U589" s="16">
        <v>0.05</v>
      </c>
      <c r="V589" s="21">
        <v>1.0000000000000001E-5</v>
      </c>
      <c r="W589" s="24">
        <v>3.0000000000000001E-5</v>
      </c>
      <c r="X589" s="22">
        <v>1E-4</v>
      </c>
      <c r="Y589" s="23">
        <v>2E-3</v>
      </c>
      <c r="Z589" s="34"/>
      <c r="AA589" s="34"/>
      <c r="AB589" s="34"/>
      <c r="AC589" s="34"/>
      <c r="AD589" s="34"/>
      <c r="AE589" s="34"/>
      <c r="AF589" s="34"/>
      <c r="AG589" s="34"/>
      <c r="AH589" s="51"/>
      <c r="AI589" s="51"/>
      <c r="AJ589" s="51"/>
      <c r="AK589" s="51"/>
      <c r="AL589" s="74"/>
      <c r="AM589" s="74"/>
      <c r="AN589" s="74"/>
      <c r="AO589" s="74"/>
      <c r="AP589" s="74"/>
      <c r="AQ589" s="74"/>
      <c r="AR589" s="74"/>
      <c r="AS589" s="74"/>
      <c r="AT589" s="74"/>
      <c r="AU589" s="74"/>
      <c r="AV589" s="74"/>
      <c r="AW589" s="74"/>
      <c r="AX589" s="68"/>
      <c r="AY589" s="68"/>
      <c r="AZ589" s="68"/>
      <c r="BA589" s="68"/>
      <c r="BB589" s="64"/>
      <c r="BC589" s="64"/>
      <c r="BD589" s="64"/>
      <c r="BE589" s="64"/>
      <c r="BF589" s="64"/>
      <c r="BG589" s="64"/>
      <c r="BH589" s="64"/>
      <c r="BI589" s="64"/>
      <c r="BJ589" s="58"/>
      <c r="BK589" s="58"/>
      <c r="BL589" s="58"/>
      <c r="BM589" s="58"/>
      <c r="BN589" s="58"/>
      <c r="BO589" s="58"/>
      <c r="BP589" s="58"/>
      <c r="BQ589" s="58"/>
      <c r="BR589" s="86">
        <v>1.0000000000000001E-5</v>
      </c>
      <c r="BS589" s="87">
        <v>9.9999999999999995E-7</v>
      </c>
      <c r="BT589" s="85">
        <v>1E-3</v>
      </c>
      <c r="BU589" s="88">
        <v>0.01</v>
      </c>
      <c r="BV589" s="88">
        <v>0.05</v>
      </c>
      <c r="BW589" s="88">
        <v>0.05</v>
      </c>
      <c r="BX589" s="88">
        <v>0.05</v>
      </c>
      <c r="BY589" s="88">
        <v>0.15</v>
      </c>
      <c r="BZ589" s="51"/>
      <c r="CA589" s="51"/>
      <c r="CB589" s="51"/>
      <c r="CC589" s="51"/>
      <c r="CD589" s="51"/>
      <c r="CE589" s="51"/>
      <c r="CF589" s="51"/>
      <c r="CG589" s="51"/>
      <c r="CH589" s="93"/>
      <c r="CI589" s="93"/>
      <c r="CJ589" s="93"/>
      <c r="CK589" s="93"/>
      <c r="CL589" s="93"/>
      <c r="CM589" s="93"/>
      <c r="CN589" s="93"/>
      <c r="CO589" s="93"/>
      <c r="CP589" s="23"/>
      <c r="CQ589" s="23"/>
      <c r="CR589" s="23"/>
      <c r="CS589" s="23"/>
      <c r="CT589" s="23"/>
      <c r="CU589" s="23"/>
      <c r="CV589" s="23"/>
      <c r="CW589" s="23"/>
      <c r="CX589" s="23"/>
      <c r="CY589" s="23"/>
      <c r="CZ589" s="23"/>
      <c r="DA589" s="23"/>
      <c r="DB589" s="34"/>
      <c r="DC589" s="34"/>
      <c r="DD589" s="34"/>
      <c r="DE589" s="34"/>
      <c r="DF589" s="34"/>
      <c r="DG589" s="34"/>
      <c r="DH589" s="34"/>
      <c r="DI589" s="34"/>
      <c r="DJ589" s="34"/>
      <c r="DK589" s="34"/>
      <c r="DL589" s="34"/>
      <c r="DM589" s="34"/>
    </row>
    <row r="590" spans="1:129" ht="14.85" x14ac:dyDescent="0.25">
      <c r="A590" s="2" t="s">
        <v>13</v>
      </c>
      <c r="B590" s="2" t="s">
        <v>146</v>
      </c>
      <c r="C590" s="2" t="s">
        <v>147</v>
      </c>
      <c r="D590" s="2" t="s">
        <v>56</v>
      </c>
      <c r="E590" s="2">
        <v>0.109</v>
      </c>
      <c r="F590" s="2">
        <v>1.34</v>
      </c>
      <c r="G590" s="2" t="s">
        <v>148</v>
      </c>
      <c r="H590" s="7" t="str">
        <f t="shared" si="21"/>
        <v>Conclusion:Yes</v>
      </c>
      <c r="J590" s="2" t="s">
        <v>18</v>
      </c>
      <c r="L590" s="2" t="s">
        <v>51</v>
      </c>
      <c r="M590" s="7" t="str">
        <f t="shared" si="22"/>
        <v>Conclusion:Yes</v>
      </c>
      <c r="N590" s="2" t="s">
        <v>23</v>
      </c>
      <c r="P590" s="2" t="s">
        <v>20</v>
      </c>
      <c r="R590" s="16">
        <v>0</v>
      </c>
      <c r="S590" s="19">
        <v>3.0000000000000001E-5</v>
      </c>
      <c r="T590" s="18">
        <v>1E-3</v>
      </c>
      <c r="U590" s="16">
        <v>0.05</v>
      </c>
      <c r="V590" s="21">
        <v>1.0000000000000001E-5</v>
      </c>
      <c r="W590" s="24">
        <v>3.0000000000000001E-5</v>
      </c>
      <c r="X590" s="22">
        <v>1E-4</v>
      </c>
      <c r="Y590" s="23">
        <v>2E-3</v>
      </c>
      <c r="Z590" s="34"/>
      <c r="AA590" s="34"/>
      <c r="AB590" s="34"/>
      <c r="AC590" s="34"/>
      <c r="AD590" s="34"/>
      <c r="AE590" s="34"/>
      <c r="AF590" s="34"/>
      <c r="AG590" s="34"/>
      <c r="AH590" s="51"/>
      <c r="AI590" s="51"/>
      <c r="AJ590" s="51"/>
      <c r="AK590" s="51"/>
      <c r="AL590" s="74"/>
      <c r="AM590" s="74"/>
      <c r="AN590" s="74"/>
      <c r="AO590" s="74"/>
      <c r="AP590" s="74"/>
      <c r="AQ590" s="74"/>
      <c r="AR590" s="74"/>
      <c r="AS590" s="74"/>
      <c r="AT590" s="74"/>
      <c r="AU590" s="74"/>
      <c r="AV590" s="74"/>
      <c r="AW590" s="74"/>
      <c r="AX590" s="68"/>
      <c r="AY590" s="68"/>
      <c r="AZ590" s="68"/>
      <c r="BA590" s="68"/>
      <c r="BB590" s="64"/>
      <c r="BC590" s="64"/>
      <c r="BD590" s="64"/>
      <c r="BE590" s="64"/>
      <c r="BF590" s="64"/>
      <c r="BG590" s="64"/>
      <c r="BH590" s="64"/>
      <c r="BI590" s="64"/>
      <c r="BJ590" s="58"/>
      <c r="BK590" s="58"/>
      <c r="BL590" s="58"/>
      <c r="BM590" s="58"/>
      <c r="BN590" s="58"/>
      <c r="BO590" s="58"/>
      <c r="BP590" s="58"/>
      <c r="BQ590" s="58"/>
      <c r="BR590" s="86">
        <v>1.0000000000000001E-5</v>
      </c>
      <c r="BS590" s="87">
        <v>9.9999999999999995E-7</v>
      </c>
      <c r="BT590" s="85">
        <v>1E-3</v>
      </c>
      <c r="BU590" s="88">
        <v>0.01</v>
      </c>
      <c r="BV590" s="88">
        <v>0.05</v>
      </c>
      <c r="BW590" s="88">
        <v>0.05</v>
      </c>
      <c r="BX590" s="88">
        <v>0.05</v>
      </c>
      <c r="BY590" s="88">
        <v>0.15</v>
      </c>
      <c r="BZ590" s="51"/>
      <c r="CA590" s="51"/>
      <c r="CB590" s="51"/>
      <c r="CC590" s="51"/>
      <c r="CD590" s="51"/>
      <c r="CE590" s="51"/>
      <c r="CF590" s="51"/>
      <c r="CG590" s="51"/>
      <c r="CH590" s="93"/>
      <c r="CI590" s="93"/>
      <c r="CJ590" s="93"/>
      <c r="CK590" s="93"/>
      <c r="CL590" s="93"/>
      <c r="CM590" s="93"/>
      <c r="CN590" s="93"/>
      <c r="CO590" s="93"/>
      <c r="CP590" s="23"/>
      <c r="CQ590" s="23"/>
      <c r="CR590" s="23"/>
      <c r="CS590" s="23"/>
      <c r="CT590" s="23"/>
      <c r="CU590" s="23"/>
      <c r="CV590" s="23"/>
      <c r="CW590" s="23"/>
      <c r="CX590" s="23"/>
      <c r="CY590" s="23"/>
      <c r="CZ590" s="23"/>
      <c r="DA590" s="23"/>
      <c r="DB590" s="34"/>
      <c r="DC590" s="34"/>
      <c r="DD590" s="34"/>
      <c r="DE590" s="34"/>
      <c r="DF590" s="34"/>
      <c r="DG590" s="34"/>
      <c r="DH590" s="34"/>
      <c r="DI590" s="34"/>
      <c r="DJ590" s="34"/>
      <c r="DK590" s="34"/>
      <c r="DL590" s="34"/>
      <c r="DM590" s="34"/>
    </row>
    <row r="591" spans="1:129" ht="14.85" x14ac:dyDescent="0.25">
      <c r="A591" s="2" t="s">
        <v>13</v>
      </c>
      <c r="B591" s="2" t="s">
        <v>146</v>
      </c>
      <c r="C591" s="2" t="s">
        <v>147</v>
      </c>
      <c r="D591" s="2" t="s">
        <v>56</v>
      </c>
      <c r="E591" s="2">
        <v>0.109</v>
      </c>
      <c r="F591" s="2">
        <v>1.34</v>
      </c>
      <c r="G591" s="2" t="s">
        <v>148</v>
      </c>
      <c r="H591" s="7" t="str">
        <f t="shared" si="21"/>
        <v>Conclusion:Yes</v>
      </c>
      <c r="J591" s="2" t="s">
        <v>18</v>
      </c>
      <c r="L591" s="2" t="s">
        <v>19</v>
      </c>
      <c r="M591" s="7" t="str">
        <f t="shared" si="22"/>
        <v>Conclusion:Yes</v>
      </c>
      <c r="N591" s="2" t="s">
        <v>23</v>
      </c>
      <c r="P591" s="2" t="s">
        <v>23</v>
      </c>
      <c r="R591" s="16">
        <v>0</v>
      </c>
      <c r="S591" s="19">
        <v>3.0000000000000001E-5</v>
      </c>
      <c r="T591" s="18">
        <v>1E-3</v>
      </c>
      <c r="U591" s="16">
        <v>0.05</v>
      </c>
      <c r="V591" s="21">
        <v>1.0000000000000001E-5</v>
      </c>
      <c r="W591" s="24">
        <v>3.0000000000000001E-5</v>
      </c>
      <c r="X591" s="22">
        <v>1E-4</v>
      </c>
      <c r="Y591" s="23">
        <v>2E-3</v>
      </c>
      <c r="Z591" s="34"/>
      <c r="AA591" s="34"/>
      <c r="AB591" s="34"/>
      <c r="AC591" s="34"/>
      <c r="AD591" s="34"/>
      <c r="AE591" s="34"/>
      <c r="AF591" s="34"/>
      <c r="AG591" s="34"/>
      <c r="AH591" s="51"/>
      <c r="AI591" s="51"/>
      <c r="AJ591" s="51"/>
      <c r="AK591" s="51"/>
      <c r="AL591" s="74"/>
      <c r="AM591" s="74"/>
      <c r="AN591" s="74"/>
      <c r="AO591" s="74"/>
      <c r="AP591" s="74"/>
      <c r="AQ591" s="74"/>
      <c r="AR591" s="74"/>
      <c r="AS591" s="74"/>
      <c r="AT591" s="74"/>
      <c r="AU591" s="74"/>
      <c r="AV591" s="74"/>
      <c r="AW591" s="74"/>
      <c r="AX591" s="68"/>
      <c r="AY591" s="68"/>
      <c r="AZ591" s="68"/>
      <c r="BA591" s="68"/>
      <c r="BB591" s="64"/>
      <c r="BC591" s="64"/>
      <c r="BD591" s="64"/>
      <c r="BE591" s="64"/>
      <c r="BF591" s="64"/>
      <c r="BG591" s="64"/>
      <c r="BH591" s="64"/>
      <c r="BI591" s="64"/>
      <c r="BJ591" s="58"/>
      <c r="BK591" s="58"/>
      <c r="BL591" s="58"/>
      <c r="BM591" s="58"/>
      <c r="BN591" s="58"/>
      <c r="BO591" s="58"/>
      <c r="BP591" s="58"/>
      <c r="BQ591" s="58"/>
      <c r="BR591" s="85"/>
      <c r="BS591" s="85"/>
      <c r="BT591" s="85"/>
      <c r="BU591" s="85"/>
      <c r="BV591" s="85"/>
      <c r="BW591" s="85"/>
      <c r="BX591" s="85"/>
      <c r="BY591" s="85"/>
      <c r="BZ591" s="51"/>
      <c r="CA591" s="51"/>
      <c r="CB591" s="51"/>
      <c r="CC591" s="51"/>
      <c r="CD591" s="51"/>
      <c r="CE591" s="51"/>
      <c r="CF591" s="51"/>
      <c r="CG591" s="51"/>
      <c r="CH591" s="94">
        <v>0.9</v>
      </c>
      <c r="CI591" s="94">
        <v>0.01</v>
      </c>
      <c r="CJ591" s="94">
        <v>0.09</v>
      </c>
      <c r="CK591" s="94">
        <v>0.05</v>
      </c>
      <c r="CL591" s="94">
        <v>0.9</v>
      </c>
      <c r="CM591" s="94">
        <v>0.01</v>
      </c>
      <c r="CN591" s="94">
        <v>0.09</v>
      </c>
      <c r="CO591" s="94">
        <v>0.15</v>
      </c>
      <c r="CP591" s="23"/>
      <c r="CQ591" s="23"/>
      <c r="CR591" s="23"/>
      <c r="CS591" s="23"/>
      <c r="CT591" s="23"/>
      <c r="CU591" s="23"/>
      <c r="CV591" s="23"/>
      <c r="CW591" s="23"/>
      <c r="CX591" s="23"/>
      <c r="CY591" s="23"/>
      <c r="CZ591" s="23"/>
      <c r="DA591" s="23"/>
      <c r="DB591" s="34"/>
      <c r="DC591" s="34"/>
      <c r="DD591" s="34"/>
      <c r="DE591" s="34"/>
      <c r="DF591" s="34"/>
      <c r="DG591" s="34"/>
      <c r="DH591" s="34"/>
      <c r="DI591" s="34"/>
      <c r="DJ591" s="34"/>
      <c r="DK591" s="34"/>
      <c r="DL591" s="34"/>
      <c r="DM591" s="34"/>
    </row>
    <row r="592" spans="1:129" ht="14.85" x14ac:dyDescent="0.25">
      <c r="A592" s="2" t="s">
        <v>13</v>
      </c>
      <c r="B592" s="2" t="s">
        <v>146</v>
      </c>
      <c r="C592" s="2" t="s">
        <v>147</v>
      </c>
      <c r="D592" s="2" t="s">
        <v>56</v>
      </c>
      <c r="E592" s="2">
        <v>0.109</v>
      </c>
      <c r="F592" s="2">
        <v>1.34</v>
      </c>
      <c r="G592" s="2" t="s">
        <v>148</v>
      </c>
      <c r="H592" s="7" t="str">
        <f t="shared" si="21"/>
        <v>Conclusion:Yes</v>
      </c>
      <c r="J592" s="2" t="s">
        <v>18</v>
      </c>
      <c r="L592" s="2" t="s">
        <v>26</v>
      </c>
      <c r="M592" s="7" t="str">
        <f t="shared" si="22"/>
        <v>Conclusion:Yes</v>
      </c>
      <c r="N592" s="2" t="s">
        <v>23</v>
      </c>
      <c r="P592" s="2" t="s">
        <v>27</v>
      </c>
      <c r="R592" s="16">
        <v>0</v>
      </c>
      <c r="S592" s="19">
        <v>3.0000000000000001E-5</v>
      </c>
      <c r="T592" s="18">
        <v>1E-3</v>
      </c>
      <c r="U592" s="16">
        <v>0.05</v>
      </c>
      <c r="V592" s="21">
        <v>1.0000000000000001E-5</v>
      </c>
      <c r="W592" s="24">
        <v>3.0000000000000001E-5</v>
      </c>
      <c r="X592" s="22">
        <v>1E-4</v>
      </c>
      <c r="Y592" s="23">
        <v>2E-3</v>
      </c>
      <c r="Z592" s="34"/>
      <c r="AA592" s="34"/>
      <c r="AB592" s="34"/>
      <c r="AC592" s="34"/>
      <c r="AD592" s="34"/>
      <c r="AE592" s="34"/>
      <c r="AF592" s="34"/>
      <c r="AG592" s="34"/>
      <c r="AH592" s="51"/>
      <c r="AI592" s="51"/>
      <c r="AJ592" s="51"/>
      <c r="AK592" s="51"/>
      <c r="AL592" s="74"/>
      <c r="AM592" s="74"/>
      <c r="AN592" s="74"/>
      <c r="AO592" s="74"/>
      <c r="AP592" s="74"/>
      <c r="AQ592" s="74"/>
      <c r="AR592" s="74"/>
      <c r="AS592" s="74"/>
      <c r="AT592" s="74"/>
      <c r="AU592" s="74"/>
      <c r="AV592" s="74"/>
      <c r="AW592" s="74"/>
      <c r="AX592" s="68"/>
      <c r="AY592" s="68"/>
      <c r="AZ592" s="68"/>
      <c r="BA592" s="68"/>
      <c r="BB592" s="64"/>
      <c r="BC592" s="64"/>
      <c r="BD592" s="64"/>
      <c r="BE592" s="64"/>
      <c r="BF592" s="64"/>
      <c r="BG592" s="64"/>
      <c r="BH592" s="64"/>
      <c r="BI592" s="64"/>
      <c r="BJ592" s="58"/>
      <c r="BK592" s="58"/>
      <c r="BL592" s="58"/>
      <c r="BM592" s="58"/>
      <c r="BN592" s="58"/>
      <c r="BO592" s="58"/>
      <c r="BP592" s="58"/>
      <c r="BQ592" s="58"/>
      <c r="BR592" s="85"/>
      <c r="BS592" s="85"/>
      <c r="BT592" s="85"/>
      <c r="BU592" s="85"/>
      <c r="BV592" s="85"/>
      <c r="BW592" s="85"/>
      <c r="BX592" s="85"/>
      <c r="BY592" s="85"/>
      <c r="BZ592" s="51"/>
      <c r="CA592" s="51"/>
      <c r="CB592" s="51"/>
      <c r="CC592" s="51"/>
      <c r="CD592" s="51"/>
      <c r="CE592" s="51"/>
      <c r="CF592" s="51"/>
      <c r="CG592" s="51"/>
      <c r="CH592" s="93"/>
      <c r="CI592" s="93"/>
      <c r="CJ592" s="93"/>
      <c r="CK592" s="93"/>
      <c r="CL592" s="93"/>
      <c r="CM592" s="93"/>
      <c r="CN592" s="93"/>
      <c r="CO592" s="93"/>
      <c r="CP592" s="23"/>
      <c r="CQ592" s="23"/>
      <c r="CR592" s="23"/>
      <c r="CS592" s="23"/>
      <c r="CT592" s="23"/>
      <c r="CU592" s="23"/>
      <c r="CV592" s="23"/>
      <c r="CW592" s="23"/>
      <c r="CX592" s="23"/>
      <c r="CY592" s="23"/>
      <c r="CZ592" s="23"/>
      <c r="DA592" s="23"/>
      <c r="DB592" s="34"/>
      <c r="DC592" s="34"/>
      <c r="DD592" s="34"/>
      <c r="DE592" s="34"/>
      <c r="DF592" s="34"/>
      <c r="DG592" s="34"/>
      <c r="DH592" s="34"/>
      <c r="DI592" s="34"/>
      <c r="DJ592" s="34"/>
      <c r="DK592" s="34"/>
      <c r="DL592" s="34"/>
      <c r="DM592" s="34"/>
    </row>
    <row r="593" spans="1:129" ht="14.85" x14ac:dyDescent="0.25">
      <c r="A593" s="2" t="s">
        <v>13</v>
      </c>
      <c r="B593" s="2" t="s">
        <v>149</v>
      </c>
      <c r="C593" s="2" t="s">
        <v>150</v>
      </c>
      <c r="D593" s="2" t="s">
        <v>56</v>
      </c>
      <c r="E593" s="2">
        <v>0.109</v>
      </c>
      <c r="F593" s="2">
        <v>1.34</v>
      </c>
      <c r="G593" s="2" t="s">
        <v>94</v>
      </c>
      <c r="H593" s="7" t="str">
        <f t="shared" si="21"/>
        <v>Conclusion:Yes</v>
      </c>
      <c r="J593" s="2" t="s">
        <v>18</v>
      </c>
      <c r="L593" s="1" t="s">
        <v>45</v>
      </c>
      <c r="M593" s="7" t="str">
        <f t="shared" si="22"/>
        <v>Conclusion:Yes</v>
      </c>
      <c r="N593" s="2" t="s">
        <v>23</v>
      </c>
      <c r="P593" s="2" t="s">
        <v>27</v>
      </c>
      <c r="Q593" s="2" t="s">
        <v>46</v>
      </c>
      <c r="R593" s="16">
        <v>0</v>
      </c>
      <c r="S593" s="19">
        <v>3.0000000000000001E-5</v>
      </c>
      <c r="T593" s="18">
        <v>1E-3</v>
      </c>
      <c r="U593" s="16">
        <v>0.05</v>
      </c>
      <c r="V593" s="21">
        <v>1.0000000000000001E-5</v>
      </c>
      <c r="W593" s="24">
        <v>3.0000000000000001E-5</v>
      </c>
      <c r="X593" s="22">
        <v>1E-4</v>
      </c>
      <c r="Y593" s="23">
        <v>2E-3</v>
      </c>
      <c r="Z593" s="34"/>
      <c r="AA593" s="34"/>
      <c r="AB593" s="34"/>
      <c r="AC593" s="34"/>
      <c r="AD593" s="34"/>
      <c r="AE593" s="34"/>
      <c r="AF593" s="34"/>
      <c r="AG593" s="34"/>
      <c r="AH593" s="51"/>
      <c r="AI593" s="51"/>
      <c r="AJ593" s="51"/>
      <c r="AK593" s="51"/>
      <c r="AL593" s="74"/>
      <c r="AM593" s="74"/>
      <c r="AN593" s="74"/>
      <c r="AO593" s="74"/>
      <c r="AP593" s="74"/>
      <c r="AQ593" s="74"/>
      <c r="AR593" s="74"/>
      <c r="AS593" s="74"/>
      <c r="AT593" s="74"/>
      <c r="AU593" s="74"/>
      <c r="AV593" s="74"/>
      <c r="AW593" s="74"/>
      <c r="AX593" s="68"/>
      <c r="AY593" s="68"/>
      <c r="AZ593" s="68"/>
      <c r="BA593" s="68"/>
      <c r="BB593" s="64"/>
      <c r="BC593" s="64"/>
      <c r="BD593" s="64"/>
      <c r="BE593" s="64"/>
      <c r="BF593" s="64"/>
      <c r="BG593" s="64"/>
      <c r="BH593" s="64"/>
      <c r="BI593" s="64"/>
      <c r="BJ593" s="58"/>
      <c r="BK593" s="58"/>
      <c r="BL593" s="58"/>
      <c r="BM593" s="58"/>
      <c r="BN593" s="58"/>
      <c r="BO593" s="58"/>
      <c r="BP593" s="58"/>
      <c r="BQ593" s="58"/>
      <c r="BR593" s="85"/>
      <c r="BS593" s="85"/>
      <c r="BT593" s="85"/>
      <c r="BU593" s="85"/>
      <c r="BV593" s="85"/>
      <c r="BW593" s="85"/>
      <c r="BX593" s="85"/>
      <c r="BY593" s="85"/>
      <c r="BZ593" s="51"/>
      <c r="CA593" s="51"/>
      <c r="CB593" s="51"/>
      <c r="CC593" s="51"/>
      <c r="CD593" s="51"/>
      <c r="CE593" s="51"/>
      <c r="CF593" s="51"/>
      <c r="CG593" s="51"/>
      <c r="CH593" s="94">
        <v>0.9</v>
      </c>
      <c r="CI593" s="94">
        <v>0.01</v>
      </c>
      <c r="CJ593" s="94">
        <v>0.09</v>
      </c>
      <c r="CK593" s="94">
        <v>0.05</v>
      </c>
      <c r="CL593" s="94">
        <v>0.9</v>
      </c>
      <c r="CM593" s="94">
        <v>0.01</v>
      </c>
      <c r="CN593" s="94">
        <v>0.09</v>
      </c>
      <c r="CO593" s="94">
        <v>0.15</v>
      </c>
      <c r="CP593" s="23"/>
      <c r="CQ593" s="23"/>
      <c r="CR593" s="23"/>
      <c r="CS593" s="23"/>
      <c r="CT593" s="23"/>
      <c r="CU593" s="23"/>
      <c r="CV593" s="23"/>
      <c r="CW593" s="23"/>
      <c r="CX593" s="23"/>
      <c r="CY593" s="23"/>
      <c r="CZ593" s="23"/>
      <c r="DA593" s="23"/>
      <c r="DB593" s="34"/>
      <c r="DC593" s="34"/>
      <c r="DD593" s="34"/>
      <c r="DE593" s="34"/>
      <c r="DF593" s="34"/>
      <c r="DG593" s="34"/>
      <c r="DH593" s="34"/>
      <c r="DI593" s="34"/>
      <c r="DJ593" s="34"/>
      <c r="DK593" s="34"/>
      <c r="DL593" s="34"/>
      <c r="DM593" s="34"/>
    </row>
    <row r="594" spans="1:129" ht="14.85" x14ac:dyDescent="0.25">
      <c r="A594" s="2" t="s">
        <v>13</v>
      </c>
      <c r="B594" s="2" t="s">
        <v>149</v>
      </c>
      <c r="C594" s="2" t="s">
        <v>150</v>
      </c>
      <c r="D594" s="2" t="s">
        <v>56</v>
      </c>
      <c r="E594" s="2">
        <v>0.109</v>
      </c>
      <c r="F594" s="2">
        <v>1.34</v>
      </c>
      <c r="G594" s="2" t="s">
        <v>94</v>
      </c>
      <c r="H594" s="7" t="str">
        <f t="shared" si="21"/>
        <v>Conclusion:Yes</v>
      </c>
      <c r="J594" s="2" t="s">
        <v>18</v>
      </c>
      <c r="L594" s="1" t="s">
        <v>48</v>
      </c>
      <c r="M594" s="7" t="str">
        <f t="shared" si="22"/>
        <v>Conclusion:Yes</v>
      </c>
      <c r="N594" s="2" t="s">
        <v>23</v>
      </c>
      <c r="P594" s="2" t="s">
        <v>20</v>
      </c>
      <c r="R594" s="16">
        <v>0</v>
      </c>
      <c r="S594" s="19">
        <v>3.0000000000000001E-5</v>
      </c>
      <c r="T594" s="18">
        <v>1E-3</v>
      </c>
      <c r="U594" s="16">
        <v>0.05</v>
      </c>
      <c r="V594" s="21">
        <v>1.0000000000000001E-5</v>
      </c>
      <c r="W594" s="24">
        <v>3.0000000000000001E-5</v>
      </c>
      <c r="X594" s="22">
        <v>1E-4</v>
      </c>
      <c r="Y594" s="23">
        <v>2E-3</v>
      </c>
      <c r="Z594" s="34"/>
      <c r="AA594" s="34"/>
      <c r="AB594" s="34"/>
      <c r="AC594" s="34"/>
      <c r="AD594" s="34"/>
      <c r="AE594" s="34"/>
      <c r="AF594" s="34"/>
      <c r="AG594" s="34"/>
      <c r="AH594" s="51"/>
      <c r="AI594" s="51"/>
      <c r="AJ594" s="51"/>
      <c r="AK594" s="51"/>
      <c r="AL594" s="74"/>
      <c r="AM594" s="74"/>
      <c r="AN594" s="74"/>
      <c r="AO594" s="74"/>
      <c r="AP594" s="74"/>
      <c r="AQ594" s="74"/>
      <c r="AR594" s="74"/>
      <c r="AS594" s="74"/>
      <c r="AT594" s="74"/>
      <c r="AU594" s="74"/>
      <c r="AV594" s="74"/>
      <c r="AW594" s="74"/>
      <c r="AX594" s="68"/>
      <c r="AY594" s="68"/>
      <c r="AZ594" s="68"/>
      <c r="BA594" s="68"/>
      <c r="BB594" s="64"/>
      <c r="BC594" s="64"/>
      <c r="BD594" s="64"/>
      <c r="BE594" s="64"/>
      <c r="BF594" s="64"/>
      <c r="BG594" s="64"/>
      <c r="BH594" s="64"/>
      <c r="BI594" s="64"/>
      <c r="BJ594" s="58"/>
      <c r="BK594" s="58"/>
      <c r="BL594" s="58"/>
      <c r="BM594" s="58"/>
      <c r="BN594" s="58"/>
      <c r="BO594" s="58"/>
      <c r="BP594" s="58"/>
      <c r="BQ594" s="58"/>
      <c r="BR594" s="85"/>
      <c r="BS594" s="85"/>
      <c r="BT594" s="85"/>
      <c r="BU594" s="85"/>
      <c r="BV594" s="85"/>
      <c r="BW594" s="85"/>
      <c r="BX594" s="85"/>
      <c r="BY594" s="85"/>
      <c r="BZ594" s="51"/>
      <c r="CA594" s="51"/>
      <c r="CB594" s="51"/>
      <c r="CC594" s="51"/>
      <c r="CD594" s="51"/>
      <c r="CE594" s="51"/>
      <c r="CF594" s="51"/>
      <c r="CG594" s="51"/>
      <c r="CH594" s="93"/>
      <c r="CI594" s="93"/>
      <c r="CJ594" s="93"/>
      <c r="CK594" s="93"/>
      <c r="CL594" s="93"/>
      <c r="CM594" s="93"/>
      <c r="CN594" s="93"/>
      <c r="CO594" s="93"/>
      <c r="CP594" s="23"/>
      <c r="CQ594" s="23"/>
      <c r="CR594" s="23"/>
      <c r="CS594" s="23"/>
      <c r="CT594" s="23"/>
      <c r="CU594" s="23"/>
      <c r="CV594" s="23"/>
      <c r="CW594" s="23"/>
      <c r="CX594" s="23"/>
      <c r="CY594" s="23"/>
      <c r="CZ594" s="23"/>
      <c r="DA594" s="23"/>
      <c r="DB594" s="34"/>
      <c r="DC594" s="34"/>
      <c r="DD594" s="34"/>
      <c r="DE594" s="34"/>
      <c r="DF594" s="34"/>
      <c r="DG594" s="34"/>
      <c r="DH594" s="34"/>
      <c r="DI594" s="34"/>
      <c r="DJ594" s="34"/>
      <c r="DK594" s="34"/>
      <c r="DL594" s="34"/>
      <c r="DM594" s="34"/>
    </row>
    <row r="595" spans="1:129" ht="14.85" x14ac:dyDescent="0.25">
      <c r="A595" s="2" t="s">
        <v>13</v>
      </c>
      <c r="B595" s="2" t="s">
        <v>149</v>
      </c>
      <c r="C595" s="2" t="s">
        <v>150</v>
      </c>
      <c r="D595" s="2" t="s">
        <v>56</v>
      </c>
      <c r="E595" s="2">
        <v>0.109</v>
      </c>
      <c r="F595" s="2">
        <v>1.34</v>
      </c>
      <c r="G595" s="2" t="s">
        <v>94</v>
      </c>
      <c r="H595" s="7" t="str">
        <f t="shared" si="21"/>
        <v>Conclusion:Yes</v>
      </c>
      <c r="J595" s="2" t="s">
        <v>18</v>
      </c>
      <c r="L595" s="1" t="s">
        <v>49</v>
      </c>
      <c r="M595" s="7" t="str">
        <f t="shared" si="22"/>
        <v>Conclusion:Yes</v>
      </c>
      <c r="N595" s="2" t="s">
        <v>23</v>
      </c>
      <c r="P595" s="2" t="s">
        <v>20</v>
      </c>
      <c r="Q595" s="2" t="s">
        <v>46</v>
      </c>
      <c r="R595" s="16">
        <v>0</v>
      </c>
      <c r="S595" s="19">
        <v>3.0000000000000001E-5</v>
      </c>
      <c r="T595" s="18">
        <v>1E-3</v>
      </c>
      <c r="U595" s="16">
        <v>0.05</v>
      </c>
      <c r="V595" s="21">
        <v>1.0000000000000001E-5</v>
      </c>
      <c r="W595" s="24">
        <v>3.0000000000000001E-5</v>
      </c>
      <c r="X595" s="22">
        <v>1E-4</v>
      </c>
      <c r="Y595" s="23">
        <v>2E-3</v>
      </c>
      <c r="Z595" s="34"/>
      <c r="AA595" s="34"/>
      <c r="AB595" s="34"/>
      <c r="AC595" s="34"/>
      <c r="AD595" s="34"/>
      <c r="AE595" s="34"/>
      <c r="AF595" s="34"/>
      <c r="AG595" s="34"/>
      <c r="AH595" s="51"/>
      <c r="AI595" s="51"/>
      <c r="AJ595" s="51"/>
      <c r="AK595" s="51"/>
      <c r="AL595" s="74"/>
      <c r="AM595" s="74"/>
      <c r="AN595" s="74"/>
      <c r="AO595" s="74"/>
      <c r="AP595" s="74"/>
      <c r="AQ595" s="74"/>
      <c r="AR595" s="74"/>
      <c r="AS595" s="74"/>
      <c r="AT595" s="74"/>
      <c r="AU595" s="74"/>
      <c r="AV595" s="74"/>
      <c r="AW595" s="74"/>
      <c r="AX595" s="69">
        <v>0.01</v>
      </c>
      <c r="AY595" s="71">
        <v>1.0000000000000001E-5</v>
      </c>
      <c r="AZ595" s="70">
        <v>1E-4</v>
      </c>
      <c r="BA595" s="69">
        <v>0.04</v>
      </c>
      <c r="BB595" s="64"/>
      <c r="BC595" s="64"/>
      <c r="BD595" s="64"/>
      <c r="BE595" s="64"/>
      <c r="BF595" s="64"/>
      <c r="BG595" s="64"/>
      <c r="BH595" s="64"/>
      <c r="BI595" s="64"/>
      <c r="BJ595" s="58"/>
      <c r="BK595" s="58"/>
      <c r="BL595" s="58"/>
      <c r="BM595" s="58"/>
      <c r="BN595" s="58"/>
      <c r="BO595" s="58"/>
      <c r="BP595" s="58"/>
      <c r="BQ595" s="58"/>
      <c r="BR595" s="85"/>
      <c r="BS595" s="85"/>
      <c r="BT595" s="85"/>
      <c r="BU595" s="85"/>
      <c r="BV595" s="85"/>
      <c r="BW595" s="85"/>
      <c r="BX595" s="85"/>
      <c r="BY595" s="85"/>
      <c r="BZ595" s="51"/>
      <c r="CA595" s="51"/>
      <c r="CB595" s="51"/>
      <c r="CC595" s="51"/>
      <c r="CD595" s="51"/>
      <c r="CE595" s="51"/>
      <c r="CF595" s="51"/>
      <c r="CG595" s="51"/>
      <c r="CH595" s="93"/>
      <c r="CI595" s="93"/>
      <c r="CJ595" s="93"/>
      <c r="CK595" s="93"/>
      <c r="CL595" s="93"/>
      <c r="CM595" s="93"/>
      <c r="CN595" s="93"/>
      <c r="CO595" s="93"/>
      <c r="CP595" s="23"/>
      <c r="CQ595" s="23"/>
      <c r="CR595" s="23"/>
      <c r="CS595" s="23"/>
      <c r="CT595" s="23"/>
      <c r="CU595" s="23"/>
      <c r="CV595" s="23"/>
      <c r="CW595" s="23"/>
      <c r="CX595" s="23"/>
      <c r="CY595" s="23"/>
      <c r="CZ595" s="23"/>
      <c r="DA595" s="23"/>
      <c r="DB595" s="34"/>
      <c r="DC595" s="34"/>
      <c r="DD595" s="34"/>
      <c r="DE595" s="34"/>
      <c r="DF595" s="34"/>
      <c r="DG595" s="34"/>
      <c r="DH595" s="34"/>
      <c r="DI595" s="34"/>
      <c r="DJ595" s="34"/>
      <c r="DK595" s="34"/>
      <c r="DL595" s="34"/>
      <c r="DM595" s="34"/>
    </row>
    <row r="596" spans="1:129" ht="14.85" hidden="1" x14ac:dyDescent="0.25">
      <c r="A596" s="2" t="s">
        <v>13</v>
      </c>
      <c r="B596" s="2" t="s">
        <v>165</v>
      </c>
      <c r="C596" s="2" t="s">
        <v>166</v>
      </c>
      <c r="D596" s="2" t="s">
        <v>57</v>
      </c>
      <c r="G596" s="2" t="s">
        <v>67</v>
      </c>
      <c r="H596" s="2" t="str">
        <f t="shared" si="21"/>
        <v>Conclusion:No</v>
      </c>
      <c r="J596" s="2" t="s">
        <v>25</v>
      </c>
      <c r="L596" s="2" t="s">
        <v>19</v>
      </c>
      <c r="M596" s="2"/>
      <c r="N596" s="2" t="s">
        <v>23</v>
      </c>
      <c r="P596" s="2" t="s">
        <v>27</v>
      </c>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c r="CN596" s="2"/>
      <c r="CO596" s="2"/>
      <c r="DB596" s="2"/>
      <c r="DC596" s="2"/>
      <c r="DD596" s="2"/>
      <c r="DE596" s="2"/>
      <c r="DF596" s="2"/>
      <c r="DG596" s="2"/>
      <c r="DH596" s="2"/>
      <c r="DI596" s="2"/>
      <c r="DJ596" s="2"/>
      <c r="DK596" s="2"/>
      <c r="DL596" s="2"/>
      <c r="DM596" s="2"/>
      <c r="DN596" s="2"/>
      <c r="DO596" s="2"/>
      <c r="DP596" s="2"/>
      <c r="DQ596" s="2"/>
      <c r="DR596" s="2"/>
      <c r="DS596" s="2"/>
      <c r="DT596" s="2"/>
      <c r="DU596" s="2"/>
      <c r="DV596" s="2"/>
      <c r="DW596" s="2"/>
      <c r="DX596" s="2"/>
      <c r="DY596" s="2"/>
    </row>
    <row r="597" spans="1:129" ht="14.85" hidden="1" x14ac:dyDescent="0.25">
      <c r="A597" s="2" t="s">
        <v>13</v>
      </c>
      <c r="B597" s="2" t="s">
        <v>165</v>
      </c>
      <c r="C597" s="2" t="s">
        <v>166</v>
      </c>
      <c r="D597" s="2" t="s">
        <v>57</v>
      </c>
      <c r="G597" s="2" t="s">
        <v>67</v>
      </c>
      <c r="H597" s="2" t="str">
        <f t="shared" si="21"/>
        <v>Conclusion:No</v>
      </c>
      <c r="J597" s="2" t="s">
        <v>25</v>
      </c>
      <c r="L597" s="2" t="s">
        <v>167</v>
      </c>
      <c r="M597" s="2"/>
      <c r="N597" s="2" t="s">
        <v>23</v>
      </c>
      <c r="P597" s="2" t="s">
        <v>27</v>
      </c>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c r="CA597" s="2"/>
      <c r="CB597" s="2"/>
      <c r="CC597" s="2"/>
      <c r="CD597" s="2"/>
      <c r="CE597" s="2"/>
      <c r="CF597" s="2"/>
      <c r="CG597" s="2"/>
      <c r="CH597" s="2"/>
      <c r="CI597" s="2"/>
      <c r="CJ597" s="2"/>
      <c r="CK597" s="2"/>
      <c r="CL597" s="2"/>
      <c r="CM597" s="2"/>
      <c r="CN597" s="2"/>
      <c r="CO597" s="2"/>
      <c r="DB597" s="2"/>
      <c r="DC597" s="2"/>
      <c r="DD597" s="2"/>
      <c r="DE597" s="2"/>
      <c r="DF597" s="2"/>
      <c r="DG597" s="2"/>
      <c r="DH597" s="2"/>
      <c r="DI597" s="2"/>
      <c r="DJ597" s="2"/>
      <c r="DK597" s="2"/>
      <c r="DL597" s="2"/>
      <c r="DM597" s="2"/>
      <c r="DN597" s="2"/>
      <c r="DO597" s="2"/>
      <c r="DP597" s="2"/>
      <c r="DQ597" s="2"/>
      <c r="DR597" s="2"/>
      <c r="DS597" s="2"/>
      <c r="DT597" s="2"/>
      <c r="DU597" s="2"/>
      <c r="DV597" s="2"/>
      <c r="DW597" s="2"/>
      <c r="DX597" s="2"/>
      <c r="DY597" s="2"/>
    </row>
    <row r="598" spans="1:129" ht="14.85" hidden="1" x14ac:dyDescent="0.25">
      <c r="A598" s="2" t="s">
        <v>13</v>
      </c>
      <c r="B598" s="2" t="s">
        <v>165</v>
      </c>
      <c r="C598" s="2" t="s">
        <v>166</v>
      </c>
      <c r="D598" s="2" t="s">
        <v>57</v>
      </c>
      <c r="G598" s="2" t="s">
        <v>67</v>
      </c>
      <c r="H598" s="2" t="str">
        <f t="shared" si="21"/>
        <v>Conclusion:No</v>
      </c>
      <c r="J598" s="2" t="s">
        <v>25</v>
      </c>
      <c r="L598" s="2" t="s">
        <v>168</v>
      </c>
      <c r="M598" s="2"/>
      <c r="N598" s="2" t="s">
        <v>23</v>
      </c>
      <c r="P598" s="2" t="s">
        <v>27</v>
      </c>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c r="CB598" s="2"/>
      <c r="CC598" s="2"/>
      <c r="CD598" s="2"/>
      <c r="CE598" s="2"/>
      <c r="CF598" s="2"/>
      <c r="CG598" s="2"/>
      <c r="CH598" s="2"/>
      <c r="CI598" s="2"/>
      <c r="CJ598" s="2"/>
      <c r="CK598" s="2"/>
      <c r="CL598" s="2"/>
      <c r="CM598" s="2"/>
      <c r="CN598" s="2"/>
      <c r="CO598" s="2"/>
      <c r="DB598" s="2"/>
      <c r="DC598" s="2"/>
      <c r="DD598" s="2"/>
      <c r="DE598" s="2"/>
      <c r="DF598" s="2"/>
      <c r="DG598" s="2"/>
      <c r="DH598" s="2"/>
      <c r="DI598" s="2"/>
      <c r="DJ598" s="2"/>
      <c r="DK598" s="2"/>
      <c r="DL598" s="2"/>
      <c r="DM598" s="2"/>
      <c r="DN598" s="2"/>
      <c r="DO598" s="2"/>
      <c r="DP598" s="2"/>
      <c r="DQ598" s="2"/>
      <c r="DR598" s="2"/>
      <c r="DS598" s="2"/>
      <c r="DT598" s="2"/>
      <c r="DU598" s="2"/>
      <c r="DV598" s="2"/>
      <c r="DW598" s="2"/>
      <c r="DX598" s="2"/>
      <c r="DY598" s="2"/>
    </row>
    <row r="599" spans="1:129" ht="14.85" hidden="1" x14ac:dyDescent="0.25">
      <c r="A599" s="2" t="s">
        <v>13</v>
      </c>
      <c r="B599" s="2" t="s">
        <v>165</v>
      </c>
      <c r="C599" s="2" t="s">
        <v>166</v>
      </c>
      <c r="D599" s="2" t="s">
        <v>57</v>
      </c>
      <c r="G599" s="2" t="s">
        <v>67</v>
      </c>
      <c r="H599" s="2" t="str">
        <f t="shared" si="21"/>
        <v>Conclusion:No</v>
      </c>
      <c r="J599" s="2" t="s">
        <v>25</v>
      </c>
      <c r="L599" s="2" t="s">
        <v>26</v>
      </c>
      <c r="M599" s="2"/>
      <c r="N599" s="2" t="s">
        <v>23</v>
      </c>
      <c r="P599" s="2" t="s">
        <v>27</v>
      </c>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c r="CA599" s="2"/>
      <c r="CB599" s="2"/>
      <c r="CC599" s="2"/>
      <c r="CD599" s="2"/>
      <c r="CE599" s="2"/>
      <c r="CF599" s="2"/>
      <c r="CG599" s="2"/>
      <c r="CH599" s="2"/>
      <c r="CI599" s="2"/>
      <c r="CJ599" s="2"/>
      <c r="CK599" s="2"/>
      <c r="CL599" s="2"/>
      <c r="CM599" s="2"/>
      <c r="CN599" s="2"/>
      <c r="CO599" s="2"/>
      <c r="DB599" s="2"/>
      <c r="DC599" s="2"/>
      <c r="DD599" s="2"/>
      <c r="DE599" s="2"/>
      <c r="DF599" s="2"/>
      <c r="DG599" s="2"/>
      <c r="DH599" s="2"/>
      <c r="DI599" s="2"/>
      <c r="DJ599" s="2"/>
      <c r="DK599" s="2"/>
      <c r="DL599" s="2"/>
      <c r="DM599" s="2"/>
      <c r="DN599" s="2"/>
      <c r="DO599" s="2"/>
      <c r="DP599" s="2"/>
      <c r="DQ599" s="2"/>
      <c r="DR599" s="2"/>
      <c r="DS599" s="2"/>
      <c r="DT599" s="2"/>
      <c r="DU599" s="2"/>
      <c r="DV599" s="2"/>
      <c r="DW599" s="2"/>
      <c r="DX599" s="2"/>
      <c r="DY599" s="2"/>
    </row>
    <row r="600" spans="1:129" ht="14.85" hidden="1" x14ac:dyDescent="0.25">
      <c r="A600" s="2" t="s">
        <v>13</v>
      </c>
      <c r="B600" s="2" t="s">
        <v>83</v>
      </c>
      <c r="C600" s="2" t="s">
        <v>84</v>
      </c>
      <c r="D600" s="2" t="s">
        <v>57</v>
      </c>
      <c r="G600" s="2" t="s">
        <v>81</v>
      </c>
      <c r="H600" s="2" t="str">
        <f t="shared" si="21"/>
        <v>Conclusion:No</v>
      </c>
      <c r="J600" s="2" t="s">
        <v>25</v>
      </c>
      <c r="L600" s="2" t="s">
        <v>26</v>
      </c>
      <c r="M600" s="2"/>
      <c r="N600" s="2" t="s">
        <v>23</v>
      </c>
      <c r="P600" s="2" t="s">
        <v>27</v>
      </c>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c r="CM600" s="2"/>
      <c r="CN600" s="2"/>
      <c r="CO600" s="2"/>
      <c r="DB600" s="2"/>
      <c r="DC600" s="2"/>
      <c r="DD600" s="2"/>
      <c r="DE600" s="2"/>
      <c r="DF600" s="2"/>
      <c r="DG600" s="2"/>
      <c r="DH600" s="2"/>
      <c r="DI600" s="2"/>
      <c r="DJ600" s="2"/>
      <c r="DK600" s="2"/>
      <c r="DL600" s="2"/>
      <c r="DM600" s="2"/>
      <c r="DN600" s="2"/>
      <c r="DO600" s="2"/>
      <c r="DP600" s="2"/>
      <c r="DQ600" s="2"/>
      <c r="DR600" s="2"/>
      <c r="DS600" s="2"/>
      <c r="DT600" s="2"/>
      <c r="DU600" s="2"/>
      <c r="DV600" s="2"/>
      <c r="DW600" s="2"/>
      <c r="DX600" s="2"/>
      <c r="DY600" s="2"/>
    </row>
    <row r="601" spans="1:129" ht="14.85" hidden="1" x14ac:dyDescent="0.25">
      <c r="A601" s="2" t="s">
        <v>13</v>
      </c>
      <c r="B601" s="2" t="s">
        <v>83</v>
      </c>
      <c r="C601" s="2" t="s">
        <v>84</v>
      </c>
      <c r="D601" s="2" t="s">
        <v>57</v>
      </c>
      <c r="G601" s="2" t="s">
        <v>28</v>
      </c>
      <c r="H601" s="2" t="str">
        <f t="shared" si="21"/>
        <v>Conclusion:No</v>
      </c>
      <c r="J601" s="2" t="s">
        <v>25</v>
      </c>
      <c r="M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c r="CM601" s="2"/>
      <c r="CN601" s="2"/>
      <c r="CO601" s="2"/>
      <c r="DB601" s="2"/>
      <c r="DC601" s="2"/>
      <c r="DD601" s="2"/>
      <c r="DE601" s="2"/>
      <c r="DF601" s="2"/>
      <c r="DG601" s="2"/>
      <c r="DH601" s="2"/>
      <c r="DI601" s="2"/>
      <c r="DJ601" s="2"/>
      <c r="DK601" s="2"/>
      <c r="DL601" s="2"/>
      <c r="DM601" s="2"/>
      <c r="DN601" s="2"/>
      <c r="DO601" s="2"/>
      <c r="DP601" s="2"/>
      <c r="DQ601" s="2"/>
      <c r="DR601" s="2"/>
      <c r="DS601" s="2"/>
      <c r="DT601" s="2"/>
      <c r="DU601" s="2"/>
      <c r="DV601" s="2"/>
      <c r="DW601" s="2"/>
      <c r="DX601" s="2"/>
      <c r="DY601" s="2"/>
    </row>
    <row r="602" spans="1:129" ht="14.85" hidden="1" x14ac:dyDescent="0.25">
      <c r="A602" s="2" t="s">
        <v>13</v>
      </c>
      <c r="B602" s="2" t="s">
        <v>170</v>
      </c>
      <c r="C602" s="2" t="s">
        <v>171</v>
      </c>
      <c r="D602" s="2" t="s">
        <v>57</v>
      </c>
      <c r="G602" s="2" t="s">
        <v>63</v>
      </c>
      <c r="H602" s="2" t="str">
        <f t="shared" si="21"/>
        <v>Conclusion:No</v>
      </c>
      <c r="J602" s="2" t="s">
        <v>25</v>
      </c>
      <c r="L602" s="2" t="s">
        <v>26</v>
      </c>
      <c r="M602" s="2"/>
      <c r="N602" s="2" t="s">
        <v>23</v>
      </c>
      <c r="P602" s="2" t="s">
        <v>27</v>
      </c>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c r="CM602" s="2"/>
      <c r="CN602" s="2"/>
      <c r="CO602" s="2"/>
      <c r="DB602" s="2"/>
      <c r="DC602" s="2"/>
      <c r="DD602" s="2"/>
      <c r="DE602" s="2"/>
      <c r="DF602" s="2"/>
      <c r="DG602" s="2"/>
      <c r="DH602" s="2"/>
      <c r="DI602" s="2"/>
      <c r="DJ602" s="2"/>
      <c r="DK602" s="2"/>
      <c r="DL602" s="2"/>
      <c r="DM602" s="2"/>
      <c r="DN602" s="2"/>
      <c r="DO602" s="2"/>
      <c r="DP602" s="2"/>
      <c r="DQ602" s="2"/>
      <c r="DR602" s="2"/>
      <c r="DS602" s="2"/>
      <c r="DT602" s="2"/>
      <c r="DU602" s="2"/>
      <c r="DV602" s="2"/>
      <c r="DW602" s="2"/>
      <c r="DX602" s="2"/>
      <c r="DY602" s="2"/>
    </row>
    <row r="603" spans="1:129" ht="14.85" hidden="1" x14ac:dyDescent="0.25">
      <c r="A603" s="2" t="s">
        <v>13</v>
      </c>
      <c r="B603" s="2" t="s">
        <v>58</v>
      </c>
      <c r="C603" s="2" t="s">
        <v>59</v>
      </c>
      <c r="D603" s="2" t="s">
        <v>181</v>
      </c>
      <c r="G603" s="2" t="s">
        <v>60</v>
      </c>
      <c r="H603" s="2" t="str">
        <f t="shared" si="21"/>
        <v>Conclusion:No</v>
      </c>
      <c r="J603" s="2" t="s">
        <v>25</v>
      </c>
      <c r="L603" s="2" t="s">
        <v>19</v>
      </c>
      <c r="M603" s="2"/>
      <c r="N603" s="2" t="s">
        <v>20</v>
      </c>
      <c r="P603" s="2" t="s">
        <v>27</v>
      </c>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H603" s="2"/>
      <c r="CI603" s="2"/>
      <c r="CJ603" s="2"/>
      <c r="CK603" s="2"/>
      <c r="CL603" s="2"/>
      <c r="CM603" s="2"/>
      <c r="CN603" s="2"/>
      <c r="CO603" s="2"/>
      <c r="DB603" s="2"/>
      <c r="DC603" s="2"/>
      <c r="DD603" s="2"/>
      <c r="DE603" s="2"/>
      <c r="DF603" s="2"/>
      <c r="DG603" s="2"/>
      <c r="DH603" s="2"/>
      <c r="DI603" s="2"/>
      <c r="DJ603" s="2"/>
      <c r="DK603" s="2"/>
      <c r="DL603" s="2"/>
      <c r="DM603" s="2"/>
      <c r="DN603" s="2"/>
      <c r="DO603" s="2"/>
      <c r="DP603" s="2"/>
      <c r="DQ603" s="2"/>
      <c r="DR603" s="2"/>
      <c r="DS603" s="2"/>
      <c r="DT603" s="2"/>
      <c r="DU603" s="2"/>
      <c r="DV603" s="2"/>
      <c r="DW603" s="2"/>
      <c r="DX603" s="2"/>
      <c r="DY603" s="2"/>
    </row>
    <row r="604" spans="1:129" ht="14.85" hidden="1" x14ac:dyDescent="0.25">
      <c r="A604" s="2" t="s">
        <v>13</v>
      </c>
      <c r="B604" s="2" t="s">
        <v>58</v>
      </c>
      <c r="C604" s="2" t="s">
        <v>59</v>
      </c>
      <c r="D604" s="2" t="s">
        <v>181</v>
      </c>
      <c r="G604" s="2" t="s">
        <v>61</v>
      </c>
      <c r="H604" s="2" t="str">
        <f t="shared" si="21"/>
        <v>Conclusion:No</v>
      </c>
      <c r="J604" s="2" t="s">
        <v>25</v>
      </c>
      <c r="L604" s="2" t="s">
        <v>26</v>
      </c>
      <c r="M604" s="2"/>
      <c r="N604" s="2" t="s">
        <v>20</v>
      </c>
      <c r="P604" s="2" t="s">
        <v>182</v>
      </c>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H604" s="2"/>
      <c r="CI604" s="2"/>
      <c r="CJ604" s="2"/>
      <c r="CK604" s="2"/>
      <c r="CL604" s="2"/>
      <c r="CM604" s="2"/>
      <c r="CN604" s="2"/>
      <c r="CO604" s="2"/>
      <c r="DB604" s="2"/>
      <c r="DC604" s="2"/>
      <c r="DD604" s="2"/>
      <c r="DE604" s="2"/>
      <c r="DF604" s="2"/>
      <c r="DG604" s="2"/>
      <c r="DH604" s="2"/>
      <c r="DI604" s="2"/>
      <c r="DJ604" s="2"/>
      <c r="DK604" s="2"/>
      <c r="DL604" s="2"/>
      <c r="DM604" s="2"/>
      <c r="DN604" s="2"/>
      <c r="DO604" s="2"/>
      <c r="DP604" s="2"/>
      <c r="DQ604" s="2"/>
      <c r="DR604" s="2"/>
      <c r="DS604" s="2"/>
      <c r="DT604" s="2"/>
      <c r="DU604" s="2"/>
      <c r="DV604" s="2"/>
      <c r="DW604" s="2"/>
      <c r="DX604" s="2"/>
      <c r="DY604" s="2"/>
    </row>
    <row r="605" spans="1:129" ht="14.85" hidden="1" x14ac:dyDescent="0.25">
      <c r="A605" s="2" t="s">
        <v>13</v>
      </c>
      <c r="B605" s="2" t="s">
        <v>58</v>
      </c>
      <c r="C605" s="2" t="s">
        <v>59</v>
      </c>
      <c r="D605" s="2" t="s">
        <v>181</v>
      </c>
      <c r="G605" s="2" t="s">
        <v>63</v>
      </c>
      <c r="H605" s="2" t="str">
        <f t="shared" si="21"/>
        <v>Conclusion:No</v>
      </c>
      <c r="J605" s="2" t="s">
        <v>25</v>
      </c>
      <c r="M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DB605" s="2"/>
      <c r="DC605" s="2"/>
      <c r="DD605" s="2"/>
      <c r="DE605" s="2"/>
      <c r="DF605" s="2"/>
      <c r="DG605" s="2"/>
      <c r="DH605" s="2"/>
      <c r="DI605" s="2"/>
      <c r="DJ605" s="2"/>
      <c r="DK605" s="2"/>
      <c r="DL605" s="2"/>
      <c r="DM605" s="2"/>
      <c r="DN605" s="2"/>
      <c r="DO605" s="2"/>
      <c r="DP605" s="2"/>
      <c r="DQ605" s="2"/>
      <c r="DR605" s="2"/>
      <c r="DS605" s="2"/>
      <c r="DT605" s="2"/>
      <c r="DU605" s="2"/>
      <c r="DV605" s="2"/>
      <c r="DW605" s="2"/>
      <c r="DX605" s="2"/>
      <c r="DY605" s="2"/>
    </row>
    <row r="606" spans="1:129" ht="14.85" hidden="1" x14ac:dyDescent="0.25">
      <c r="A606" s="2" t="s">
        <v>13</v>
      </c>
      <c r="B606" s="2" t="s">
        <v>58</v>
      </c>
      <c r="C606" s="2" t="s">
        <v>59</v>
      </c>
      <c r="D606" s="2" t="s">
        <v>181</v>
      </c>
      <c r="G606" s="2" t="s">
        <v>64</v>
      </c>
      <c r="H606" s="2" t="str">
        <f t="shared" si="21"/>
        <v>Conclusion:No</v>
      </c>
      <c r="J606" s="2" t="s">
        <v>25</v>
      </c>
      <c r="M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DB606" s="2"/>
      <c r="DC606" s="2"/>
      <c r="DD606" s="2"/>
      <c r="DE606" s="2"/>
      <c r="DF606" s="2"/>
      <c r="DG606" s="2"/>
      <c r="DH606" s="2"/>
      <c r="DI606" s="2"/>
      <c r="DJ606" s="2"/>
      <c r="DK606" s="2"/>
      <c r="DL606" s="2"/>
      <c r="DM606" s="2"/>
      <c r="DN606" s="2"/>
      <c r="DO606" s="2"/>
      <c r="DP606" s="2"/>
      <c r="DQ606" s="2"/>
      <c r="DR606" s="2"/>
      <c r="DS606" s="2"/>
      <c r="DT606" s="2"/>
      <c r="DU606" s="2"/>
      <c r="DV606" s="2"/>
      <c r="DW606" s="2"/>
      <c r="DX606" s="2"/>
      <c r="DY606" s="2"/>
    </row>
    <row r="607" spans="1:129" ht="14.85" hidden="1" x14ac:dyDescent="0.25">
      <c r="A607" s="2" t="s">
        <v>13</v>
      </c>
      <c r="B607" s="2" t="s">
        <v>65</v>
      </c>
      <c r="C607" s="2" t="s">
        <v>66</v>
      </c>
      <c r="D607" s="2" t="s">
        <v>181</v>
      </c>
      <c r="G607" s="2" t="s">
        <v>67</v>
      </c>
      <c r="H607" s="2" t="str">
        <f t="shared" si="21"/>
        <v>Conclusion:No</v>
      </c>
      <c r="J607" s="2" t="s">
        <v>183</v>
      </c>
      <c r="L607" s="2" t="s">
        <v>26</v>
      </c>
      <c r="M607" s="2"/>
      <c r="N607" s="2" t="s">
        <v>20</v>
      </c>
      <c r="P607" s="2" t="s">
        <v>182</v>
      </c>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DB607" s="2"/>
      <c r="DC607" s="2"/>
      <c r="DD607" s="2"/>
      <c r="DE607" s="2"/>
      <c r="DF607" s="2"/>
      <c r="DG607" s="2"/>
      <c r="DH607" s="2"/>
      <c r="DI607" s="2"/>
      <c r="DJ607" s="2"/>
      <c r="DK607" s="2"/>
      <c r="DL607" s="2"/>
      <c r="DM607" s="2"/>
      <c r="DN607" s="2"/>
      <c r="DO607" s="2"/>
      <c r="DP607" s="2"/>
      <c r="DQ607" s="2"/>
      <c r="DR607" s="2"/>
      <c r="DS607" s="2"/>
      <c r="DT607" s="2"/>
      <c r="DU607" s="2"/>
      <c r="DV607" s="2"/>
      <c r="DW607" s="2"/>
      <c r="DX607" s="2"/>
      <c r="DY607" s="2"/>
    </row>
    <row r="608" spans="1:129" ht="14.85" hidden="1" x14ac:dyDescent="0.25">
      <c r="A608" s="2" t="s">
        <v>13</v>
      </c>
      <c r="B608" s="2" t="s">
        <v>68</v>
      </c>
      <c r="C608" s="2" t="s">
        <v>69</v>
      </c>
      <c r="D608" s="2" t="s">
        <v>181</v>
      </c>
      <c r="G608" s="2" t="s">
        <v>17</v>
      </c>
      <c r="H608" s="7" t="str">
        <f t="shared" si="21"/>
        <v>Conclusion:Yes</v>
      </c>
      <c r="J608" s="2" t="s">
        <v>174</v>
      </c>
      <c r="L608" s="2" t="s">
        <v>45</v>
      </c>
      <c r="M608" s="7" t="str">
        <f t="shared" ref="M608:M620" si="23">IF(OR(N608="Likely present", O608="Likely present", O608="Yes", P608="Likely present/created", P608="Likely present", P608="Y"), "Conclusion:Yes", "Conclusion:No")</f>
        <v>Conclusion:No</v>
      </c>
      <c r="N608" s="2" t="s">
        <v>20</v>
      </c>
      <c r="P608" s="2" t="s">
        <v>71</v>
      </c>
      <c r="Q608" s="2" t="s">
        <v>46</v>
      </c>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c r="CN608" s="2"/>
      <c r="CO608" s="2"/>
      <c r="DB608" s="2"/>
      <c r="DC608" s="2"/>
      <c r="DD608" s="2"/>
      <c r="DE608" s="2"/>
      <c r="DF608" s="2"/>
      <c r="DG608" s="2"/>
      <c r="DH608" s="2"/>
      <c r="DI608" s="2"/>
      <c r="DJ608" s="2"/>
      <c r="DK608" s="2"/>
      <c r="DL608" s="2"/>
      <c r="DM608" s="2"/>
      <c r="DN608" s="2"/>
      <c r="DO608" s="2"/>
      <c r="DP608" s="2"/>
      <c r="DQ608" s="2"/>
      <c r="DR608" s="2"/>
      <c r="DS608" s="2"/>
      <c r="DT608" s="2"/>
      <c r="DU608" s="2"/>
      <c r="DV608" s="2"/>
      <c r="DW608" s="2"/>
      <c r="DX608" s="2"/>
      <c r="DY608" s="2"/>
    </row>
    <row r="609" spans="1:17" s="2" customFormat="1" ht="14.85" hidden="1" x14ac:dyDescent="0.25">
      <c r="A609" s="2" t="s">
        <v>13</v>
      </c>
      <c r="B609" s="2" t="s">
        <v>68</v>
      </c>
      <c r="C609" s="2" t="s">
        <v>69</v>
      </c>
      <c r="D609" s="2" t="s">
        <v>181</v>
      </c>
      <c r="G609" s="2" t="s">
        <v>17</v>
      </c>
      <c r="H609" s="7" t="str">
        <f t="shared" si="21"/>
        <v>Conclusion:Yes</v>
      </c>
      <c r="J609" s="2" t="s">
        <v>174</v>
      </c>
      <c r="L609" s="2" t="s">
        <v>48</v>
      </c>
      <c r="M609" s="7" t="str">
        <f t="shared" si="23"/>
        <v>Conclusion:No</v>
      </c>
      <c r="N609" s="2" t="s">
        <v>20</v>
      </c>
      <c r="P609" s="2" t="s">
        <v>71</v>
      </c>
    </row>
    <row r="610" spans="1:17" s="2" customFormat="1" ht="14.85" hidden="1" x14ac:dyDescent="0.25">
      <c r="A610" s="2" t="s">
        <v>13</v>
      </c>
      <c r="B610" s="2" t="s">
        <v>68</v>
      </c>
      <c r="C610" s="2" t="s">
        <v>69</v>
      </c>
      <c r="D610" s="2" t="s">
        <v>181</v>
      </c>
      <c r="G610" s="2" t="s">
        <v>17</v>
      </c>
      <c r="H610" s="7" t="str">
        <f t="shared" si="21"/>
        <v>Conclusion:Yes</v>
      </c>
      <c r="J610" s="2" t="s">
        <v>174</v>
      </c>
      <c r="L610" s="2" t="s">
        <v>49</v>
      </c>
      <c r="M610" s="7" t="str">
        <f t="shared" si="23"/>
        <v>Conclusion:No</v>
      </c>
      <c r="N610" s="2" t="s">
        <v>20</v>
      </c>
      <c r="P610" s="2" t="s">
        <v>71</v>
      </c>
      <c r="Q610" s="2" t="s">
        <v>46</v>
      </c>
    </row>
    <row r="611" spans="1:17" s="2" customFormat="1" ht="14.85" hidden="1" x14ac:dyDescent="0.25">
      <c r="A611" s="2" t="s">
        <v>13</v>
      </c>
      <c r="B611" s="2" t="s">
        <v>68</v>
      </c>
      <c r="C611" s="2" t="s">
        <v>69</v>
      </c>
      <c r="D611" s="2" t="s">
        <v>181</v>
      </c>
      <c r="G611" s="2" t="s">
        <v>17</v>
      </c>
      <c r="H611" s="7" t="str">
        <f t="shared" si="21"/>
        <v>Conclusion:Yes</v>
      </c>
      <c r="J611" s="2" t="s">
        <v>174</v>
      </c>
      <c r="L611" s="2" t="s">
        <v>51</v>
      </c>
      <c r="M611" s="7" t="str">
        <f t="shared" si="23"/>
        <v>Conclusion:No</v>
      </c>
      <c r="N611" s="2" t="s">
        <v>20</v>
      </c>
      <c r="P611" s="2" t="s">
        <v>71</v>
      </c>
    </row>
    <row r="612" spans="1:17" s="2" customFormat="1" ht="14.85" hidden="1" x14ac:dyDescent="0.25">
      <c r="A612" s="2" t="s">
        <v>13</v>
      </c>
      <c r="B612" s="2" t="s">
        <v>68</v>
      </c>
      <c r="C612" s="2" t="s">
        <v>69</v>
      </c>
      <c r="D612" s="2" t="s">
        <v>181</v>
      </c>
      <c r="G612" s="2" t="s">
        <v>17</v>
      </c>
      <c r="H612" s="7" t="str">
        <f t="shared" si="21"/>
        <v>Conclusion:Yes</v>
      </c>
      <c r="J612" s="2" t="s">
        <v>174</v>
      </c>
      <c r="L612" s="2" t="s">
        <v>50</v>
      </c>
      <c r="M612" s="7" t="str">
        <f t="shared" si="23"/>
        <v>Conclusion:No</v>
      </c>
      <c r="N612" s="2" t="s">
        <v>20</v>
      </c>
      <c r="P612" s="2" t="s">
        <v>71</v>
      </c>
    </row>
    <row r="613" spans="1:17" s="2" customFormat="1" ht="14.85" hidden="1" x14ac:dyDescent="0.25">
      <c r="A613" s="2" t="s">
        <v>13</v>
      </c>
      <c r="B613" s="2" t="s">
        <v>68</v>
      </c>
      <c r="C613" s="2" t="s">
        <v>69</v>
      </c>
      <c r="D613" s="2" t="s">
        <v>181</v>
      </c>
      <c r="G613" s="2" t="s">
        <v>17</v>
      </c>
      <c r="H613" s="7" t="str">
        <f t="shared" si="21"/>
        <v>Conclusion:Yes</v>
      </c>
      <c r="J613" s="2" t="s">
        <v>174</v>
      </c>
      <c r="L613" s="2" t="s">
        <v>72</v>
      </c>
      <c r="M613" s="7" t="str">
        <f t="shared" si="23"/>
        <v>Conclusion:No</v>
      </c>
      <c r="N613" s="2" t="s">
        <v>20</v>
      </c>
      <c r="P613" s="2" t="s">
        <v>71</v>
      </c>
    </row>
    <row r="614" spans="1:17" s="2" customFormat="1" ht="14.85" hidden="1" x14ac:dyDescent="0.25">
      <c r="A614" s="2" t="s">
        <v>13</v>
      </c>
      <c r="B614" s="2" t="s">
        <v>68</v>
      </c>
      <c r="C614" s="2" t="s">
        <v>69</v>
      </c>
      <c r="D614" s="2" t="s">
        <v>181</v>
      </c>
      <c r="G614" s="2" t="s">
        <v>17</v>
      </c>
      <c r="H614" s="7" t="str">
        <f t="shared" si="21"/>
        <v>Conclusion:Yes</v>
      </c>
      <c r="J614" s="2" t="s">
        <v>174</v>
      </c>
      <c r="L614" s="2" t="s">
        <v>73</v>
      </c>
      <c r="M614" s="7" t="str">
        <f t="shared" si="23"/>
        <v>Conclusion:No</v>
      </c>
      <c r="N614" s="2" t="s">
        <v>20</v>
      </c>
      <c r="P614" s="2" t="s">
        <v>71</v>
      </c>
    </row>
    <row r="615" spans="1:17" s="2" customFormat="1" ht="14.85" hidden="1" x14ac:dyDescent="0.25">
      <c r="A615" s="2" t="s">
        <v>13</v>
      </c>
      <c r="B615" s="2" t="s">
        <v>68</v>
      </c>
      <c r="C615" s="2" t="s">
        <v>69</v>
      </c>
      <c r="D615" s="2" t="s">
        <v>181</v>
      </c>
      <c r="G615" s="2" t="s">
        <v>17</v>
      </c>
      <c r="H615" s="7" t="str">
        <f t="shared" si="21"/>
        <v>Conclusion:Yes</v>
      </c>
      <c r="J615" s="2" t="s">
        <v>174</v>
      </c>
      <c r="L615" s="2" t="s">
        <v>74</v>
      </c>
      <c r="M615" s="7" t="str">
        <f t="shared" si="23"/>
        <v>Conclusion:No</v>
      </c>
      <c r="N615" s="2" t="s">
        <v>20</v>
      </c>
      <c r="P615" s="2" t="s">
        <v>71</v>
      </c>
    </row>
    <row r="616" spans="1:17" s="2" customFormat="1" ht="14.85" hidden="1" x14ac:dyDescent="0.25">
      <c r="A616" s="2" t="s">
        <v>13</v>
      </c>
      <c r="B616" s="2" t="s">
        <v>68</v>
      </c>
      <c r="C616" s="2" t="s">
        <v>69</v>
      </c>
      <c r="D616" s="2" t="s">
        <v>181</v>
      </c>
      <c r="G616" s="2" t="s">
        <v>17</v>
      </c>
      <c r="H616" s="7" t="str">
        <f t="shared" si="21"/>
        <v>Conclusion:Yes</v>
      </c>
      <c r="J616" s="2" t="s">
        <v>174</v>
      </c>
      <c r="L616" s="2" t="s">
        <v>75</v>
      </c>
      <c r="M616" s="7" t="str">
        <f t="shared" si="23"/>
        <v>Conclusion:No</v>
      </c>
      <c r="N616" s="2" t="s">
        <v>20</v>
      </c>
      <c r="P616" s="2" t="s">
        <v>71</v>
      </c>
    </row>
    <row r="617" spans="1:17" s="2" customFormat="1" ht="14.85" hidden="1" x14ac:dyDescent="0.25">
      <c r="A617" s="2" t="s">
        <v>13</v>
      </c>
      <c r="B617" s="2" t="s">
        <v>68</v>
      </c>
      <c r="C617" s="2" t="s">
        <v>69</v>
      </c>
      <c r="D617" s="2" t="s">
        <v>181</v>
      </c>
      <c r="G617" s="2" t="s">
        <v>17</v>
      </c>
      <c r="H617" s="7" t="str">
        <f t="shared" si="21"/>
        <v>Conclusion:Yes</v>
      </c>
      <c r="J617" s="2" t="s">
        <v>174</v>
      </c>
      <c r="L617" s="2" t="s">
        <v>26</v>
      </c>
      <c r="M617" s="7" t="str">
        <f t="shared" si="23"/>
        <v>Conclusion:No</v>
      </c>
      <c r="N617" s="2" t="s">
        <v>20</v>
      </c>
      <c r="P617" s="2" t="s">
        <v>182</v>
      </c>
    </row>
    <row r="618" spans="1:17" s="2" customFormat="1" ht="14.85" hidden="1" x14ac:dyDescent="0.25">
      <c r="A618" s="2" t="s">
        <v>13</v>
      </c>
      <c r="B618" s="2" t="s">
        <v>68</v>
      </c>
      <c r="C618" s="2" t="s">
        <v>69</v>
      </c>
      <c r="D618" s="2" t="s">
        <v>181</v>
      </c>
      <c r="G618" s="2" t="s">
        <v>17</v>
      </c>
      <c r="H618" s="7" t="str">
        <f t="shared" si="21"/>
        <v>Conclusion:Yes</v>
      </c>
      <c r="J618" s="2" t="s">
        <v>174</v>
      </c>
      <c r="L618" s="2" t="s">
        <v>76</v>
      </c>
      <c r="M618" s="7" t="str">
        <f t="shared" si="23"/>
        <v>Conclusion:No</v>
      </c>
      <c r="N618" s="2" t="s">
        <v>20</v>
      </c>
      <c r="P618" s="2" t="s">
        <v>71</v>
      </c>
    </row>
    <row r="619" spans="1:17" s="2" customFormat="1" ht="14.85" hidden="1" x14ac:dyDescent="0.25">
      <c r="A619" s="2" t="s">
        <v>13</v>
      </c>
      <c r="B619" s="2" t="s">
        <v>68</v>
      </c>
      <c r="C619" s="2" t="s">
        <v>69</v>
      </c>
      <c r="D619" s="2" t="s">
        <v>181</v>
      </c>
      <c r="G619" s="2" t="s">
        <v>17</v>
      </c>
      <c r="H619" s="7" t="str">
        <f t="shared" si="21"/>
        <v>Conclusion:Yes</v>
      </c>
      <c r="J619" s="2" t="s">
        <v>174</v>
      </c>
      <c r="L619" s="2" t="s">
        <v>77</v>
      </c>
      <c r="M619" s="7" t="str">
        <f t="shared" si="23"/>
        <v>Conclusion:No</v>
      </c>
      <c r="N619" s="2" t="s">
        <v>20</v>
      </c>
      <c r="P619" s="2" t="s">
        <v>71</v>
      </c>
    </row>
    <row r="620" spans="1:17" s="2" customFormat="1" ht="14.85" hidden="1" x14ac:dyDescent="0.25">
      <c r="A620" s="2" t="s">
        <v>13</v>
      </c>
      <c r="B620" s="2" t="s">
        <v>68</v>
      </c>
      <c r="C620" s="2" t="s">
        <v>69</v>
      </c>
      <c r="D620" s="2" t="s">
        <v>181</v>
      </c>
      <c r="G620" s="2" t="s">
        <v>17</v>
      </c>
      <c r="H620" s="7" t="str">
        <f t="shared" si="21"/>
        <v>Conclusion:Yes</v>
      </c>
      <c r="J620" s="2" t="s">
        <v>174</v>
      </c>
      <c r="L620" s="2" t="s">
        <v>52</v>
      </c>
      <c r="M620" s="7" t="str">
        <f t="shared" si="23"/>
        <v>Conclusion:No</v>
      </c>
      <c r="N620" s="2" t="s">
        <v>20</v>
      </c>
      <c r="P620" s="2" t="s">
        <v>184</v>
      </c>
    </row>
    <row r="621" spans="1:17" s="2" customFormat="1" ht="14.85" hidden="1" x14ac:dyDescent="0.25">
      <c r="A621" s="2" t="s">
        <v>13</v>
      </c>
      <c r="B621" s="2" t="s">
        <v>165</v>
      </c>
      <c r="C621" s="2" t="s">
        <v>166</v>
      </c>
      <c r="D621" s="2" t="s">
        <v>181</v>
      </c>
      <c r="G621" s="2" t="s">
        <v>67</v>
      </c>
      <c r="H621" s="2" t="str">
        <f t="shared" si="21"/>
        <v>Conclusion:No</v>
      </c>
      <c r="J621" s="2" t="s">
        <v>25</v>
      </c>
      <c r="L621" s="2" t="s">
        <v>19</v>
      </c>
      <c r="N621" s="2" t="s">
        <v>20</v>
      </c>
      <c r="P621" s="2" t="s">
        <v>27</v>
      </c>
    </row>
    <row r="622" spans="1:17" s="2" customFormat="1" ht="14.85" hidden="1" x14ac:dyDescent="0.25">
      <c r="A622" s="2" t="s">
        <v>13</v>
      </c>
      <c r="B622" s="2" t="s">
        <v>165</v>
      </c>
      <c r="C622" s="2" t="s">
        <v>166</v>
      </c>
      <c r="D622" s="2" t="s">
        <v>181</v>
      </c>
      <c r="G622" s="2" t="s">
        <v>67</v>
      </c>
      <c r="H622" s="2" t="str">
        <f t="shared" si="21"/>
        <v>Conclusion:No</v>
      </c>
      <c r="J622" s="2" t="s">
        <v>25</v>
      </c>
      <c r="L622" s="2" t="s">
        <v>167</v>
      </c>
      <c r="N622" s="2" t="s">
        <v>20</v>
      </c>
      <c r="P622" s="2" t="s">
        <v>27</v>
      </c>
    </row>
    <row r="623" spans="1:17" s="2" customFormat="1" ht="14.85" hidden="1" x14ac:dyDescent="0.25">
      <c r="A623" s="2" t="s">
        <v>13</v>
      </c>
      <c r="B623" s="2" t="s">
        <v>165</v>
      </c>
      <c r="C623" s="2" t="s">
        <v>166</v>
      </c>
      <c r="D623" s="2" t="s">
        <v>181</v>
      </c>
      <c r="G623" s="2" t="s">
        <v>67</v>
      </c>
      <c r="H623" s="2" t="str">
        <f t="shared" si="21"/>
        <v>Conclusion:No</v>
      </c>
      <c r="J623" s="2" t="s">
        <v>25</v>
      </c>
      <c r="L623" s="2" t="s">
        <v>168</v>
      </c>
      <c r="N623" s="2" t="s">
        <v>20</v>
      </c>
      <c r="P623" s="2" t="s">
        <v>27</v>
      </c>
    </row>
    <row r="624" spans="1:17" s="2" customFormat="1" ht="14.85" hidden="1" x14ac:dyDescent="0.25">
      <c r="A624" s="2" t="s">
        <v>13</v>
      </c>
      <c r="B624" s="2" t="s">
        <v>165</v>
      </c>
      <c r="C624" s="2" t="s">
        <v>166</v>
      </c>
      <c r="D624" s="2" t="s">
        <v>181</v>
      </c>
      <c r="G624" s="2" t="s">
        <v>67</v>
      </c>
      <c r="H624" s="2" t="str">
        <f t="shared" si="21"/>
        <v>Conclusion:No</v>
      </c>
      <c r="J624" s="2" t="s">
        <v>25</v>
      </c>
      <c r="L624" s="2" t="s">
        <v>26</v>
      </c>
      <c r="N624" s="2" t="s">
        <v>20</v>
      </c>
      <c r="P624" s="2" t="s">
        <v>27</v>
      </c>
    </row>
    <row r="625" spans="1:129" ht="14.85" x14ac:dyDescent="0.25">
      <c r="A625" s="2" t="s">
        <v>13</v>
      </c>
      <c r="B625" s="2" t="s">
        <v>149</v>
      </c>
      <c r="C625" s="2" t="s">
        <v>150</v>
      </c>
      <c r="D625" s="2" t="s">
        <v>56</v>
      </c>
      <c r="E625" s="2">
        <v>0.109</v>
      </c>
      <c r="F625" s="2">
        <v>1.34</v>
      </c>
      <c r="G625" s="2" t="s">
        <v>94</v>
      </c>
      <c r="H625" s="7" t="str">
        <f t="shared" si="21"/>
        <v>Conclusion:Yes</v>
      </c>
      <c r="J625" s="2" t="s">
        <v>18</v>
      </c>
      <c r="L625" s="1" t="s">
        <v>50</v>
      </c>
      <c r="M625" s="7" t="str">
        <f>IF(OR(N625="Likely present", O625="Likely present", O625="Yes", P625="Likely present/created", P625="Likely present", P625="Y"), "Conclusion:Yes", "Conclusion:No")</f>
        <v>Conclusion:Yes</v>
      </c>
      <c r="N625" s="2" t="s">
        <v>23</v>
      </c>
      <c r="P625" s="2" t="s">
        <v>20</v>
      </c>
      <c r="R625" s="16">
        <v>0</v>
      </c>
      <c r="S625" s="19">
        <v>3.0000000000000001E-5</v>
      </c>
      <c r="T625" s="18">
        <v>1E-3</v>
      </c>
      <c r="U625" s="16">
        <v>0.05</v>
      </c>
      <c r="V625" s="21">
        <v>1.0000000000000001E-5</v>
      </c>
      <c r="W625" s="24">
        <v>3.0000000000000001E-5</v>
      </c>
      <c r="X625" s="22">
        <v>1E-4</v>
      </c>
      <c r="Y625" s="23">
        <v>2E-3</v>
      </c>
      <c r="Z625" s="34"/>
      <c r="AA625" s="34"/>
      <c r="AB625" s="34"/>
      <c r="AC625" s="34"/>
      <c r="AD625" s="34"/>
      <c r="AE625" s="34"/>
      <c r="AF625" s="34"/>
      <c r="AG625" s="34"/>
      <c r="AH625" s="51"/>
      <c r="AI625" s="51"/>
      <c r="AJ625" s="51"/>
      <c r="AK625" s="51"/>
      <c r="AL625" s="74"/>
      <c r="AM625" s="74"/>
      <c r="AN625" s="74"/>
      <c r="AO625" s="74"/>
      <c r="AP625" s="74"/>
      <c r="AQ625" s="74"/>
      <c r="AR625" s="74"/>
      <c r="AS625" s="74"/>
      <c r="AT625" s="74"/>
      <c r="AU625" s="74"/>
      <c r="AV625" s="74"/>
      <c r="AW625" s="74"/>
      <c r="AX625" s="68"/>
      <c r="AY625" s="68"/>
      <c r="AZ625" s="68"/>
      <c r="BA625" s="68"/>
      <c r="BB625" s="64"/>
      <c r="BC625" s="64"/>
      <c r="BD625" s="64"/>
      <c r="BE625" s="64"/>
      <c r="BF625" s="64"/>
      <c r="BG625" s="64"/>
      <c r="BH625" s="64"/>
      <c r="BI625" s="64"/>
      <c r="BJ625" s="58"/>
      <c r="BK625" s="58"/>
      <c r="BL625" s="58"/>
      <c r="BM625" s="58"/>
      <c r="BN625" s="58"/>
      <c r="BO625" s="58"/>
      <c r="BP625" s="58"/>
      <c r="BQ625" s="58"/>
      <c r="BR625" s="85"/>
      <c r="BS625" s="85"/>
      <c r="BT625" s="85"/>
      <c r="BU625" s="85"/>
      <c r="BV625" s="85"/>
      <c r="BW625" s="85"/>
      <c r="BX625" s="85"/>
      <c r="BY625" s="85"/>
      <c r="BZ625" s="51"/>
      <c r="CA625" s="51"/>
      <c r="CB625" s="51"/>
      <c r="CC625" s="51"/>
      <c r="CD625" s="51"/>
      <c r="CE625" s="51"/>
      <c r="CF625" s="51"/>
      <c r="CG625" s="51"/>
      <c r="CH625" s="93"/>
      <c r="CI625" s="93"/>
      <c r="CJ625" s="93"/>
      <c r="CK625" s="93"/>
      <c r="CL625" s="93"/>
      <c r="CM625" s="93"/>
      <c r="CN625" s="93"/>
      <c r="CO625" s="93"/>
      <c r="CP625" s="45">
        <v>6.0000000000000001E-3</v>
      </c>
      <c r="CQ625" s="47">
        <v>1.0000000000000001E-5</v>
      </c>
      <c r="CR625" s="44">
        <v>0</v>
      </c>
      <c r="CS625" s="45">
        <v>0.02</v>
      </c>
      <c r="CT625" s="45">
        <v>5.0000000000000001E-3</v>
      </c>
      <c r="CU625" s="48">
        <v>9.9999999999999995E-7</v>
      </c>
      <c r="CV625" s="47">
        <v>2.5000000000000001E-4</v>
      </c>
      <c r="CW625" s="44">
        <v>0.02</v>
      </c>
      <c r="CX625" s="46">
        <v>1E-4</v>
      </c>
      <c r="CY625" s="48">
        <v>1.9999999999999999E-6</v>
      </c>
      <c r="CZ625" s="47">
        <v>5.0000000000000002E-5</v>
      </c>
      <c r="DA625" s="44">
        <v>0.02</v>
      </c>
      <c r="DB625" s="34"/>
      <c r="DC625" s="34"/>
      <c r="DD625" s="34"/>
      <c r="DE625" s="34"/>
      <c r="DF625" s="34"/>
      <c r="DG625" s="34"/>
      <c r="DH625" s="34"/>
      <c r="DI625" s="34"/>
      <c r="DJ625" s="34"/>
      <c r="DK625" s="34"/>
      <c r="DL625" s="34"/>
      <c r="DM625" s="34"/>
      <c r="DN625" s="28">
        <v>6.0000000000000001E-3</v>
      </c>
      <c r="DO625" s="25" t="s">
        <v>201</v>
      </c>
      <c r="DQ625" s="27">
        <v>0.02</v>
      </c>
      <c r="DR625" s="28">
        <v>5.0000000000000001E-3</v>
      </c>
      <c r="DS625" s="29">
        <v>9.9999999999999995E-7</v>
      </c>
      <c r="DT625" s="30">
        <v>2.5000000000000001E-4</v>
      </c>
      <c r="DU625" s="27">
        <v>0.02</v>
      </c>
      <c r="DV625" s="26">
        <v>1E-4</v>
      </c>
      <c r="DW625" s="31">
        <v>1.9999999999999999E-7</v>
      </c>
      <c r="DX625" s="30">
        <v>5.0000000000000002E-5</v>
      </c>
      <c r="DY625" s="27">
        <v>0.02</v>
      </c>
    </row>
    <row r="626" spans="1:129" ht="14.85" hidden="1" x14ac:dyDescent="0.25">
      <c r="A626" s="2" t="s">
        <v>13</v>
      </c>
      <c r="B626" s="2" t="s">
        <v>79</v>
      </c>
      <c r="C626" s="2" t="s">
        <v>80</v>
      </c>
      <c r="D626" s="2" t="s">
        <v>181</v>
      </c>
      <c r="G626" s="2" t="s">
        <v>28</v>
      </c>
      <c r="H626" s="2" t="str">
        <f t="shared" si="21"/>
        <v>Conclusion:No</v>
      </c>
      <c r="J626" s="2" t="s">
        <v>25</v>
      </c>
      <c r="L626" s="2" t="s">
        <v>26</v>
      </c>
      <c r="M626" s="2"/>
      <c r="N626" s="2" t="s">
        <v>23</v>
      </c>
      <c r="P626" s="2" t="s">
        <v>185</v>
      </c>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c r="CI626" s="2"/>
      <c r="CJ626" s="2"/>
      <c r="CK626" s="2"/>
      <c r="CL626" s="2"/>
      <c r="CM626" s="2"/>
      <c r="CN626" s="2"/>
      <c r="CO626" s="2"/>
      <c r="DB626" s="2"/>
      <c r="DC626" s="2"/>
      <c r="DD626" s="2"/>
      <c r="DE626" s="2"/>
      <c r="DF626" s="2"/>
      <c r="DG626" s="2"/>
      <c r="DH626" s="2"/>
      <c r="DI626" s="2"/>
      <c r="DJ626" s="2"/>
      <c r="DK626" s="2"/>
      <c r="DL626" s="2"/>
      <c r="DM626" s="2"/>
      <c r="DN626" s="2"/>
      <c r="DO626" s="2"/>
      <c r="DP626" s="2"/>
      <c r="DQ626" s="2"/>
      <c r="DR626" s="2"/>
      <c r="DS626" s="2"/>
      <c r="DT626" s="2"/>
      <c r="DU626" s="2"/>
      <c r="DV626" s="2"/>
      <c r="DW626" s="2"/>
      <c r="DX626" s="2"/>
      <c r="DY626" s="2"/>
    </row>
    <row r="627" spans="1:129" ht="14.85" hidden="1" x14ac:dyDescent="0.25">
      <c r="A627" s="2" t="s">
        <v>13</v>
      </c>
      <c r="B627" s="2" t="s">
        <v>83</v>
      </c>
      <c r="C627" s="2" t="s">
        <v>84</v>
      </c>
      <c r="D627" s="2" t="s">
        <v>181</v>
      </c>
      <c r="G627" s="2" t="s">
        <v>81</v>
      </c>
      <c r="H627" s="2" t="str">
        <f t="shared" si="21"/>
        <v>Conclusion:No</v>
      </c>
      <c r="J627" s="2" t="s">
        <v>25</v>
      </c>
      <c r="L627" s="2" t="s">
        <v>26</v>
      </c>
      <c r="M627" s="2"/>
      <c r="N627" s="2" t="s">
        <v>23</v>
      </c>
      <c r="P627" s="2" t="s">
        <v>27</v>
      </c>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2"/>
      <c r="CA627" s="2"/>
      <c r="CB627" s="2"/>
      <c r="CC627" s="2"/>
      <c r="CD627" s="2"/>
      <c r="CE627" s="2"/>
      <c r="CF627" s="2"/>
      <c r="CG627" s="2"/>
      <c r="CH627" s="2"/>
      <c r="CI627" s="2"/>
      <c r="CJ627" s="2"/>
      <c r="CK627" s="2"/>
      <c r="CL627" s="2"/>
      <c r="CM627" s="2"/>
      <c r="CN627" s="2"/>
      <c r="CO627" s="2"/>
      <c r="DB627" s="2"/>
      <c r="DC627" s="2"/>
      <c r="DD627" s="2"/>
      <c r="DE627" s="2"/>
      <c r="DF627" s="2"/>
      <c r="DG627" s="2"/>
      <c r="DH627" s="2"/>
      <c r="DI627" s="2"/>
      <c r="DJ627" s="2"/>
      <c r="DK627" s="2"/>
      <c r="DL627" s="2"/>
      <c r="DM627" s="2"/>
      <c r="DN627" s="2"/>
      <c r="DO627" s="2"/>
      <c r="DP627" s="2"/>
      <c r="DQ627" s="2"/>
      <c r="DR627" s="2"/>
      <c r="DS627" s="2"/>
      <c r="DT627" s="2"/>
      <c r="DU627" s="2"/>
      <c r="DV627" s="2"/>
      <c r="DW627" s="2"/>
      <c r="DX627" s="2"/>
      <c r="DY627" s="2"/>
    </row>
    <row r="628" spans="1:129" ht="14.85" hidden="1" x14ac:dyDescent="0.25">
      <c r="A628" s="2" t="s">
        <v>13</v>
      </c>
      <c r="B628" s="2" t="s">
        <v>83</v>
      </c>
      <c r="C628" s="2" t="s">
        <v>84</v>
      </c>
      <c r="D628" s="2" t="s">
        <v>181</v>
      </c>
      <c r="G628" s="2" t="s">
        <v>28</v>
      </c>
      <c r="H628" s="2" t="str">
        <f t="shared" si="21"/>
        <v>Conclusion:No</v>
      </c>
      <c r="J628" s="2" t="s">
        <v>25</v>
      </c>
      <c r="M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2"/>
      <c r="CA628" s="2"/>
      <c r="CB628" s="2"/>
      <c r="CC628" s="2"/>
      <c r="CD628" s="2"/>
      <c r="CE628" s="2"/>
      <c r="CF628" s="2"/>
      <c r="CG628" s="2"/>
      <c r="CH628" s="2"/>
      <c r="CI628" s="2"/>
      <c r="CJ628" s="2"/>
      <c r="CK628" s="2"/>
      <c r="CL628" s="2"/>
      <c r="CM628" s="2"/>
      <c r="CN628" s="2"/>
      <c r="CO628" s="2"/>
      <c r="DB628" s="2"/>
      <c r="DC628" s="2"/>
      <c r="DD628" s="2"/>
      <c r="DE628" s="2"/>
      <c r="DF628" s="2"/>
      <c r="DG628" s="2"/>
      <c r="DH628" s="2"/>
      <c r="DI628" s="2"/>
      <c r="DJ628" s="2"/>
      <c r="DK628" s="2"/>
      <c r="DL628" s="2"/>
      <c r="DM628" s="2"/>
      <c r="DN628" s="2"/>
      <c r="DO628" s="2"/>
      <c r="DP628" s="2"/>
      <c r="DQ628" s="2"/>
      <c r="DR628" s="2"/>
      <c r="DS628" s="2"/>
      <c r="DT628" s="2"/>
      <c r="DU628" s="2"/>
      <c r="DV628" s="2"/>
      <c r="DW628" s="2"/>
      <c r="DX628" s="2"/>
      <c r="DY628" s="2"/>
    </row>
    <row r="629" spans="1:129" ht="14.85" hidden="1" x14ac:dyDescent="0.25">
      <c r="A629" s="2" t="s">
        <v>13</v>
      </c>
      <c r="B629" s="2" t="s">
        <v>146</v>
      </c>
      <c r="C629" s="2" t="s">
        <v>147</v>
      </c>
      <c r="D629" s="2" t="s">
        <v>181</v>
      </c>
      <c r="G629" s="2" t="s">
        <v>148</v>
      </c>
      <c r="H629" s="7" t="str">
        <f t="shared" si="21"/>
        <v>Conclusion:Yes</v>
      </c>
      <c r="J629" s="2" t="s">
        <v>18</v>
      </c>
      <c r="L629" s="2" t="s">
        <v>45</v>
      </c>
      <c r="M629" s="7" t="str">
        <f t="shared" ref="M629:M642" si="24">IF(OR(N629="Likely present", O629="Likely present", O629="Yes", P629="Likely present/created", P629="Likely present", P629="Y"), "Conclusion:Yes", "Conclusion:No")</f>
        <v>Conclusion:No</v>
      </c>
      <c r="N629" s="2" t="s">
        <v>20</v>
      </c>
      <c r="P629" s="2" t="s">
        <v>27</v>
      </c>
      <c r="Q629" s="2" t="s">
        <v>46</v>
      </c>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c r="CB629" s="2"/>
      <c r="CC629" s="2"/>
      <c r="CD629" s="2"/>
      <c r="CE629" s="2"/>
      <c r="CF629" s="2"/>
      <c r="CG629" s="2"/>
      <c r="CH629" s="2"/>
      <c r="CI629" s="2"/>
      <c r="CJ629" s="2"/>
      <c r="CK629" s="2"/>
      <c r="CL629" s="2"/>
      <c r="CM629" s="2"/>
      <c r="CN629" s="2"/>
      <c r="CO629" s="2"/>
      <c r="DB629" s="2"/>
      <c r="DC629" s="2"/>
      <c r="DD629" s="2"/>
      <c r="DE629" s="2"/>
      <c r="DF629" s="2"/>
      <c r="DG629" s="2"/>
      <c r="DH629" s="2"/>
      <c r="DI629" s="2"/>
      <c r="DJ629" s="2"/>
      <c r="DK629" s="2"/>
      <c r="DL629" s="2"/>
      <c r="DM629" s="2"/>
      <c r="DN629" s="2"/>
      <c r="DO629" s="2"/>
      <c r="DP629" s="2"/>
      <c r="DQ629" s="2"/>
      <c r="DR629" s="2"/>
      <c r="DS629" s="2"/>
      <c r="DT629" s="2"/>
      <c r="DU629" s="2"/>
      <c r="DV629" s="2"/>
      <c r="DW629" s="2"/>
      <c r="DX629" s="2"/>
      <c r="DY629" s="2"/>
    </row>
    <row r="630" spans="1:129" ht="14.85" x14ac:dyDescent="0.25">
      <c r="A630" s="2" t="s">
        <v>13</v>
      </c>
      <c r="B630" s="2" t="s">
        <v>149</v>
      </c>
      <c r="C630" s="2" t="s">
        <v>150</v>
      </c>
      <c r="D630" s="2" t="s">
        <v>56</v>
      </c>
      <c r="E630" s="2">
        <v>0.109</v>
      </c>
      <c r="F630" s="2">
        <v>1.34</v>
      </c>
      <c r="G630" s="2" t="s">
        <v>94</v>
      </c>
      <c r="H630" s="7" t="str">
        <f t="shared" si="21"/>
        <v>Conclusion:Yes</v>
      </c>
      <c r="J630" s="2" t="s">
        <v>18</v>
      </c>
      <c r="L630" s="1" t="s">
        <v>51</v>
      </c>
      <c r="M630" s="7" t="str">
        <f t="shared" si="24"/>
        <v>Conclusion:Yes</v>
      </c>
      <c r="N630" s="2" t="s">
        <v>23</v>
      </c>
      <c r="P630" s="2" t="s">
        <v>20</v>
      </c>
      <c r="R630" s="16">
        <v>0</v>
      </c>
      <c r="S630" s="19">
        <v>3.0000000000000001E-5</v>
      </c>
      <c r="T630" s="18">
        <v>1E-3</v>
      </c>
      <c r="U630" s="16">
        <v>0.05</v>
      </c>
      <c r="V630" s="21">
        <v>1.0000000000000001E-5</v>
      </c>
      <c r="W630" s="24">
        <v>3.0000000000000001E-5</v>
      </c>
      <c r="X630" s="22">
        <v>1E-4</v>
      </c>
      <c r="Y630" s="23">
        <v>2E-3</v>
      </c>
      <c r="Z630" s="34"/>
      <c r="AA630" s="34"/>
      <c r="AB630" s="34"/>
      <c r="AC630" s="34"/>
      <c r="AD630" s="34"/>
      <c r="AE630" s="34"/>
      <c r="AF630" s="34"/>
      <c r="AG630" s="34"/>
      <c r="AH630" s="51"/>
      <c r="AI630" s="51"/>
      <c r="AJ630" s="51"/>
      <c r="AK630" s="51"/>
      <c r="AL630" s="74"/>
      <c r="AM630" s="74"/>
      <c r="AN630" s="74"/>
      <c r="AO630" s="74"/>
      <c r="AP630" s="74"/>
      <c r="AQ630" s="74"/>
      <c r="AR630" s="74"/>
      <c r="AS630" s="74"/>
      <c r="AT630" s="74"/>
      <c r="AU630" s="74"/>
      <c r="AV630" s="74"/>
      <c r="AW630" s="74"/>
      <c r="AX630" s="68"/>
      <c r="AY630" s="68"/>
      <c r="AZ630" s="68"/>
      <c r="BA630" s="68"/>
      <c r="BB630" s="64"/>
      <c r="BC630" s="64"/>
      <c r="BD630" s="64"/>
      <c r="BE630" s="64"/>
      <c r="BF630" s="64"/>
      <c r="BG630" s="64"/>
      <c r="BH630" s="64"/>
      <c r="BI630" s="64"/>
      <c r="BJ630" s="58"/>
      <c r="BK630" s="58"/>
      <c r="BL630" s="58"/>
      <c r="BM630" s="58"/>
      <c r="BN630" s="58"/>
      <c r="BO630" s="58"/>
      <c r="BP630" s="58"/>
      <c r="BQ630" s="58"/>
      <c r="BR630" s="85"/>
      <c r="BS630" s="85"/>
      <c r="BT630" s="85"/>
      <c r="BU630" s="85"/>
      <c r="BV630" s="85"/>
      <c r="BW630" s="85"/>
      <c r="BX630" s="85"/>
      <c r="BY630" s="85"/>
      <c r="BZ630" s="51"/>
      <c r="CA630" s="51"/>
      <c r="CB630" s="51"/>
      <c r="CC630" s="51"/>
      <c r="CD630" s="51"/>
      <c r="CE630" s="51"/>
      <c r="CF630" s="51"/>
      <c r="CG630" s="51"/>
      <c r="CH630" s="93"/>
      <c r="CI630" s="93"/>
      <c r="CJ630" s="93"/>
      <c r="CK630" s="93"/>
      <c r="CL630" s="93"/>
      <c r="CM630" s="93"/>
      <c r="CN630" s="93"/>
      <c r="CO630" s="93"/>
      <c r="CP630" s="23"/>
      <c r="CQ630" s="23"/>
      <c r="CR630" s="23"/>
      <c r="CS630" s="23"/>
      <c r="CT630" s="23"/>
      <c r="CU630" s="23"/>
      <c r="CV630" s="23"/>
      <c r="CW630" s="23"/>
      <c r="CX630" s="23"/>
      <c r="CY630" s="23"/>
      <c r="CZ630" s="23"/>
      <c r="DA630" s="23"/>
      <c r="DB630" s="34"/>
      <c r="DC630" s="34"/>
      <c r="DD630" s="34"/>
      <c r="DE630" s="34"/>
      <c r="DF630" s="34"/>
      <c r="DG630" s="34"/>
      <c r="DH630" s="34"/>
      <c r="DI630" s="34"/>
      <c r="DJ630" s="34"/>
      <c r="DK630" s="34"/>
      <c r="DL630" s="34"/>
      <c r="DM630" s="34"/>
    </row>
    <row r="631" spans="1:129" ht="14.85" x14ac:dyDescent="0.25">
      <c r="A631" s="2" t="s">
        <v>13</v>
      </c>
      <c r="B631" s="2" t="s">
        <v>149</v>
      </c>
      <c r="C631" s="2" t="s">
        <v>150</v>
      </c>
      <c r="D631" s="2" t="s">
        <v>56</v>
      </c>
      <c r="E631" s="2">
        <v>0.109</v>
      </c>
      <c r="F631" s="2">
        <v>1.34</v>
      </c>
      <c r="G631" s="2" t="s">
        <v>94</v>
      </c>
      <c r="H631" s="7" t="str">
        <f t="shared" si="21"/>
        <v>Conclusion:Yes</v>
      </c>
      <c r="J631" s="2" t="s">
        <v>18</v>
      </c>
      <c r="L631" s="1" t="s">
        <v>19</v>
      </c>
      <c r="M631" s="7" t="str">
        <f t="shared" si="24"/>
        <v>Conclusion:Yes</v>
      </c>
      <c r="N631" s="2" t="s">
        <v>23</v>
      </c>
      <c r="P631" s="2" t="s">
        <v>23</v>
      </c>
      <c r="R631" s="16">
        <v>0</v>
      </c>
      <c r="S631" s="19">
        <v>3.0000000000000001E-5</v>
      </c>
      <c r="T631" s="18">
        <v>1E-3</v>
      </c>
      <c r="U631" s="16">
        <v>0.05</v>
      </c>
      <c r="V631" s="21">
        <v>1.0000000000000001E-5</v>
      </c>
      <c r="W631" s="24">
        <v>3.0000000000000001E-5</v>
      </c>
      <c r="X631" s="22">
        <v>1E-4</v>
      </c>
      <c r="Y631" s="23">
        <v>2E-3</v>
      </c>
      <c r="Z631" s="34"/>
      <c r="AA631" s="34"/>
      <c r="AB631" s="34"/>
      <c r="AC631" s="34"/>
      <c r="AD631" s="34"/>
      <c r="AE631" s="34"/>
      <c r="AF631" s="34"/>
      <c r="AG631" s="34"/>
      <c r="AH631" s="51"/>
      <c r="AI631" s="51"/>
      <c r="AJ631" s="51"/>
      <c r="AK631" s="51"/>
      <c r="AL631" s="75">
        <v>0.98</v>
      </c>
      <c r="AM631" s="77">
        <v>9.9999999999999995E-8</v>
      </c>
      <c r="AN631" s="75">
        <v>0</v>
      </c>
      <c r="AO631" s="75">
        <v>0.04</v>
      </c>
      <c r="AP631" s="75">
        <v>0.04</v>
      </c>
      <c r="AQ631" s="76">
        <v>9.9999999999999995E-7</v>
      </c>
      <c r="AR631" s="77">
        <v>1.9999999999999999E-7</v>
      </c>
      <c r="AS631" s="75">
        <v>0.04</v>
      </c>
      <c r="AT631" s="75">
        <v>0.95</v>
      </c>
      <c r="AU631" s="74">
        <v>2.5000000000000001E-2</v>
      </c>
      <c r="AV631" s="74">
        <v>2.5000000000000001E-2</v>
      </c>
      <c r="AW631" s="75">
        <v>0.04</v>
      </c>
      <c r="AX631" s="68"/>
      <c r="AY631" s="68"/>
      <c r="AZ631" s="68"/>
      <c r="BA631" s="68"/>
      <c r="BB631" s="64"/>
      <c r="BC631" s="64"/>
      <c r="BD631" s="64"/>
      <c r="BE631" s="64"/>
      <c r="BF631" s="64"/>
      <c r="BG631" s="64"/>
      <c r="BH631" s="64"/>
      <c r="BI631" s="64"/>
      <c r="BJ631" s="58"/>
      <c r="BK631" s="58"/>
      <c r="BL631" s="58"/>
      <c r="BM631" s="58"/>
      <c r="BN631" s="58"/>
      <c r="BO631" s="58"/>
      <c r="BP631" s="58"/>
      <c r="BQ631" s="58"/>
      <c r="BR631" s="85"/>
      <c r="BS631" s="85"/>
      <c r="BT631" s="85"/>
      <c r="BU631" s="85"/>
      <c r="BV631" s="85"/>
      <c r="BW631" s="85"/>
      <c r="BX631" s="85"/>
      <c r="BY631" s="85"/>
      <c r="BZ631" s="51"/>
      <c r="CA631" s="51"/>
      <c r="CB631" s="51"/>
      <c r="CC631" s="51"/>
      <c r="CD631" s="51"/>
      <c r="CE631" s="51"/>
      <c r="CF631" s="51"/>
      <c r="CG631" s="51"/>
      <c r="CH631" s="93"/>
      <c r="CI631" s="93"/>
      <c r="CJ631" s="93"/>
      <c r="CK631" s="93"/>
      <c r="CL631" s="93"/>
      <c r="CM631" s="93"/>
      <c r="CN631" s="93"/>
      <c r="CO631" s="93"/>
      <c r="CP631" s="23"/>
      <c r="CQ631" s="23"/>
      <c r="CR631" s="23"/>
      <c r="CS631" s="23"/>
      <c r="CT631" s="23"/>
      <c r="CU631" s="23"/>
      <c r="CV631" s="23"/>
      <c r="CW631" s="23"/>
      <c r="CX631" s="23"/>
      <c r="CY631" s="23"/>
      <c r="CZ631" s="23"/>
      <c r="DA631" s="23"/>
      <c r="DB631" s="34"/>
      <c r="DC631" s="34"/>
      <c r="DD631" s="34"/>
      <c r="DE631" s="34"/>
      <c r="DF631" s="34"/>
      <c r="DG631" s="34"/>
      <c r="DH631" s="34"/>
      <c r="DI631" s="34"/>
      <c r="DJ631" s="34"/>
      <c r="DK631" s="34"/>
      <c r="DL631" s="34"/>
      <c r="DM631" s="34"/>
    </row>
    <row r="632" spans="1:129" ht="14.85" x14ac:dyDescent="0.25">
      <c r="A632" s="2" t="s">
        <v>13</v>
      </c>
      <c r="B632" s="2" t="s">
        <v>149</v>
      </c>
      <c r="C632" s="2" t="s">
        <v>150</v>
      </c>
      <c r="D632" s="2" t="s">
        <v>56</v>
      </c>
      <c r="E632" s="2">
        <v>0.109</v>
      </c>
      <c r="F632" s="2">
        <v>1.34</v>
      </c>
      <c r="G632" s="2" t="s">
        <v>94</v>
      </c>
      <c r="H632" s="7" t="str">
        <f t="shared" si="21"/>
        <v>Conclusion:Yes</v>
      </c>
      <c r="J632" s="2" t="s">
        <v>18</v>
      </c>
      <c r="L632" s="2" t="s">
        <v>26</v>
      </c>
      <c r="M632" s="7" t="str">
        <f t="shared" si="24"/>
        <v>Conclusion:Yes</v>
      </c>
      <c r="N632" s="2" t="s">
        <v>23</v>
      </c>
      <c r="P632" s="2" t="s">
        <v>27</v>
      </c>
      <c r="R632" s="16">
        <v>0</v>
      </c>
      <c r="S632" s="19">
        <v>3.0000000000000001E-5</v>
      </c>
      <c r="T632" s="18">
        <v>1E-3</v>
      </c>
      <c r="U632" s="16">
        <v>0.05</v>
      </c>
      <c r="V632" s="21">
        <v>1.0000000000000001E-5</v>
      </c>
      <c r="W632" s="24">
        <v>3.0000000000000001E-5</v>
      </c>
      <c r="X632" s="22">
        <v>1E-4</v>
      </c>
      <c r="Y632" s="23">
        <v>2E-3</v>
      </c>
      <c r="Z632" s="34"/>
      <c r="AA632" s="34"/>
      <c r="AB632" s="34"/>
      <c r="AC632" s="34"/>
      <c r="AD632" s="34"/>
      <c r="AE632" s="34"/>
      <c r="AF632" s="34"/>
      <c r="AG632" s="34"/>
      <c r="AH632" s="51"/>
      <c r="AI632" s="51"/>
      <c r="AJ632" s="51"/>
      <c r="AK632" s="51"/>
      <c r="AL632" s="74"/>
      <c r="AM632" s="74"/>
      <c r="AN632" s="74"/>
      <c r="AO632" s="74"/>
      <c r="AP632" s="74"/>
      <c r="AQ632" s="74"/>
      <c r="AR632" s="74"/>
      <c r="AS632" s="74"/>
      <c r="AT632" s="74"/>
      <c r="AU632" s="74"/>
      <c r="AV632" s="74"/>
      <c r="AW632" s="74"/>
      <c r="AX632" s="68"/>
      <c r="AY632" s="68"/>
      <c r="AZ632" s="68"/>
      <c r="BA632" s="68"/>
      <c r="BB632" s="65">
        <v>0.95</v>
      </c>
      <c r="BC632" s="65">
        <v>0.01</v>
      </c>
      <c r="BD632" s="65">
        <v>0.04</v>
      </c>
      <c r="BE632" s="65">
        <v>0.1</v>
      </c>
      <c r="BF632" s="65">
        <v>0.95</v>
      </c>
      <c r="BG632" s="65">
        <v>0.01</v>
      </c>
      <c r="BH632" s="65">
        <v>0.04</v>
      </c>
      <c r="BI632" s="65">
        <v>0.1</v>
      </c>
      <c r="BJ632" s="58"/>
      <c r="BK632" s="58"/>
      <c r="BL632" s="58"/>
      <c r="BM632" s="58"/>
      <c r="BN632" s="58"/>
      <c r="BO632" s="58"/>
      <c r="BP632" s="58"/>
      <c r="BQ632" s="58"/>
      <c r="BR632" s="85"/>
      <c r="BS632" s="85"/>
      <c r="BT632" s="85"/>
      <c r="BU632" s="85"/>
      <c r="BV632" s="85"/>
      <c r="BW632" s="85"/>
      <c r="BX632" s="85"/>
      <c r="BY632" s="85"/>
      <c r="BZ632" s="51"/>
      <c r="CA632" s="51"/>
      <c r="CB632" s="51"/>
      <c r="CC632" s="51"/>
      <c r="CD632" s="51"/>
      <c r="CE632" s="51"/>
      <c r="CF632" s="51"/>
      <c r="CG632" s="51"/>
      <c r="CH632" s="93"/>
      <c r="CI632" s="93"/>
      <c r="CJ632" s="93"/>
      <c r="CK632" s="93"/>
      <c r="CL632" s="93"/>
      <c r="CM632" s="93"/>
      <c r="CN632" s="93"/>
      <c r="CO632" s="93"/>
      <c r="CP632" s="23"/>
      <c r="CQ632" s="23"/>
      <c r="CR632" s="23"/>
      <c r="CS632" s="23"/>
      <c r="CT632" s="23"/>
      <c r="CU632" s="23"/>
      <c r="CV632" s="23"/>
      <c r="CW632" s="23"/>
      <c r="CX632" s="23"/>
      <c r="CY632" s="23"/>
      <c r="CZ632" s="23"/>
      <c r="DA632" s="23"/>
      <c r="DB632" s="34"/>
      <c r="DC632" s="34"/>
      <c r="DD632" s="34"/>
      <c r="DE632" s="34"/>
      <c r="DF632" s="34"/>
      <c r="DG632" s="34"/>
      <c r="DH632" s="34"/>
      <c r="DI632" s="34"/>
      <c r="DJ632" s="34"/>
      <c r="DK632" s="34"/>
      <c r="DL632" s="34"/>
      <c r="DM632" s="34"/>
    </row>
    <row r="633" spans="1:129" ht="14.85" x14ac:dyDescent="0.25">
      <c r="A633" s="2" t="s">
        <v>2</v>
      </c>
      <c r="B633" s="2" t="s">
        <v>101</v>
      </c>
      <c r="C633" s="2" t="s">
        <v>102</v>
      </c>
      <c r="D633" s="2" t="s">
        <v>56</v>
      </c>
      <c r="E633" s="2">
        <v>0.109</v>
      </c>
      <c r="F633" s="2">
        <v>1.34</v>
      </c>
      <c r="G633" s="2" t="s">
        <v>103</v>
      </c>
      <c r="H633" s="7" t="str">
        <f t="shared" si="21"/>
        <v>Conclusion:Yes</v>
      </c>
      <c r="I633" s="2" t="s">
        <v>104</v>
      </c>
      <c r="L633" s="2" t="s">
        <v>105</v>
      </c>
      <c r="M633" s="7" t="str">
        <f t="shared" si="24"/>
        <v>Conclusion:Yes</v>
      </c>
      <c r="N633" s="2" t="s">
        <v>23</v>
      </c>
      <c r="O633" s="2" t="s">
        <v>106</v>
      </c>
      <c r="Q633" s="2" t="s">
        <v>107</v>
      </c>
      <c r="R633" s="16">
        <v>0</v>
      </c>
      <c r="S633" s="19">
        <v>3.0000000000000001E-5</v>
      </c>
      <c r="T633" s="18">
        <v>1E-3</v>
      </c>
      <c r="U633" s="16">
        <v>0.05</v>
      </c>
      <c r="V633" s="21">
        <v>1.0000000000000001E-5</v>
      </c>
      <c r="W633" s="24">
        <v>3.0000000000000001E-5</v>
      </c>
      <c r="X633" s="22">
        <v>1E-4</v>
      </c>
      <c r="Y633" s="23">
        <v>2E-3</v>
      </c>
      <c r="Z633" s="34"/>
      <c r="AA633" s="34"/>
      <c r="AB633" s="34"/>
      <c r="AC633" s="34"/>
      <c r="AD633" s="34"/>
      <c r="AE633" s="34"/>
      <c r="AF633" s="34"/>
      <c r="AG633" s="34"/>
      <c r="AH633" s="52">
        <v>0.98</v>
      </c>
      <c r="AI633" s="53">
        <v>2.0000000000000002E-5</v>
      </c>
      <c r="AJ633" s="52">
        <v>0</v>
      </c>
      <c r="AK633" s="52">
        <v>0.05</v>
      </c>
      <c r="AL633" s="75"/>
      <c r="AM633" s="75"/>
      <c r="AN633" s="75"/>
      <c r="AO633" s="75"/>
      <c r="AP633" s="75"/>
      <c r="AQ633" s="75"/>
      <c r="AR633" s="75"/>
      <c r="AS633" s="75"/>
      <c r="AT633" s="75"/>
      <c r="AU633" s="75"/>
      <c r="AV633" s="75"/>
      <c r="AW633" s="75"/>
      <c r="AX633" s="69"/>
      <c r="AY633" s="69"/>
      <c r="AZ633" s="69"/>
      <c r="BA633" s="69"/>
      <c r="BB633" s="65"/>
      <c r="BC633" s="65"/>
      <c r="BD633" s="65"/>
      <c r="BE633" s="65"/>
      <c r="BF633" s="65"/>
      <c r="BG633" s="65"/>
      <c r="BH633" s="65"/>
      <c r="BI633" s="65"/>
      <c r="BJ633" s="59"/>
      <c r="BK633" s="59"/>
      <c r="BL633" s="59"/>
      <c r="BM633" s="59"/>
      <c r="BN633" s="59"/>
      <c r="BO633" s="59"/>
      <c r="BP633" s="59"/>
      <c r="BQ633" s="59"/>
      <c r="BR633" s="88"/>
      <c r="BS633" s="88"/>
      <c r="BT633" s="88"/>
      <c r="BU633" s="88"/>
      <c r="BV633" s="88"/>
      <c r="BW633" s="88"/>
      <c r="BX633" s="88"/>
      <c r="BY633" s="88"/>
      <c r="BZ633" s="52">
        <v>0.98</v>
      </c>
      <c r="CA633" s="52">
        <v>0.01</v>
      </c>
      <c r="CB633" s="52">
        <v>0.01</v>
      </c>
      <c r="CC633" s="52">
        <v>0.02</v>
      </c>
      <c r="CD633" s="51">
        <v>0.98499999999999999</v>
      </c>
      <c r="CE633" s="52">
        <v>0.01</v>
      </c>
      <c r="CF633" s="51">
        <v>5.0000000000000001E-3</v>
      </c>
      <c r="CG633" s="52">
        <v>7.0000000000000007E-2</v>
      </c>
      <c r="CH633" s="93"/>
      <c r="CI633" s="93"/>
      <c r="CJ633" s="93"/>
      <c r="CK633" s="93"/>
      <c r="CL633" s="93"/>
      <c r="CM633" s="93"/>
      <c r="CN633" s="93"/>
      <c r="CO633" s="93"/>
      <c r="CP633" s="23"/>
      <c r="CQ633" s="23"/>
      <c r="CR633" s="23"/>
      <c r="CS633" s="23"/>
      <c r="CT633" s="23"/>
      <c r="CU633" s="23"/>
      <c r="CV633" s="23"/>
      <c r="CW633" s="23"/>
      <c r="CX633" s="23"/>
      <c r="CY633" s="23"/>
      <c r="CZ633" s="23"/>
      <c r="DA633" s="23"/>
      <c r="DB633" s="34"/>
      <c r="DC633" s="34"/>
      <c r="DD633" s="34"/>
      <c r="DE633" s="34"/>
      <c r="DF633" s="34"/>
      <c r="DG633" s="34"/>
      <c r="DH633" s="34"/>
      <c r="DI633" s="34"/>
      <c r="DJ633" s="34"/>
      <c r="DK633" s="34"/>
      <c r="DL633" s="34"/>
      <c r="DM633" s="34"/>
    </row>
    <row r="634" spans="1:129" ht="14.85" x14ac:dyDescent="0.25">
      <c r="A634" s="2" t="s">
        <v>2</v>
      </c>
      <c r="B634" s="2" t="s">
        <v>135</v>
      </c>
      <c r="C634" s="2" t="s">
        <v>136</v>
      </c>
      <c r="D634" s="2" t="s">
        <v>56</v>
      </c>
      <c r="E634" s="2">
        <v>0.109</v>
      </c>
      <c r="F634" s="2">
        <v>1.34</v>
      </c>
      <c r="G634" s="2" t="s">
        <v>111</v>
      </c>
      <c r="H634" s="7" t="str">
        <f t="shared" si="21"/>
        <v>Conclusion:Yes</v>
      </c>
      <c r="I634" s="2" t="s">
        <v>18</v>
      </c>
      <c r="L634" s="2" t="s">
        <v>141</v>
      </c>
      <c r="M634" s="7" t="str">
        <f t="shared" si="24"/>
        <v>Conclusion:Yes</v>
      </c>
      <c r="N634" s="1" t="s">
        <v>23</v>
      </c>
      <c r="O634" s="2" t="s">
        <v>110</v>
      </c>
      <c r="R634" s="16">
        <v>0</v>
      </c>
      <c r="S634" s="19">
        <v>3.0000000000000001E-5</v>
      </c>
      <c r="T634" s="18">
        <v>1E-3</v>
      </c>
      <c r="U634" s="16">
        <v>0.05</v>
      </c>
      <c r="V634" s="21">
        <v>1.0000000000000001E-5</v>
      </c>
      <c r="W634" s="24">
        <v>3.0000000000000001E-5</v>
      </c>
      <c r="X634" s="22">
        <v>1E-4</v>
      </c>
      <c r="Y634" s="23">
        <v>2E-3</v>
      </c>
      <c r="Z634" s="34"/>
      <c r="AA634" s="34"/>
      <c r="AB634" s="34"/>
      <c r="AC634" s="34"/>
      <c r="AD634" s="34"/>
      <c r="AE634" s="34"/>
      <c r="AF634" s="34"/>
      <c r="AG634" s="34"/>
      <c r="AH634" s="51"/>
      <c r="AI634" s="51"/>
      <c r="AJ634" s="51"/>
      <c r="AK634" s="51"/>
      <c r="AL634" s="74"/>
      <c r="AM634" s="74"/>
      <c r="AN634" s="74"/>
      <c r="AO634" s="74"/>
      <c r="AP634" s="74"/>
      <c r="AQ634" s="74"/>
      <c r="AR634" s="74"/>
      <c r="AS634" s="74"/>
      <c r="AT634" s="74"/>
      <c r="AU634" s="74"/>
      <c r="AV634" s="74"/>
      <c r="AW634" s="74"/>
      <c r="AX634" s="68"/>
      <c r="AY634" s="68"/>
      <c r="AZ634" s="68"/>
      <c r="BA634" s="68"/>
      <c r="BB634" s="64"/>
      <c r="BC634" s="64"/>
      <c r="BD634" s="64"/>
      <c r="BE634" s="64"/>
      <c r="BF634" s="64"/>
      <c r="BG634" s="64"/>
      <c r="BH634" s="64"/>
      <c r="BI634" s="64"/>
      <c r="BJ634" s="58"/>
      <c r="BK634" s="58"/>
      <c r="BL634" s="58"/>
      <c r="BM634" s="58"/>
      <c r="BN634" s="58"/>
      <c r="BO634" s="58"/>
      <c r="BP634" s="58"/>
      <c r="BQ634" s="58"/>
      <c r="BR634" s="85"/>
      <c r="BS634" s="85"/>
      <c r="BT634" s="85"/>
      <c r="BU634" s="85"/>
      <c r="BV634" s="85"/>
      <c r="BW634" s="85"/>
      <c r="BX634" s="85"/>
      <c r="BY634" s="85"/>
      <c r="BZ634" s="51"/>
      <c r="CA634" s="51"/>
      <c r="CB634" s="51"/>
      <c r="CC634" s="51"/>
      <c r="CD634" s="51"/>
      <c r="CE634" s="51"/>
      <c r="CF634" s="51"/>
      <c r="CG634" s="51"/>
      <c r="CH634" s="93"/>
      <c r="CI634" s="93"/>
      <c r="CJ634" s="93"/>
      <c r="CK634" s="93"/>
      <c r="CL634" s="93"/>
      <c r="CM634" s="93"/>
      <c r="CN634" s="93"/>
      <c r="CO634" s="93"/>
      <c r="CP634" s="45">
        <v>6.0000000000000001E-3</v>
      </c>
      <c r="CQ634" s="47">
        <v>1.0000000000000001E-5</v>
      </c>
      <c r="CR634" s="44">
        <v>0</v>
      </c>
      <c r="CS634" s="45">
        <v>0.02</v>
      </c>
      <c r="CT634" s="45">
        <v>5.0000000000000001E-3</v>
      </c>
      <c r="CU634" s="48">
        <v>9.9999999999999995E-7</v>
      </c>
      <c r="CV634" s="47">
        <v>2.5000000000000001E-4</v>
      </c>
      <c r="CW634" s="44">
        <v>0.02</v>
      </c>
      <c r="CX634" s="46">
        <v>1E-4</v>
      </c>
      <c r="CY634" s="48">
        <v>1.9999999999999999E-6</v>
      </c>
      <c r="CZ634" s="47">
        <v>5.0000000000000002E-5</v>
      </c>
      <c r="DA634" s="44">
        <v>0.02</v>
      </c>
      <c r="DB634" s="34"/>
      <c r="DC634" s="34"/>
      <c r="DD634" s="34"/>
      <c r="DE634" s="34"/>
      <c r="DF634" s="34"/>
      <c r="DG634" s="34"/>
      <c r="DH634" s="34"/>
      <c r="DI634" s="34"/>
      <c r="DJ634" s="34"/>
      <c r="DK634" s="34"/>
      <c r="DL634" s="34"/>
      <c r="DM634" s="34"/>
      <c r="DN634" s="28">
        <v>6.0000000000000001E-3</v>
      </c>
      <c r="DO634" s="25" t="s">
        <v>201</v>
      </c>
      <c r="DQ634" s="27">
        <v>0.02</v>
      </c>
      <c r="DR634" s="28">
        <v>5.0000000000000001E-3</v>
      </c>
      <c r="DS634" s="29">
        <v>9.9999999999999995E-7</v>
      </c>
      <c r="DT634" s="30">
        <v>2.5000000000000001E-4</v>
      </c>
      <c r="DU634" s="27">
        <v>0.02</v>
      </c>
      <c r="DV634" s="26">
        <v>1E-4</v>
      </c>
      <c r="DW634" s="31">
        <v>1.9999999999999999E-7</v>
      </c>
      <c r="DX634" s="30">
        <v>5.0000000000000002E-5</v>
      </c>
      <c r="DY634" s="27">
        <v>0.02</v>
      </c>
    </row>
    <row r="635" spans="1:129" ht="14.85" hidden="1" x14ac:dyDescent="0.25">
      <c r="A635" s="2" t="s">
        <v>13</v>
      </c>
      <c r="B635" s="2" t="s">
        <v>146</v>
      </c>
      <c r="C635" s="2" t="s">
        <v>147</v>
      </c>
      <c r="D635" s="2" t="s">
        <v>181</v>
      </c>
      <c r="G635" s="2" t="s">
        <v>148</v>
      </c>
      <c r="H635" s="7" t="str">
        <f t="shared" si="21"/>
        <v>Conclusion:Yes</v>
      </c>
      <c r="J635" s="2" t="s">
        <v>18</v>
      </c>
      <c r="L635" s="2" t="s">
        <v>26</v>
      </c>
      <c r="M635" s="7" t="str">
        <f t="shared" si="24"/>
        <v>Conclusion:No</v>
      </c>
      <c r="N635" s="2" t="s">
        <v>20</v>
      </c>
      <c r="P635" s="1" t="s">
        <v>182</v>
      </c>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H635" s="2"/>
      <c r="CI635" s="2"/>
      <c r="CJ635" s="2"/>
      <c r="CK635" s="2"/>
      <c r="CL635" s="2"/>
      <c r="CM635" s="2"/>
      <c r="CN635" s="2"/>
      <c r="CO635" s="2"/>
      <c r="DB635" s="2"/>
      <c r="DC635" s="2"/>
      <c r="DD635" s="2"/>
      <c r="DE635" s="2"/>
      <c r="DF635" s="2"/>
      <c r="DG635" s="2"/>
      <c r="DH635" s="2"/>
      <c r="DI635" s="2"/>
      <c r="DJ635" s="2"/>
      <c r="DK635" s="2"/>
      <c r="DL635" s="2"/>
      <c r="DM635" s="2"/>
      <c r="DN635" s="2"/>
      <c r="DO635" s="2"/>
      <c r="DP635" s="2"/>
      <c r="DQ635" s="2"/>
      <c r="DR635" s="2"/>
      <c r="DS635" s="2"/>
      <c r="DT635" s="2"/>
      <c r="DU635" s="2"/>
      <c r="DV635" s="2"/>
      <c r="DW635" s="2"/>
      <c r="DX635" s="2"/>
      <c r="DY635" s="2"/>
    </row>
    <row r="636" spans="1:129" ht="14.85" x14ac:dyDescent="0.25">
      <c r="A636" s="2" t="s">
        <v>2</v>
      </c>
      <c r="B636" s="2" t="s">
        <v>131</v>
      </c>
      <c r="C636" s="2" t="s">
        <v>132</v>
      </c>
      <c r="D636" s="2" t="s">
        <v>56</v>
      </c>
      <c r="E636" s="2">
        <v>0.109</v>
      </c>
      <c r="F636" s="2">
        <v>1.34</v>
      </c>
      <c r="G636" s="2" t="s">
        <v>103</v>
      </c>
      <c r="H636" s="7" t="str">
        <f t="shared" si="21"/>
        <v>Conclusion:Yes</v>
      </c>
      <c r="I636" s="2" t="s">
        <v>134</v>
      </c>
      <c r="L636" s="2" t="s">
        <v>105</v>
      </c>
      <c r="M636" s="7" t="str">
        <f t="shared" si="24"/>
        <v>Conclusion:Yes</v>
      </c>
      <c r="O636" s="2" t="s">
        <v>106</v>
      </c>
      <c r="Q636" s="2" t="s">
        <v>107</v>
      </c>
      <c r="R636" s="16">
        <v>0</v>
      </c>
      <c r="S636" s="19">
        <v>3.0000000000000001E-5</v>
      </c>
      <c r="T636" s="18">
        <v>1E-3</v>
      </c>
      <c r="U636" s="16">
        <v>0.05</v>
      </c>
      <c r="V636" s="21">
        <v>1.0000000000000001E-5</v>
      </c>
      <c r="W636" s="24">
        <v>3.0000000000000001E-5</v>
      </c>
      <c r="X636" s="22">
        <v>1E-4</v>
      </c>
      <c r="Y636" s="23">
        <v>2E-3</v>
      </c>
      <c r="Z636" s="35">
        <v>1E-3</v>
      </c>
      <c r="AA636" s="38">
        <v>9.9999999999999995E-7</v>
      </c>
      <c r="AB636" s="34">
        <v>1E-3</v>
      </c>
      <c r="AC636" s="36">
        <v>0.01</v>
      </c>
      <c r="AD636" s="35">
        <v>1.4999999999999999E-2</v>
      </c>
      <c r="AE636" s="39">
        <v>0.05</v>
      </c>
      <c r="AF636" s="39">
        <v>0.05</v>
      </c>
      <c r="AG636" s="39">
        <v>0.35</v>
      </c>
      <c r="AH636" s="55"/>
      <c r="AI636" s="55"/>
      <c r="AJ636" s="55"/>
      <c r="AK636" s="55"/>
      <c r="AL636" s="79"/>
      <c r="AM636" s="79"/>
      <c r="AN636" s="79"/>
      <c r="AO636" s="79"/>
      <c r="AP636" s="79"/>
      <c r="AQ636" s="79"/>
      <c r="AR636" s="79"/>
      <c r="AS636" s="79"/>
      <c r="AT636" s="79"/>
      <c r="AU636" s="79"/>
      <c r="AV636" s="79"/>
      <c r="AW636" s="79"/>
      <c r="AX636" s="80"/>
      <c r="AY636" s="80"/>
      <c r="AZ636" s="80"/>
      <c r="BA636" s="80"/>
      <c r="BB636" s="81"/>
      <c r="BC636" s="81"/>
      <c r="BD636" s="81"/>
      <c r="BE636" s="81"/>
      <c r="BF636" s="81"/>
      <c r="BG636" s="81"/>
      <c r="BH636" s="81"/>
      <c r="BI636" s="81"/>
      <c r="BJ636" s="82"/>
      <c r="BK636" s="82"/>
      <c r="BL636" s="82"/>
      <c r="BM636" s="82"/>
      <c r="BN636" s="82"/>
      <c r="BO636" s="82"/>
      <c r="BP636" s="82"/>
      <c r="BQ636" s="82"/>
      <c r="BR636" s="89"/>
      <c r="BS636" s="89"/>
      <c r="BT636" s="89"/>
      <c r="BU636" s="89"/>
      <c r="BV636" s="89"/>
      <c r="BW636" s="89"/>
      <c r="BX636" s="89"/>
      <c r="BY636" s="89"/>
      <c r="BZ636" s="55"/>
      <c r="CA636" s="55"/>
      <c r="CB636" s="55"/>
      <c r="CC636" s="55"/>
      <c r="CD636" s="55"/>
      <c r="CE636" s="55"/>
      <c r="CF636" s="55"/>
      <c r="CG636" s="55"/>
      <c r="CH636" s="94"/>
      <c r="CI636" s="94"/>
      <c r="CJ636" s="94"/>
      <c r="CK636" s="94"/>
      <c r="CL636" s="94"/>
      <c r="CM636" s="94"/>
      <c r="CN636" s="94"/>
      <c r="CO636" s="94"/>
      <c r="CP636" s="39"/>
      <c r="CQ636" s="39"/>
      <c r="CR636" s="39"/>
      <c r="CS636" s="39"/>
      <c r="CT636" s="39"/>
      <c r="CU636" s="39"/>
      <c r="CV636" s="39"/>
      <c r="CW636" s="39"/>
      <c r="CX636" s="39"/>
      <c r="CY636" s="39"/>
      <c r="CZ636" s="39"/>
      <c r="DA636" s="39"/>
      <c r="DB636" s="41">
        <v>0.05</v>
      </c>
      <c r="DC636" s="36">
        <v>0.01</v>
      </c>
      <c r="DD636" s="36">
        <v>0.01</v>
      </c>
      <c r="DE636" s="36">
        <v>0.35</v>
      </c>
      <c r="DF636" s="35">
        <v>1.4999999999999999E-2</v>
      </c>
      <c r="DG636" s="36">
        <v>0.05</v>
      </c>
      <c r="DH636" s="36">
        <v>0.05</v>
      </c>
      <c r="DI636" s="36">
        <v>0.35</v>
      </c>
      <c r="DJ636" s="41">
        <v>0.05</v>
      </c>
      <c r="DK636" s="36">
        <v>0.01</v>
      </c>
      <c r="DL636" s="36">
        <v>0.01</v>
      </c>
      <c r="DM636" s="36">
        <v>0.15</v>
      </c>
    </row>
    <row r="637" spans="1:129" ht="14.85" x14ac:dyDescent="0.25">
      <c r="A637" s="2" t="s">
        <v>13</v>
      </c>
      <c r="B637" s="2" t="s">
        <v>68</v>
      </c>
      <c r="C637" s="2" t="s">
        <v>69</v>
      </c>
      <c r="D637" s="2" t="s">
        <v>53</v>
      </c>
      <c r="E637" s="13">
        <v>1.9618381094232609E-7</v>
      </c>
      <c r="F637" s="14">
        <v>0.67700000000000005</v>
      </c>
      <c r="G637" s="2" t="s">
        <v>17</v>
      </c>
      <c r="H637" s="7" t="str">
        <f t="shared" si="21"/>
        <v>Conclusion:Yes</v>
      </c>
      <c r="J637" s="2" t="s">
        <v>18</v>
      </c>
      <c r="L637" s="2" t="s">
        <v>48</v>
      </c>
      <c r="M637" s="7" t="str">
        <f t="shared" si="24"/>
        <v>Conclusion:Yes</v>
      </c>
      <c r="N637" s="2" t="s">
        <v>23</v>
      </c>
      <c r="P637" s="2" t="s">
        <v>71</v>
      </c>
      <c r="R637" s="16">
        <v>0</v>
      </c>
      <c r="S637" s="17">
        <v>1.0000000000000001E-5</v>
      </c>
      <c r="T637" s="18">
        <v>1E-3</v>
      </c>
      <c r="U637" s="16">
        <v>0.05</v>
      </c>
      <c r="V637" s="21">
        <v>1.0000000000000001E-5</v>
      </c>
      <c r="W637" s="21">
        <v>1.0000000000000001E-5</v>
      </c>
      <c r="X637" s="22">
        <v>1E-4</v>
      </c>
      <c r="Y637" s="23">
        <v>2E-3</v>
      </c>
      <c r="Z637" s="34"/>
      <c r="AA637" s="34"/>
      <c r="AB637" s="34"/>
      <c r="AC637" s="34"/>
      <c r="AD637" s="34"/>
      <c r="AE637" s="34"/>
      <c r="AF637" s="34"/>
      <c r="AG637" s="34"/>
      <c r="AH637" s="51"/>
      <c r="AI637" s="51"/>
      <c r="AJ637" s="51"/>
      <c r="AK637" s="51"/>
      <c r="AL637" s="74"/>
      <c r="AM637" s="74"/>
      <c r="AN637" s="74"/>
      <c r="AO637" s="74"/>
      <c r="AP637" s="74"/>
      <c r="AQ637" s="74"/>
      <c r="AR637" s="74"/>
      <c r="AS637" s="74"/>
      <c r="AT637" s="74"/>
      <c r="AU637" s="74"/>
      <c r="AV637" s="74"/>
      <c r="AW637" s="74"/>
      <c r="AX637" s="68"/>
      <c r="AY637" s="68"/>
      <c r="AZ637" s="68"/>
      <c r="BA637" s="68"/>
      <c r="BB637" s="64"/>
      <c r="BC637" s="64"/>
      <c r="BD637" s="64"/>
      <c r="BE637" s="64"/>
      <c r="BF637" s="64"/>
      <c r="BG637" s="64"/>
      <c r="BH637" s="64"/>
      <c r="BI637" s="64"/>
      <c r="BJ637" s="58"/>
      <c r="BK637" s="58"/>
      <c r="BL637" s="58"/>
      <c r="BM637" s="58"/>
      <c r="BN637" s="58"/>
      <c r="BO637" s="58"/>
      <c r="BP637" s="58"/>
      <c r="BQ637" s="58"/>
      <c r="BR637" s="85"/>
      <c r="BS637" s="85"/>
      <c r="BT637" s="85"/>
      <c r="BU637" s="85"/>
      <c r="BV637" s="85"/>
      <c r="BW637" s="85"/>
      <c r="BX637" s="85"/>
      <c r="BY637" s="85"/>
      <c r="BZ637" s="51"/>
      <c r="CA637" s="51"/>
      <c r="CB637" s="51"/>
      <c r="CC637" s="51"/>
      <c r="CD637" s="51"/>
      <c r="CE637" s="51"/>
      <c r="CF637" s="51"/>
      <c r="CG637" s="51"/>
      <c r="CH637" s="93"/>
      <c r="CI637" s="93"/>
      <c r="CJ637" s="93"/>
      <c r="CK637" s="93"/>
      <c r="CL637" s="93"/>
      <c r="CM637" s="93"/>
      <c r="CN637" s="93"/>
      <c r="CO637" s="93"/>
      <c r="CP637" s="23"/>
      <c r="CQ637" s="23"/>
      <c r="CR637" s="23"/>
      <c r="CS637" s="23"/>
      <c r="CT637" s="23"/>
      <c r="CU637" s="23"/>
      <c r="CV637" s="23"/>
      <c r="CW637" s="23"/>
      <c r="CX637" s="23"/>
      <c r="CY637" s="23"/>
      <c r="CZ637" s="23"/>
      <c r="DA637" s="23"/>
      <c r="DB637" s="34"/>
      <c r="DC637" s="34"/>
      <c r="DD637" s="34"/>
      <c r="DE637" s="34"/>
      <c r="DF637" s="34"/>
      <c r="DG637" s="34"/>
      <c r="DH637" s="34"/>
      <c r="DI637" s="34"/>
      <c r="DJ637" s="34"/>
      <c r="DK637" s="34"/>
      <c r="DL637" s="34"/>
      <c r="DM637" s="34"/>
    </row>
    <row r="638" spans="1:129" ht="14.85" x14ac:dyDescent="0.25">
      <c r="A638" s="2" t="s">
        <v>13</v>
      </c>
      <c r="B638" s="2" t="s">
        <v>68</v>
      </c>
      <c r="C638" s="2" t="s">
        <v>69</v>
      </c>
      <c r="D638" s="2" t="s">
        <v>53</v>
      </c>
      <c r="E638" s="13">
        <v>1.9618381094232609E-7</v>
      </c>
      <c r="F638" s="14">
        <v>0.67700000000000005</v>
      </c>
      <c r="G638" s="2" t="s">
        <v>17</v>
      </c>
      <c r="H638" s="7" t="str">
        <f t="shared" si="21"/>
        <v>Conclusion:Yes</v>
      </c>
      <c r="J638" s="2" t="s">
        <v>18</v>
      </c>
      <c r="L638" s="2" t="s">
        <v>49</v>
      </c>
      <c r="M638" s="7" t="str">
        <f t="shared" si="24"/>
        <v>Conclusion:Yes</v>
      </c>
      <c r="N638" s="2" t="s">
        <v>23</v>
      </c>
      <c r="P638" s="2" t="s">
        <v>71</v>
      </c>
      <c r="Q638" s="2" t="s">
        <v>46</v>
      </c>
      <c r="R638" s="16">
        <v>0</v>
      </c>
      <c r="S638" s="17">
        <v>1.0000000000000001E-5</v>
      </c>
      <c r="T638" s="18">
        <v>1E-3</v>
      </c>
      <c r="U638" s="16">
        <v>0.05</v>
      </c>
      <c r="V638" s="21">
        <v>1.0000000000000001E-5</v>
      </c>
      <c r="W638" s="21">
        <v>1.0000000000000001E-5</v>
      </c>
      <c r="X638" s="22">
        <v>1E-4</v>
      </c>
      <c r="Y638" s="23">
        <v>2E-3</v>
      </c>
      <c r="Z638" s="34"/>
      <c r="AA638" s="34"/>
      <c r="AB638" s="34"/>
      <c r="AC638" s="34"/>
      <c r="AD638" s="34"/>
      <c r="AE638" s="34"/>
      <c r="AF638" s="34"/>
      <c r="AG638" s="34"/>
      <c r="AH638" s="51"/>
      <c r="AI638" s="51"/>
      <c r="AJ638" s="51"/>
      <c r="AK638" s="51"/>
      <c r="AL638" s="75">
        <v>0.98</v>
      </c>
      <c r="AM638" s="77">
        <v>9.9999999999999995E-8</v>
      </c>
      <c r="AN638" s="75">
        <v>0</v>
      </c>
      <c r="AO638" s="75">
        <v>0.04</v>
      </c>
      <c r="AP638" s="75">
        <v>0.04</v>
      </c>
      <c r="AQ638" s="76">
        <v>9.9999999999999995E-7</v>
      </c>
      <c r="AR638" s="77">
        <v>1.9999999999999999E-7</v>
      </c>
      <c r="AS638" s="75">
        <v>0.04</v>
      </c>
      <c r="AT638" s="75">
        <v>0.95</v>
      </c>
      <c r="AU638" s="74">
        <v>2.5000000000000001E-2</v>
      </c>
      <c r="AV638" s="74">
        <v>2.5000000000000001E-2</v>
      </c>
      <c r="AW638" s="75">
        <v>0.04</v>
      </c>
      <c r="AX638" s="68"/>
      <c r="AY638" s="68"/>
      <c r="AZ638" s="68"/>
      <c r="BA638" s="68"/>
      <c r="BB638" s="64"/>
      <c r="BC638" s="64"/>
      <c r="BD638" s="64"/>
      <c r="BE638" s="64"/>
      <c r="BF638" s="64"/>
      <c r="BG638" s="64"/>
      <c r="BH638" s="64"/>
      <c r="BI638" s="64"/>
      <c r="BJ638" s="58"/>
      <c r="BK638" s="58"/>
      <c r="BL638" s="58"/>
      <c r="BM638" s="58"/>
      <c r="BN638" s="58"/>
      <c r="BO638" s="58"/>
      <c r="BP638" s="58"/>
      <c r="BQ638" s="58"/>
      <c r="BR638" s="85"/>
      <c r="BS638" s="85"/>
      <c r="BT638" s="85"/>
      <c r="BU638" s="85"/>
      <c r="BV638" s="85"/>
      <c r="BW638" s="85"/>
      <c r="BX638" s="85"/>
      <c r="BY638" s="85"/>
      <c r="BZ638" s="51"/>
      <c r="CA638" s="51"/>
      <c r="CB638" s="51"/>
      <c r="CC638" s="51"/>
      <c r="CD638" s="51"/>
      <c r="CE638" s="51"/>
      <c r="CF638" s="51"/>
      <c r="CG638" s="51"/>
      <c r="CH638" s="93"/>
      <c r="CI638" s="93"/>
      <c r="CJ638" s="93"/>
      <c r="CK638" s="93"/>
      <c r="CL638" s="93"/>
      <c r="CM638" s="93"/>
      <c r="CN638" s="93"/>
      <c r="CO638" s="93"/>
      <c r="CP638" s="23"/>
      <c r="CQ638" s="23"/>
      <c r="CR638" s="23"/>
      <c r="CS638" s="23"/>
      <c r="CT638" s="23"/>
      <c r="CU638" s="23"/>
      <c r="CV638" s="23"/>
      <c r="CW638" s="23"/>
      <c r="CX638" s="23"/>
      <c r="CY638" s="23"/>
      <c r="CZ638" s="23"/>
      <c r="DA638" s="23"/>
      <c r="DB638" s="34"/>
      <c r="DC638" s="34"/>
      <c r="DD638" s="34"/>
      <c r="DE638" s="34"/>
      <c r="DF638" s="34"/>
      <c r="DG638" s="34"/>
      <c r="DH638" s="34"/>
      <c r="DI638" s="34"/>
      <c r="DJ638" s="34"/>
      <c r="DK638" s="34"/>
      <c r="DL638" s="34"/>
      <c r="DM638" s="34"/>
    </row>
    <row r="639" spans="1:129" ht="14.85" x14ac:dyDescent="0.25">
      <c r="A639" s="2" t="s">
        <v>13</v>
      </c>
      <c r="B639" s="2" t="s">
        <v>68</v>
      </c>
      <c r="C639" s="2" t="s">
        <v>69</v>
      </c>
      <c r="D639" s="2" t="s">
        <v>53</v>
      </c>
      <c r="E639" s="13">
        <v>1.9618381094232609E-7</v>
      </c>
      <c r="F639" s="14">
        <v>0.67700000000000005</v>
      </c>
      <c r="G639" s="2" t="s">
        <v>17</v>
      </c>
      <c r="H639" s="7" t="str">
        <f t="shared" si="21"/>
        <v>Conclusion:Yes</v>
      </c>
      <c r="J639" s="2" t="s">
        <v>18</v>
      </c>
      <c r="L639" s="2" t="s">
        <v>51</v>
      </c>
      <c r="M639" s="7" t="str">
        <f t="shared" si="24"/>
        <v>Conclusion:Yes</v>
      </c>
      <c r="N639" s="2" t="s">
        <v>23</v>
      </c>
      <c r="P639" s="2" t="s">
        <v>71</v>
      </c>
      <c r="R639" s="16">
        <v>0</v>
      </c>
      <c r="S639" s="17">
        <v>1.0000000000000001E-5</v>
      </c>
      <c r="T639" s="18">
        <v>1E-3</v>
      </c>
      <c r="U639" s="16">
        <v>0.05</v>
      </c>
      <c r="V639" s="21">
        <v>1.0000000000000001E-5</v>
      </c>
      <c r="W639" s="21">
        <v>1.0000000000000001E-5</v>
      </c>
      <c r="X639" s="22">
        <v>1E-4</v>
      </c>
      <c r="Y639" s="23">
        <v>2E-3</v>
      </c>
      <c r="Z639" s="34"/>
      <c r="AA639" s="34"/>
      <c r="AB639" s="34"/>
      <c r="AC639" s="34"/>
      <c r="AD639" s="34"/>
      <c r="AE639" s="34"/>
      <c r="AF639" s="34"/>
      <c r="AG639" s="34"/>
      <c r="AH639" s="51"/>
      <c r="AI639" s="51"/>
      <c r="AJ639" s="51"/>
      <c r="AK639" s="51"/>
      <c r="AL639" s="74"/>
      <c r="AM639" s="74"/>
      <c r="AN639" s="74"/>
      <c r="AO639" s="74"/>
      <c r="AP639" s="74"/>
      <c r="AQ639" s="74"/>
      <c r="AR639" s="74"/>
      <c r="AS639" s="74"/>
      <c r="AT639" s="74"/>
      <c r="AU639" s="74"/>
      <c r="AV639" s="74"/>
      <c r="AW639" s="74"/>
      <c r="AX639" s="68"/>
      <c r="AY639" s="68"/>
      <c r="AZ639" s="68"/>
      <c r="BA639" s="68"/>
      <c r="BB639" s="65">
        <v>0.95</v>
      </c>
      <c r="BC639" s="65">
        <v>0.01</v>
      </c>
      <c r="BD639" s="65">
        <v>0.04</v>
      </c>
      <c r="BE639" s="65">
        <v>0.1</v>
      </c>
      <c r="BF639" s="65">
        <v>0.95</v>
      </c>
      <c r="BG639" s="65">
        <v>0.01</v>
      </c>
      <c r="BH639" s="65">
        <v>0.04</v>
      </c>
      <c r="BI639" s="65">
        <v>0.1</v>
      </c>
      <c r="BJ639" s="58"/>
      <c r="BK639" s="58"/>
      <c r="BL639" s="58"/>
      <c r="BM639" s="58"/>
      <c r="BN639" s="58"/>
      <c r="BO639" s="58"/>
      <c r="BP639" s="58"/>
      <c r="BQ639" s="58"/>
      <c r="BR639" s="85"/>
      <c r="BS639" s="85"/>
      <c r="BT639" s="85"/>
      <c r="BU639" s="85"/>
      <c r="BV639" s="85"/>
      <c r="BW639" s="85"/>
      <c r="BX639" s="85"/>
      <c r="BY639" s="85"/>
      <c r="BZ639" s="51"/>
      <c r="CA639" s="51"/>
      <c r="CB639" s="51"/>
      <c r="CC639" s="51"/>
      <c r="CD639" s="51"/>
      <c r="CE639" s="51"/>
      <c r="CF639" s="51"/>
      <c r="CG639" s="51"/>
      <c r="CH639" s="93"/>
      <c r="CI639" s="93"/>
      <c r="CJ639" s="93"/>
      <c r="CK639" s="93"/>
      <c r="CL639" s="93"/>
      <c r="CM639" s="93"/>
      <c r="CN639" s="93"/>
      <c r="CO639" s="93"/>
      <c r="CP639" s="23"/>
      <c r="CQ639" s="23"/>
      <c r="CR639" s="23"/>
      <c r="CS639" s="23"/>
      <c r="CT639" s="23"/>
      <c r="CU639" s="23"/>
      <c r="CV639" s="23"/>
      <c r="CW639" s="23"/>
      <c r="CX639" s="23"/>
      <c r="CY639" s="23"/>
      <c r="CZ639" s="23"/>
      <c r="DA639" s="23"/>
      <c r="DB639" s="34"/>
      <c r="DC639" s="34"/>
      <c r="DD639" s="34"/>
      <c r="DE639" s="34"/>
      <c r="DF639" s="34"/>
      <c r="DG639" s="34"/>
      <c r="DH639" s="34"/>
      <c r="DI639" s="34"/>
      <c r="DJ639" s="34"/>
      <c r="DK639" s="34"/>
      <c r="DL639" s="34"/>
      <c r="DM639" s="34"/>
    </row>
    <row r="640" spans="1:129" ht="14.85" x14ac:dyDescent="0.25">
      <c r="A640" s="2" t="s">
        <v>13</v>
      </c>
      <c r="B640" s="2" t="s">
        <v>68</v>
      </c>
      <c r="C640" s="2" t="s">
        <v>69</v>
      </c>
      <c r="D640" s="2" t="s">
        <v>53</v>
      </c>
      <c r="E640" s="13">
        <v>1.9618381094232609E-7</v>
      </c>
      <c r="F640" s="14">
        <v>0.67700000000000005</v>
      </c>
      <c r="G640" s="2" t="s">
        <v>17</v>
      </c>
      <c r="H640" s="7" t="str">
        <f t="shared" si="21"/>
        <v>Conclusion:Yes</v>
      </c>
      <c r="J640" s="2" t="s">
        <v>18</v>
      </c>
      <c r="L640" s="2" t="s">
        <v>50</v>
      </c>
      <c r="M640" s="7" t="str">
        <f t="shared" si="24"/>
        <v>Conclusion:Yes</v>
      </c>
      <c r="N640" s="2" t="s">
        <v>23</v>
      </c>
      <c r="P640" s="2" t="s">
        <v>71</v>
      </c>
      <c r="R640" s="16">
        <v>0</v>
      </c>
      <c r="S640" s="17">
        <v>1.0000000000000001E-5</v>
      </c>
      <c r="T640" s="18">
        <v>1E-3</v>
      </c>
      <c r="U640" s="16">
        <v>0.05</v>
      </c>
      <c r="V640" s="21">
        <v>1.0000000000000001E-5</v>
      </c>
      <c r="W640" s="21">
        <v>1.0000000000000001E-5</v>
      </c>
      <c r="X640" s="22">
        <v>1E-4</v>
      </c>
      <c r="Y640" s="23">
        <v>2E-3</v>
      </c>
      <c r="Z640" s="34"/>
      <c r="AA640" s="34"/>
      <c r="AB640" s="34"/>
      <c r="AC640" s="34"/>
      <c r="AD640" s="34"/>
      <c r="AE640" s="34"/>
      <c r="AF640" s="34"/>
      <c r="AG640" s="34"/>
      <c r="AH640" s="52">
        <v>0.98</v>
      </c>
      <c r="AI640" s="53">
        <v>2.0000000000000002E-5</v>
      </c>
      <c r="AJ640" s="52">
        <v>0</v>
      </c>
      <c r="AK640" s="52">
        <v>0.05</v>
      </c>
      <c r="AL640" s="75"/>
      <c r="AM640" s="75"/>
      <c r="AN640" s="75"/>
      <c r="AO640" s="75"/>
      <c r="AP640" s="75"/>
      <c r="AQ640" s="75"/>
      <c r="AR640" s="75"/>
      <c r="AS640" s="75"/>
      <c r="AT640" s="75"/>
      <c r="AU640" s="75"/>
      <c r="AV640" s="75"/>
      <c r="AW640" s="75"/>
      <c r="AX640" s="69"/>
      <c r="AY640" s="69"/>
      <c r="AZ640" s="69"/>
      <c r="BA640" s="69"/>
      <c r="BB640" s="65"/>
      <c r="BC640" s="65"/>
      <c r="BD640" s="65"/>
      <c r="BE640" s="65"/>
      <c r="BF640" s="65"/>
      <c r="BG640" s="65"/>
      <c r="BH640" s="65"/>
      <c r="BI640" s="65"/>
      <c r="BJ640" s="59"/>
      <c r="BK640" s="59"/>
      <c r="BL640" s="59"/>
      <c r="BM640" s="59"/>
      <c r="BN640" s="59"/>
      <c r="BO640" s="59"/>
      <c r="BP640" s="59"/>
      <c r="BQ640" s="59"/>
      <c r="BR640" s="88"/>
      <c r="BS640" s="88"/>
      <c r="BT640" s="88"/>
      <c r="BU640" s="88"/>
      <c r="BV640" s="88"/>
      <c r="BW640" s="88"/>
      <c r="BX640" s="88"/>
      <c r="BY640" s="88"/>
      <c r="BZ640" s="52">
        <v>0.98</v>
      </c>
      <c r="CA640" s="52">
        <v>0.01</v>
      </c>
      <c r="CB640" s="52">
        <v>0.01</v>
      </c>
      <c r="CC640" s="52">
        <v>0.02</v>
      </c>
      <c r="CD640" s="51">
        <v>0.98499999999999999</v>
      </c>
      <c r="CE640" s="52">
        <v>0.01</v>
      </c>
      <c r="CF640" s="51">
        <v>5.0000000000000001E-3</v>
      </c>
      <c r="CG640" s="52">
        <v>7.0000000000000007E-2</v>
      </c>
      <c r="CH640" s="93"/>
      <c r="CI640" s="93"/>
      <c r="CJ640" s="93"/>
      <c r="CK640" s="93"/>
      <c r="CL640" s="93"/>
      <c r="CM640" s="93"/>
      <c r="CN640" s="93"/>
      <c r="CO640" s="93"/>
      <c r="CP640" s="23"/>
      <c r="CQ640" s="23"/>
      <c r="CR640" s="23"/>
      <c r="CS640" s="23"/>
      <c r="CT640" s="23"/>
      <c r="CU640" s="23"/>
      <c r="CV640" s="23"/>
      <c r="CW640" s="23"/>
      <c r="CX640" s="23"/>
      <c r="CY640" s="23"/>
      <c r="CZ640" s="23"/>
      <c r="DA640" s="23"/>
      <c r="DB640" s="34"/>
      <c r="DC640" s="34"/>
      <c r="DD640" s="34"/>
      <c r="DE640" s="34"/>
      <c r="DF640" s="34"/>
      <c r="DG640" s="34"/>
      <c r="DH640" s="34"/>
      <c r="DI640" s="34"/>
      <c r="DJ640" s="34"/>
      <c r="DK640" s="34"/>
      <c r="DL640" s="34"/>
      <c r="DM640" s="34"/>
    </row>
    <row r="641" spans="1:129" ht="14.85" x14ac:dyDescent="0.25">
      <c r="A641" s="2" t="s">
        <v>13</v>
      </c>
      <c r="B641" s="2" t="s">
        <v>68</v>
      </c>
      <c r="C641" s="2" t="s">
        <v>69</v>
      </c>
      <c r="D641" s="2" t="s">
        <v>53</v>
      </c>
      <c r="E641" s="13">
        <v>1.9618381094232609E-7</v>
      </c>
      <c r="F641" s="14">
        <v>0.67700000000000005</v>
      </c>
      <c r="G641" s="2" t="s">
        <v>17</v>
      </c>
      <c r="H641" s="7" t="str">
        <f t="shared" si="21"/>
        <v>Conclusion:Yes</v>
      </c>
      <c r="J641" s="2" t="s">
        <v>18</v>
      </c>
      <c r="L641" s="2" t="s">
        <v>72</v>
      </c>
      <c r="M641" s="7" t="str">
        <f t="shared" si="24"/>
        <v>Conclusion:Yes</v>
      </c>
      <c r="N641" s="2" t="s">
        <v>23</v>
      </c>
      <c r="P641" s="2" t="s">
        <v>71</v>
      </c>
      <c r="R641" s="16">
        <v>0</v>
      </c>
      <c r="S641" s="17">
        <v>1.0000000000000001E-5</v>
      </c>
      <c r="T641" s="18">
        <v>1E-3</v>
      </c>
      <c r="U641" s="16">
        <v>0.05</v>
      </c>
      <c r="V641" s="21">
        <v>1.0000000000000001E-5</v>
      </c>
      <c r="W641" s="21">
        <v>1.0000000000000001E-5</v>
      </c>
      <c r="X641" s="22">
        <v>1E-4</v>
      </c>
      <c r="Y641" s="23">
        <v>2E-3</v>
      </c>
      <c r="Z641" s="34"/>
      <c r="AA641" s="34"/>
      <c r="AB641" s="34"/>
      <c r="AC641" s="34"/>
      <c r="AD641" s="34"/>
      <c r="AE641" s="34"/>
      <c r="AF641" s="34"/>
      <c r="AG641" s="34"/>
      <c r="AH641" s="51"/>
      <c r="AI641" s="51"/>
      <c r="AJ641" s="51"/>
      <c r="AK641" s="51"/>
      <c r="AL641" s="74"/>
      <c r="AM641" s="74"/>
      <c r="AN641" s="74"/>
      <c r="AO641" s="74"/>
      <c r="AP641" s="74"/>
      <c r="AQ641" s="74"/>
      <c r="AR641" s="74"/>
      <c r="AS641" s="74"/>
      <c r="AT641" s="74"/>
      <c r="AU641" s="74"/>
      <c r="AV641" s="74"/>
      <c r="AW641" s="74"/>
      <c r="AX641" s="68"/>
      <c r="AY641" s="68"/>
      <c r="AZ641" s="68"/>
      <c r="BA641" s="68"/>
      <c r="BB641" s="64"/>
      <c r="BC641" s="64"/>
      <c r="BD641" s="64"/>
      <c r="BE641" s="64"/>
      <c r="BF641" s="64"/>
      <c r="BG641" s="64"/>
      <c r="BH641" s="64"/>
      <c r="BI641" s="64"/>
      <c r="BJ641" s="58"/>
      <c r="BK641" s="58"/>
      <c r="BL641" s="58"/>
      <c r="BM641" s="58"/>
      <c r="BN641" s="58"/>
      <c r="BO641" s="58"/>
      <c r="BP641" s="58"/>
      <c r="BQ641" s="58"/>
      <c r="BR641" s="85"/>
      <c r="BS641" s="85"/>
      <c r="BT641" s="85"/>
      <c r="BU641" s="85"/>
      <c r="BV641" s="85"/>
      <c r="BW641" s="85"/>
      <c r="BX641" s="85"/>
      <c r="BY641" s="85"/>
      <c r="BZ641" s="51"/>
      <c r="CA641" s="51"/>
      <c r="CB641" s="51"/>
      <c r="CC641" s="51"/>
      <c r="CD641" s="51"/>
      <c r="CE641" s="51"/>
      <c r="CF641" s="51"/>
      <c r="CG641" s="51"/>
      <c r="CH641" s="93"/>
      <c r="CI641" s="93"/>
      <c r="CJ641" s="93"/>
      <c r="CK641" s="93"/>
      <c r="CL641" s="93"/>
      <c r="CM641" s="93"/>
      <c r="CN641" s="93"/>
      <c r="CO641" s="93"/>
      <c r="CP641" s="45">
        <v>6.0000000000000001E-3</v>
      </c>
      <c r="CQ641" s="47">
        <v>1.0000000000000001E-5</v>
      </c>
      <c r="CR641" s="44">
        <v>0</v>
      </c>
      <c r="CS641" s="45">
        <v>0.02</v>
      </c>
      <c r="CT641" s="45">
        <v>5.0000000000000001E-3</v>
      </c>
      <c r="CU641" s="48">
        <v>9.9999999999999995E-7</v>
      </c>
      <c r="CV641" s="47">
        <v>2.5000000000000001E-4</v>
      </c>
      <c r="CW641" s="44">
        <v>0.02</v>
      </c>
      <c r="CX641" s="46">
        <v>1E-4</v>
      </c>
      <c r="CY641" s="48">
        <v>1.9999999999999999E-6</v>
      </c>
      <c r="CZ641" s="47">
        <v>5.0000000000000002E-5</v>
      </c>
      <c r="DA641" s="44">
        <v>0.02</v>
      </c>
      <c r="DB641" s="34"/>
      <c r="DC641" s="34"/>
      <c r="DD641" s="34"/>
      <c r="DE641" s="34"/>
      <c r="DF641" s="34"/>
      <c r="DG641" s="34"/>
      <c r="DH641" s="34"/>
      <c r="DI641" s="34"/>
      <c r="DJ641" s="34"/>
      <c r="DK641" s="34"/>
      <c r="DL641" s="34"/>
      <c r="DM641" s="34"/>
      <c r="DN641" s="28">
        <v>6.0000000000000001E-3</v>
      </c>
      <c r="DO641" s="25" t="s">
        <v>201</v>
      </c>
      <c r="DQ641" s="27">
        <v>0.02</v>
      </c>
      <c r="DR641" s="28">
        <v>5.0000000000000001E-3</v>
      </c>
      <c r="DS641" s="29">
        <v>9.9999999999999995E-7</v>
      </c>
      <c r="DT641" s="30">
        <v>2.5000000000000001E-4</v>
      </c>
      <c r="DU641" s="27">
        <v>0.02</v>
      </c>
      <c r="DV641" s="26">
        <v>1E-4</v>
      </c>
      <c r="DW641" s="31">
        <v>1.9999999999999999E-7</v>
      </c>
      <c r="DX641" s="30">
        <v>5.0000000000000002E-5</v>
      </c>
      <c r="DY641" s="27">
        <v>0.02</v>
      </c>
    </row>
    <row r="642" spans="1:129" ht="14.85" x14ac:dyDescent="0.25">
      <c r="A642" s="2" t="s">
        <v>13</v>
      </c>
      <c r="B642" s="2" t="s">
        <v>68</v>
      </c>
      <c r="C642" s="2" t="s">
        <v>69</v>
      </c>
      <c r="D642" s="2" t="s">
        <v>53</v>
      </c>
      <c r="E642" s="13">
        <v>1.9618381094232609E-7</v>
      </c>
      <c r="F642" s="14">
        <v>0.67700000000000005</v>
      </c>
      <c r="G642" s="2" t="s">
        <v>17</v>
      </c>
      <c r="H642" s="7" t="str">
        <f t="shared" si="21"/>
        <v>Conclusion:Yes</v>
      </c>
      <c r="J642" s="2" t="s">
        <v>18</v>
      </c>
      <c r="L642" s="2" t="s">
        <v>73</v>
      </c>
      <c r="M642" s="7" t="str">
        <f t="shared" si="24"/>
        <v>Conclusion:Yes</v>
      </c>
      <c r="N642" s="2" t="s">
        <v>23</v>
      </c>
      <c r="P642" s="2" t="s">
        <v>71</v>
      </c>
      <c r="R642" s="16">
        <v>0</v>
      </c>
      <c r="S642" s="17">
        <v>1.0000000000000001E-5</v>
      </c>
      <c r="T642" s="18">
        <v>1E-3</v>
      </c>
      <c r="U642" s="16">
        <v>0.05</v>
      </c>
      <c r="V642" s="21">
        <v>1.0000000000000001E-5</v>
      </c>
      <c r="W642" s="21">
        <v>1.0000000000000001E-5</v>
      </c>
      <c r="X642" s="22">
        <v>1E-4</v>
      </c>
      <c r="Y642" s="23">
        <v>2E-3</v>
      </c>
      <c r="Z642" s="34"/>
      <c r="AA642" s="34"/>
      <c r="AB642" s="34"/>
      <c r="AC642" s="34"/>
      <c r="AD642" s="34"/>
      <c r="AE642" s="34"/>
      <c r="AF642" s="34"/>
      <c r="AG642" s="34"/>
      <c r="AH642" s="51"/>
      <c r="AI642" s="51"/>
      <c r="AJ642" s="51"/>
      <c r="AK642" s="51"/>
      <c r="AL642" s="74"/>
      <c r="AM642" s="74"/>
      <c r="AN642" s="74"/>
      <c r="AO642" s="74"/>
      <c r="AP642" s="74"/>
      <c r="AQ642" s="74"/>
      <c r="AR642" s="74"/>
      <c r="AS642" s="74"/>
      <c r="AT642" s="74"/>
      <c r="AU642" s="74"/>
      <c r="AV642" s="74"/>
      <c r="AW642" s="74"/>
      <c r="AX642" s="68"/>
      <c r="AY642" s="68"/>
      <c r="AZ642" s="68"/>
      <c r="BA642" s="68"/>
      <c r="BB642" s="64"/>
      <c r="BC642" s="64"/>
      <c r="BD642" s="64"/>
      <c r="BE642" s="64"/>
      <c r="BF642" s="64"/>
      <c r="BG642" s="64"/>
      <c r="BH642" s="64"/>
      <c r="BI642" s="64"/>
      <c r="BJ642" s="58"/>
      <c r="BK642" s="58"/>
      <c r="BL642" s="58"/>
      <c r="BM642" s="58"/>
      <c r="BN642" s="58"/>
      <c r="BO642" s="58"/>
      <c r="BP642" s="58"/>
      <c r="BQ642" s="58"/>
      <c r="BR642" s="85"/>
      <c r="BS642" s="85"/>
      <c r="BT642" s="85"/>
      <c r="BU642" s="85"/>
      <c r="BV642" s="85"/>
      <c r="BW642" s="85"/>
      <c r="BX642" s="85"/>
      <c r="BY642" s="85"/>
      <c r="BZ642" s="51"/>
      <c r="CA642" s="51"/>
      <c r="CB642" s="51"/>
      <c r="CC642" s="51"/>
      <c r="CD642" s="51"/>
      <c r="CE642" s="51"/>
      <c r="CF642" s="51"/>
      <c r="CG642" s="51"/>
      <c r="CH642" s="93"/>
      <c r="CI642" s="93"/>
      <c r="CJ642" s="93"/>
      <c r="CK642" s="93"/>
      <c r="CL642" s="93"/>
      <c r="CM642" s="93"/>
      <c r="CN642" s="93"/>
      <c r="CO642" s="93"/>
      <c r="CP642" s="23"/>
      <c r="CQ642" s="23"/>
      <c r="CR642" s="23"/>
      <c r="CS642" s="23"/>
      <c r="CT642" s="23"/>
      <c r="CU642" s="23"/>
      <c r="CV642" s="23"/>
      <c r="CW642" s="23"/>
      <c r="CX642" s="23"/>
      <c r="CY642" s="23"/>
      <c r="CZ642" s="23"/>
      <c r="DA642" s="23"/>
      <c r="DB642" s="34"/>
      <c r="DC642" s="34"/>
      <c r="DD642" s="34"/>
      <c r="DE642" s="34"/>
      <c r="DF642" s="34"/>
      <c r="DG642" s="34"/>
      <c r="DH642" s="34"/>
      <c r="DI642" s="34"/>
      <c r="DJ642" s="34"/>
      <c r="DK642" s="34"/>
      <c r="DL642" s="34"/>
      <c r="DM642" s="34"/>
    </row>
    <row r="643" spans="1:129" ht="14.85" hidden="1" x14ac:dyDescent="0.25">
      <c r="A643" s="2" t="s">
        <v>13</v>
      </c>
      <c r="B643" s="2" t="s">
        <v>170</v>
      </c>
      <c r="C643" s="2" t="s">
        <v>171</v>
      </c>
      <c r="D643" s="2" t="s">
        <v>181</v>
      </c>
      <c r="G643" s="2" t="s">
        <v>63</v>
      </c>
      <c r="H643" s="2" t="str">
        <f t="shared" ref="H643:H690" si="25">IF(OR(I643="Y", I643="Y (Art. 18(4))", I643="Y (Art. 17)", J643="Y",J643="Y (or steam cracking)", J643="Y - Vacuum distilled first", K643="Y"), "Conclusion:Yes", "Conclusion:No")</f>
        <v>Conclusion:No</v>
      </c>
      <c r="J643" s="2" t="s">
        <v>183</v>
      </c>
      <c r="L643" s="2" t="s">
        <v>26</v>
      </c>
      <c r="M643" s="2"/>
      <c r="N643" s="2" t="s">
        <v>20</v>
      </c>
      <c r="P643" s="2" t="s">
        <v>182</v>
      </c>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c r="CI643" s="2"/>
      <c r="CJ643" s="2"/>
      <c r="CK643" s="2"/>
      <c r="CL643" s="2"/>
      <c r="CM643" s="2"/>
      <c r="CN643" s="2"/>
      <c r="CO643" s="2"/>
      <c r="DB643" s="2"/>
      <c r="DC643" s="2"/>
      <c r="DD643" s="2"/>
      <c r="DE643" s="2"/>
      <c r="DF643" s="2"/>
      <c r="DG643" s="2"/>
      <c r="DH643" s="2"/>
      <c r="DI643" s="2"/>
      <c r="DJ643" s="2"/>
      <c r="DK643" s="2"/>
      <c r="DL643" s="2"/>
      <c r="DM643" s="2"/>
      <c r="DN643" s="2"/>
      <c r="DO643" s="2"/>
      <c r="DP643" s="2"/>
      <c r="DQ643" s="2"/>
      <c r="DR643" s="2"/>
      <c r="DS643" s="2"/>
      <c r="DT643" s="2"/>
      <c r="DU643" s="2"/>
      <c r="DV643" s="2"/>
      <c r="DW643" s="2"/>
      <c r="DX643" s="2"/>
      <c r="DY643" s="2"/>
    </row>
    <row r="644" spans="1:129" ht="14.85" hidden="1" x14ac:dyDescent="0.25">
      <c r="A644" s="2" t="s">
        <v>13</v>
      </c>
      <c r="B644" s="2" t="s">
        <v>42</v>
      </c>
      <c r="C644" s="2" t="s">
        <v>43</v>
      </c>
      <c r="D644" s="2" t="s">
        <v>186</v>
      </c>
      <c r="G644" s="2" t="s">
        <v>44</v>
      </c>
      <c r="H644" s="2" t="str">
        <f t="shared" si="25"/>
        <v>Conclusion:No</v>
      </c>
      <c r="J644" s="2" t="s">
        <v>187</v>
      </c>
      <c r="L644" s="2" t="s">
        <v>45</v>
      </c>
      <c r="M644" s="2"/>
      <c r="N644" s="2" t="s">
        <v>20</v>
      </c>
      <c r="P644" s="2" t="s">
        <v>27</v>
      </c>
      <c r="Q644" s="2" t="s">
        <v>46</v>
      </c>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c r="CN644" s="2"/>
      <c r="CO644" s="2"/>
      <c r="DB644" s="2"/>
      <c r="DC644" s="2"/>
      <c r="DD644" s="2"/>
      <c r="DE644" s="2"/>
      <c r="DF644" s="2"/>
      <c r="DG644" s="2"/>
      <c r="DH644" s="2"/>
      <c r="DI644" s="2"/>
      <c r="DJ644" s="2"/>
      <c r="DK644" s="2"/>
      <c r="DL644" s="2"/>
      <c r="DM644" s="2"/>
      <c r="DN644" s="2"/>
      <c r="DO644" s="2"/>
      <c r="DP644" s="2"/>
      <c r="DQ644" s="2"/>
      <c r="DR644" s="2"/>
      <c r="DS644" s="2"/>
      <c r="DT644" s="2"/>
      <c r="DU644" s="2"/>
      <c r="DV644" s="2"/>
      <c r="DW644" s="2"/>
      <c r="DX644" s="2"/>
      <c r="DY644" s="2"/>
    </row>
    <row r="645" spans="1:129" ht="14.85" hidden="1" x14ac:dyDescent="0.25">
      <c r="A645" s="2" t="s">
        <v>13</v>
      </c>
      <c r="B645" s="2" t="s">
        <v>42</v>
      </c>
      <c r="C645" s="2" t="s">
        <v>43</v>
      </c>
      <c r="D645" s="2" t="s">
        <v>186</v>
      </c>
      <c r="G645" s="2" t="s">
        <v>44</v>
      </c>
      <c r="H645" s="2" t="str">
        <f t="shared" si="25"/>
        <v>Conclusion:No</v>
      </c>
      <c r="J645" s="2" t="s">
        <v>187</v>
      </c>
      <c r="L645" s="2" t="s">
        <v>48</v>
      </c>
      <c r="M645" s="2"/>
      <c r="N645" s="2" t="s">
        <v>20</v>
      </c>
      <c r="P645" s="2" t="s">
        <v>27</v>
      </c>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c r="CN645" s="2"/>
      <c r="CO645" s="2"/>
      <c r="DB645" s="2"/>
      <c r="DC645" s="2"/>
      <c r="DD645" s="2"/>
      <c r="DE645" s="2"/>
      <c r="DF645" s="2"/>
      <c r="DG645" s="2"/>
      <c r="DH645" s="2"/>
      <c r="DI645" s="2"/>
      <c r="DJ645" s="2"/>
      <c r="DK645" s="2"/>
      <c r="DL645" s="2"/>
      <c r="DM645" s="2"/>
      <c r="DN645" s="2"/>
      <c r="DO645" s="2"/>
      <c r="DP645" s="2"/>
      <c r="DQ645" s="2"/>
      <c r="DR645" s="2"/>
      <c r="DS645" s="2"/>
      <c r="DT645" s="2"/>
      <c r="DU645" s="2"/>
      <c r="DV645" s="2"/>
      <c r="DW645" s="2"/>
      <c r="DX645" s="2"/>
      <c r="DY645" s="2"/>
    </row>
    <row r="646" spans="1:129" ht="14.85" hidden="1" x14ac:dyDescent="0.25">
      <c r="A646" s="2" t="s">
        <v>13</v>
      </c>
      <c r="B646" s="2" t="s">
        <v>42</v>
      </c>
      <c r="C646" s="2" t="s">
        <v>43</v>
      </c>
      <c r="D646" s="2" t="s">
        <v>186</v>
      </c>
      <c r="G646" s="2" t="s">
        <v>44</v>
      </c>
      <c r="H646" s="2" t="str">
        <f t="shared" si="25"/>
        <v>Conclusion:No</v>
      </c>
      <c r="J646" s="2" t="s">
        <v>187</v>
      </c>
      <c r="L646" s="2" t="s">
        <v>49</v>
      </c>
      <c r="M646" s="2"/>
      <c r="N646" s="2" t="s">
        <v>20</v>
      </c>
      <c r="P646" s="2" t="s">
        <v>27</v>
      </c>
      <c r="Q646" s="2" t="s">
        <v>46</v>
      </c>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DB646" s="2"/>
      <c r="DC646" s="2"/>
      <c r="DD646" s="2"/>
      <c r="DE646" s="2"/>
      <c r="DF646" s="2"/>
      <c r="DG646" s="2"/>
      <c r="DH646" s="2"/>
      <c r="DI646" s="2"/>
      <c r="DJ646" s="2"/>
      <c r="DK646" s="2"/>
      <c r="DL646" s="2"/>
      <c r="DM646" s="2"/>
      <c r="DN646" s="2"/>
      <c r="DO646" s="2"/>
      <c r="DP646" s="2"/>
      <c r="DQ646" s="2"/>
      <c r="DR646" s="2"/>
      <c r="DS646" s="2"/>
      <c r="DT646" s="2"/>
      <c r="DU646" s="2"/>
      <c r="DV646" s="2"/>
      <c r="DW646" s="2"/>
      <c r="DX646" s="2"/>
      <c r="DY646" s="2"/>
    </row>
    <row r="647" spans="1:129" ht="14.85" hidden="1" x14ac:dyDescent="0.25">
      <c r="A647" s="2" t="s">
        <v>13</v>
      </c>
      <c r="B647" s="2" t="s">
        <v>42</v>
      </c>
      <c r="C647" s="2" t="s">
        <v>43</v>
      </c>
      <c r="D647" s="2" t="s">
        <v>186</v>
      </c>
      <c r="G647" s="2" t="s">
        <v>44</v>
      </c>
      <c r="H647" s="2" t="str">
        <f t="shared" si="25"/>
        <v>Conclusion:No</v>
      </c>
      <c r="J647" s="2" t="s">
        <v>187</v>
      </c>
      <c r="L647" s="2" t="s">
        <v>50</v>
      </c>
      <c r="M647" s="2"/>
      <c r="N647" s="2" t="s">
        <v>20</v>
      </c>
      <c r="P647" s="2" t="s">
        <v>27</v>
      </c>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c r="CN647" s="2"/>
      <c r="CO647" s="2"/>
      <c r="DB647" s="2"/>
      <c r="DC647" s="2"/>
      <c r="DD647" s="2"/>
      <c r="DE647" s="2"/>
      <c r="DF647" s="2"/>
      <c r="DG647" s="2"/>
      <c r="DH647" s="2"/>
      <c r="DI647" s="2"/>
      <c r="DJ647" s="2"/>
      <c r="DK647" s="2"/>
      <c r="DL647" s="2"/>
      <c r="DM647" s="2"/>
      <c r="DN647" s="2"/>
      <c r="DO647" s="2"/>
      <c r="DP647" s="2"/>
      <c r="DQ647" s="2"/>
      <c r="DR647" s="2"/>
      <c r="DS647" s="2"/>
      <c r="DT647" s="2"/>
      <c r="DU647" s="2"/>
      <c r="DV647" s="2"/>
      <c r="DW647" s="2"/>
      <c r="DX647" s="2"/>
      <c r="DY647" s="2"/>
    </row>
    <row r="648" spans="1:129" ht="14.85" hidden="1" x14ac:dyDescent="0.25">
      <c r="A648" s="2" t="s">
        <v>13</v>
      </c>
      <c r="B648" s="2" t="s">
        <v>42</v>
      </c>
      <c r="C648" s="2" t="s">
        <v>43</v>
      </c>
      <c r="D648" s="2" t="s">
        <v>186</v>
      </c>
      <c r="G648" s="2" t="s">
        <v>44</v>
      </c>
      <c r="H648" s="2" t="str">
        <f t="shared" si="25"/>
        <v>Conclusion:No</v>
      </c>
      <c r="J648" s="2" t="s">
        <v>187</v>
      </c>
      <c r="L648" s="2" t="s">
        <v>51</v>
      </c>
      <c r="M648" s="2"/>
      <c r="N648" s="2" t="s">
        <v>20</v>
      </c>
      <c r="P648" s="2" t="s">
        <v>27</v>
      </c>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DB648" s="2"/>
      <c r="DC648" s="2"/>
      <c r="DD648" s="2"/>
      <c r="DE648" s="2"/>
      <c r="DF648" s="2"/>
      <c r="DG648" s="2"/>
      <c r="DH648" s="2"/>
      <c r="DI648" s="2"/>
      <c r="DJ648" s="2"/>
      <c r="DK648" s="2"/>
      <c r="DL648" s="2"/>
      <c r="DM648" s="2"/>
      <c r="DN648" s="2"/>
      <c r="DO648" s="2"/>
      <c r="DP648" s="2"/>
      <c r="DQ648" s="2"/>
      <c r="DR648" s="2"/>
      <c r="DS648" s="2"/>
      <c r="DT648" s="2"/>
      <c r="DU648" s="2"/>
      <c r="DV648" s="2"/>
      <c r="DW648" s="2"/>
      <c r="DX648" s="2"/>
      <c r="DY648" s="2"/>
    </row>
    <row r="649" spans="1:129" ht="14.85" hidden="1" x14ac:dyDescent="0.25">
      <c r="A649" s="2" t="s">
        <v>13</v>
      </c>
      <c r="B649" s="2" t="s">
        <v>42</v>
      </c>
      <c r="C649" s="2" t="s">
        <v>43</v>
      </c>
      <c r="D649" s="2" t="s">
        <v>186</v>
      </c>
      <c r="G649" s="2" t="s">
        <v>44</v>
      </c>
      <c r="H649" s="2" t="str">
        <f t="shared" si="25"/>
        <v>Conclusion:No</v>
      </c>
      <c r="J649" s="2" t="s">
        <v>187</v>
      </c>
      <c r="L649" s="2" t="s">
        <v>26</v>
      </c>
      <c r="M649" s="2"/>
      <c r="N649" s="2" t="s">
        <v>20</v>
      </c>
      <c r="P649" s="2" t="s">
        <v>182</v>
      </c>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c r="CN649" s="2"/>
      <c r="CO649" s="2"/>
      <c r="DB649" s="2"/>
      <c r="DC649" s="2"/>
      <c r="DD649" s="2"/>
      <c r="DE649" s="2"/>
      <c r="DF649" s="2"/>
      <c r="DG649" s="2"/>
      <c r="DH649" s="2"/>
      <c r="DI649" s="2"/>
      <c r="DJ649" s="2"/>
      <c r="DK649" s="2"/>
      <c r="DL649" s="2"/>
      <c r="DM649" s="2"/>
      <c r="DN649" s="2"/>
      <c r="DO649" s="2"/>
      <c r="DP649" s="2"/>
      <c r="DQ649" s="2"/>
      <c r="DR649" s="2"/>
      <c r="DS649" s="2"/>
      <c r="DT649" s="2"/>
      <c r="DU649" s="2"/>
      <c r="DV649" s="2"/>
      <c r="DW649" s="2"/>
      <c r="DX649" s="2"/>
      <c r="DY649" s="2"/>
    </row>
    <row r="650" spans="1:129" ht="14.85" hidden="1" x14ac:dyDescent="0.25">
      <c r="A650" s="2" t="s">
        <v>13</v>
      </c>
      <c r="B650" s="2" t="s">
        <v>42</v>
      </c>
      <c r="C650" s="2" t="s">
        <v>43</v>
      </c>
      <c r="D650" s="2" t="s">
        <v>186</v>
      </c>
      <c r="G650" s="2" t="s">
        <v>44</v>
      </c>
      <c r="H650" s="2" t="str">
        <f t="shared" si="25"/>
        <v>Conclusion:No</v>
      </c>
      <c r="J650" s="2" t="s">
        <v>187</v>
      </c>
      <c r="L650" s="2" t="s">
        <v>52</v>
      </c>
      <c r="M650" s="2"/>
      <c r="N650" s="2" t="s">
        <v>20</v>
      </c>
      <c r="P650" s="2" t="s">
        <v>27</v>
      </c>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H650" s="2"/>
      <c r="CI650" s="2"/>
      <c r="CJ650" s="2"/>
      <c r="CK650" s="2"/>
      <c r="CL650" s="2"/>
      <c r="CM650" s="2"/>
      <c r="CN650" s="2"/>
      <c r="CO650" s="2"/>
      <c r="DB650" s="2"/>
      <c r="DC650" s="2"/>
      <c r="DD650" s="2"/>
      <c r="DE650" s="2"/>
      <c r="DF650" s="2"/>
      <c r="DG650" s="2"/>
      <c r="DH650" s="2"/>
      <c r="DI650" s="2"/>
      <c r="DJ650" s="2"/>
      <c r="DK650" s="2"/>
      <c r="DL650" s="2"/>
      <c r="DM650" s="2"/>
      <c r="DN650" s="2"/>
      <c r="DO650" s="2"/>
      <c r="DP650" s="2"/>
      <c r="DQ650" s="2"/>
      <c r="DR650" s="2"/>
      <c r="DS650" s="2"/>
      <c r="DT650" s="2"/>
      <c r="DU650" s="2"/>
      <c r="DV650" s="2"/>
      <c r="DW650" s="2"/>
      <c r="DX650" s="2"/>
      <c r="DY650" s="2"/>
    </row>
    <row r="651" spans="1:129" ht="14.85" hidden="1" x14ac:dyDescent="0.25">
      <c r="A651" s="2" t="s">
        <v>13</v>
      </c>
      <c r="B651" s="2" t="s">
        <v>58</v>
      </c>
      <c r="C651" s="2" t="s">
        <v>59</v>
      </c>
      <c r="D651" s="2" t="s">
        <v>186</v>
      </c>
      <c r="G651" s="2" t="s">
        <v>60</v>
      </c>
      <c r="H651" s="2" t="str">
        <f t="shared" si="25"/>
        <v>Conclusion:No</v>
      </c>
      <c r="J651" s="2" t="s">
        <v>25</v>
      </c>
      <c r="L651" s="2" t="s">
        <v>19</v>
      </c>
      <c r="M651" s="2"/>
      <c r="N651" s="2" t="s">
        <v>20</v>
      </c>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c r="CC651" s="2"/>
      <c r="CD651" s="2"/>
      <c r="CE651" s="2"/>
      <c r="CF651" s="2"/>
      <c r="CG651" s="2"/>
      <c r="CH651" s="2"/>
      <c r="CI651" s="2"/>
      <c r="CJ651" s="2"/>
      <c r="CK651" s="2"/>
      <c r="CL651" s="2"/>
      <c r="CM651" s="2"/>
      <c r="CN651" s="2"/>
      <c r="CO651" s="2"/>
      <c r="DB651" s="2"/>
      <c r="DC651" s="2"/>
      <c r="DD651" s="2"/>
      <c r="DE651" s="2"/>
      <c r="DF651" s="2"/>
      <c r="DG651" s="2"/>
      <c r="DH651" s="2"/>
      <c r="DI651" s="2"/>
      <c r="DJ651" s="2"/>
      <c r="DK651" s="2"/>
      <c r="DL651" s="2"/>
      <c r="DM651" s="2"/>
      <c r="DN651" s="2"/>
      <c r="DO651" s="2"/>
      <c r="DP651" s="2"/>
      <c r="DQ651" s="2"/>
      <c r="DR651" s="2"/>
      <c r="DS651" s="2"/>
      <c r="DT651" s="2"/>
      <c r="DU651" s="2"/>
      <c r="DV651" s="2"/>
      <c r="DW651" s="2"/>
      <c r="DX651" s="2"/>
      <c r="DY651" s="2"/>
    </row>
    <row r="652" spans="1:129" ht="14.85" hidden="1" x14ac:dyDescent="0.25">
      <c r="A652" s="2" t="s">
        <v>13</v>
      </c>
      <c r="B652" s="2" t="s">
        <v>58</v>
      </c>
      <c r="C652" s="2" t="s">
        <v>59</v>
      </c>
      <c r="D652" s="2" t="s">
        <v>186</v>
      </c>
      <c r="G652" s="2" t="s">
        <v>61</v>
      </c>
      <c r="H652" s="2" t="str">
        <f t="shared" si="25"/>
        <v>Conclusion:No</v>
      </c>
      <c r="J652" s="2" t="s">
        <v>25</v>
      </c>
      <c r="L652" s="2" t="s">
        <v>26</v>
      </c>
      <c r="M652" s="2"/>
      <c r="N652" s="2" t="s">
        <v>20</v>
      </c>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c r="CC652" s="2"/>
      <c r="CD652" s="2"/>
      <c r="CE652" s="2"/>
      <c r="CF652" s="2"/>
      <c r="CG652" s="2"/>
      <c r="CH652" s="2"/>
      <c r="CI652" s="2"/>
      <c r="CJ652" s="2"/>
      <c r="CK652" s="2"/>
      <c r="CL652" s="2"/>
      <c r="CM652" s="2"/>
      <c r="CN652" s="2"/>
      <c r="CO652" s="2"/>
      <c r="DB652" s="2"/>
      <c r="DC652" s="2"/>
      <c r="DD652" s="2"/>
      <c r="DE652" s="2"/>
      <c r="DF652" s="2"/>
      <c r="DG652" s="2"/>
      <c r="DH652" s="2"/>
      <c r="DI652" s="2"/>
      <c r="DJ652" s="2"/>
      <c r="DK652" s="2"/>
      <c r="DL652" s="2"/>
      <c r="DM652" s="2"/>
      <c r="DN652" s="2"/>
      <c r="DO652" s="2"/>
      <c r="DP652" s="2"/>
      <c r="DQ652" s="2"/>
      <c r="DR652" s="2"/>
      <c r="DS652" s="2"/>
      <c r="DT652" s="2"/>
      <c r="DU652" s="2"/>
      <c r="DV652" s="2"/>
      <c r="DW652" s="2"/>
      <c r="DX652" s="2"/>
      <c r="DY652" s="2"/>
    </row>
    <row r="653" spans="1:129" ht="14.85" hidden="1" x14ac:dyDescent="0.25">
      <c r="A653" s="2" t="s">
        <v>13</v>
      </c>
      <c r="B653" s="2" t="s">
        <v>58</v>
      </c>
      <c r="C653" s="2" t="s">
        <v>59</v>
      </c>
      <c r="D653" s="2" t="s">
        <v>186</v>
      </c>
      <c r="G653" s="2" t="s">
        <v>63</v>
      </c>
      <c r="H653" s="2" t="str">
        <f t="shared" si="25"/>
        <v>Conclusion:No</v>
      </c>
      <c r="J653" s="2" t="s">
        <v>25</v>
      </c>
      <c r="M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H653" s="2"/>
      <c r="CI653" s="2"/>
      <c r="CJ653" s="2"/>
      <c r="CK653" s="2"/>
      <c r="CL653" s="2"/>
      <c r="CM653" s="2"/>
      <c r="CN653" s="2"/>
      <c r="CO653" s="2"/>
      <c r="DB653" s="2"/>
      <c r="DC653" s="2"/>
      <c r="DD653" s="2"/>
      <c r="DE653" s="2"/>
      <c r="DF653" s="2"/>
      <c r="DG653" s="2"/>
      <c r="DH653" s="2"/>
      <c r="DI653" s="2"/>
      <c r="DJ653" s="2"/>
      <c r="DK653" s="2"/>
      <c r="DL653" s="2"/>
      <c r="DM653" s="2"/>
      <c r="DN653" s="2"/>
      <c r="DO653" s="2"/>
      <c r="DP653" s="2"/>
      <c r="DQ653" s="2"/>
      <c r="DR653" s="2"/>
      <c r="DS653" s="2"/>
      <c r="DT653" s="2"/>
      <c r="DU653" s="2"/>
      <c r="DV653" s="2"/>
      <c r="DW653" s="2"/>
      <c r="DX653" s="2"/>
      <c r="DY653" s="2"/>
    </row>
    <row r="654" spans="1:129" ht="14.85" hidden="1" x14ac:dyDescent="0.25">
      <c r="A654" s="2" t="s">
        <v>13</v>
      </c>
      <c r="B654" s="2" t="s">
        <v>58</v>
      </c>
      <c r="C654" s="2" t="s">
        <v>59</v>
      </c>
      <c r="D654" s="2" t="s">
        <v>186</v>
      </c>
      <c r="G654" s="2" t="s">
        <v>64</v>
      </c>
      <c r="H654" s="2" t="str">
        <f t="shared" si="25"/>
        <v>Conclusion:No</v>
      </c>
      <c r="J654" s="2" t="s">
        <v>25</v>
      </c>
      <c r="M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c r="CM654" s="2"/>
      <c r="CN654" s="2"/>
      <c r="CO654" s="2"/>
      <c r="DB654" s="2"/>
      <c r="DC654" s="2"/>
      <c r="DD654" s="2"/>
      <c r="DE654" s="2"/>
      <c r="DF654" s="2"/>
      <c r="DG654" s="2"/>
      <c r="DH654" s="2"/>
      <c r="DI654" s="2"/>
      <c r="DJ654" s="2"/>
      <c r="DK654" s="2"/>
      <c r="DL654" s="2"/>
      <c r="DM654" s="2"/>
      <c r="DN654" s="2"/>
      <c r="DO654" s="2"/>
      <c r="DP654" s="2"/>
      <c r="DQ654" s="2"/>
      <c r="DR654" s="2"/>
      <c r="DS654" s="2"/>
      <c r="DT654" s="2"/>
      <c r="DU654" s="2"/>
      <c r="DV654" s="2"/>
      <c r="DW654" s="2"/>
      <c r="DX654" s="2"/>
      <c r="DY654" s="2"/>
    </row>
    <row r="655" spans="1:129" ht="14.85" hidden="1" x14ac:dyDescent="0.25">
      <c r="A655" s="2" t="s">
        <v>13</v>
      </c>
      <c r="B655" s="2" t="s">
        <v>65</v>
      </c>
      <c r="C655" s="2" t="s">
        <v>66</v>
      </c>
      <c r="D655" s="2" t="s">
        <v>186</v>
      </c>
      <c r="G655" s="2" t="s">
        <v>67</v>
      </c>
      <c r="H655" s="2" t="str">
        <f t="shared" si="25"/>
        <v>Conclusion:No</v>
      </c>
      <c r="J655" s="2" t="s">
        <v>183</v>
      </c>
      <c r="L655" s="2" t="s">
        <v>26</v>
      </c>
      <c r="M655" s="2"/>
      <c r="N655" s="2" t="s">
        <v>20</v>
      </c>
      <c r="P655" s="2" t="s">
        <v>182</v>
      </c>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c r="CC655" s="2"/>
      <c r="CD655" s="2"/>
      <c r="CE655" s="2"/>
      <c r="CF655" s="2"/>
      <c r="CG655" s="2"/>
      <c r="CH655" s="2"/>
      <c r="CI655" s="2"/>
      <c r="CJ655" s="2"/>
      <c r="CK655" s="2"/>
      <c r="CL655" s="2"/>
      <c r="CM655" s="2"/>
      <c r="CN655" s="2"/>
      <c r="CO655" s="2"/>
      <c r="DB655" s="2"/>
      <c r="DC655" s="2"/>
      <c r="DD655" s="2"/>
      <c r="DE655" s="2"/>
      <c r="DF655" s="2"/>
      <c r="DG655" s="2"/>
      <c r="DH655" s="2"/>
      <c r="DI655" s="2"/>
      <c r="DJ655" s="2"/>
      <c r="DK655" s="2"/>
      <c r="DL655" s="2"/>
      <c r="DM655" s="2"/>
      <c r="DN655" s="2"/>
      <c r="DO655" s="2"/>
      <c r="DP655" s="2"/>
      <c r="DQ655" s="2"/>
      <c r="DR655" s="2"/>
      <c r="DS655" s="2"/>
      <c r="DT655" s="2"/>
      <c r="DU655" s="2"/>
      <c r="DV655" s="2"/>
      <c r="DW655" s="2"/>
      <c r="DX655" s="2"/>
      <c r="DY655" s="2"/>
    </row>
    <row r="656" spans="1:129" ht="14.85" hidden="1" x14ac:dyDescent="0.25">
      <c r="A656" s="2" t="s">
        <v>13</v>
      </c>
      <c r="B656" s="2" t="s">
        <v>68</v>
      </c>
      <c r="C656" s="2" t="s">
        <v>69</v>
      </c>
      <c r="D656" s="2" t="s">
        <v>186</v>
      </c>
      <c r="G656" s="2" t="s">
        <v>17</v>
      </c>
      <c r="H656" s="7" t="str">
        <f t="shared" si="25"/>
        <v>Conclusion:Yes</v>
      </c>
      <c r="J656" s="2" t="s">
        <v>174</v>
      </c>
      <c r="L656" s="2" t="s">
        <v>45</v>
      </c>
      <c r="M656" s="7" t="str">
        <f t="shared" ref="M656:M668" si="26">IF(OR(N656="Likely present", O656="Likely present", O656="Yes", P656="Likely present/created", P656="Likely present", P656="Y"), "Conclusion:Yes", "Conclusion:No")</f>
        <v>Conclusion:No</v>
      </c>
      <c r="N656" s="2" t="s">
        <v>20</v>
      </c>
      <c r="P656" s="2" t="s">
        <v>71</v>
      </c>
      <c r="Q656" s="2" t="s">
        <v>46</v>
      </c>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DB656" s="2"/>
      <c r="DC656" s="2"/>
      <c r="DD656" s="2"/>
      <c r="DE656" s="2"/>
      <c r="DF656" s="2"/>
      <c r="DG656" s="2"/>
      <c r="DH656" s="2"/>
      <c r="DI656" s="2"/>
      <c r="DJ656" s="2"/>
      <c r="DK656" s="2"/>
      <c r="DL656" s="2"/>
      <c r="DM656" s="2"/>
      <c r="DN656" s="2"/>
      <c r="DO656" s="2"/>
      <c r="DP656" s="2"/>
      <c r="DQ656" s="2"/>
      <c r="DR656" s="2"/>
      <c r="DS656" s="2"/>
      <c r="DT656" s="2"/>
      <c r="DU656" s="2"/>
      <c r="DV656" s="2"/>
      <c r="DW656" s="2"/>
      <c r="DX656" s="2"/>
      <c r="DY656" s="2"/>
    </row>
    <row r="657" spans="1:17" s="2" customFormat="1" ht="14.85" hidden="1" x14ac:dyDescent="0.25">
      <c r="A657" s="2" t="s">
        <v>13</v>
      </c>
      <c r="B657" s="2" t="s">
        <v>68</v>
      </c>
      <c r="C657" s="2" t="s">
        <v>69</v>
      </c>
      <c r="D657" s="2" t="s">
        <v>186</v>
      </c>
      <c r="G657" s="2" t="s">
        <v>17</v>
      </c>
      <c r="H657" s="7" t="str">
        <f t="shared" si="25"/>
        <v>Conclusion:Yes</v>
      </c>
      <c r="J657" s="2" t="s">
        <v>174</v>
      </c>
      <c r="L657" s="2" t="s">
        <v>48</v>
      </c>
      <c r="M657" s="7" t="str">
        <f t="shared" si="26"/>
        <v>Conclusion:No</v>
      </c>
      <c r="N657" s="2" t="s">
        <v>20</v>
      </c>
      <c r="P657" s="2" t="s">
        <v>71</v>
      </c>
    </row>
    <row r="658" spans="1:17" s="2" customFormat="1" ht="14.85" hidden="1" x14ac:dyDescent="0.25">
      <c r="A658" s="2" t="s">
        <v>13</v>
      </c>
      <c r="B658" s="2" t="s">
        <v>68</v>
      </c>
      <c r="C658" s="2" t="s">
        <v>69</v>
      </c>
      <c r="D658" s="2" t="s">
        <v>186</v>
      </c>
      <c r="G658" s="2" t="s">
        <v>17</v>
      </c>
      <c r="H658" s="7" t="str">
        <f t="shared" si="25"/>
        <v>Conclusion:Yes</v>
      </c>
      <c r="J658" s="2" t="s">
        <v>174</v>
      </c>
      <c r="L658" s="2" t="s">
        <v>49</v>
      </c>
      <c r="M658" s="7" t="str">
        <f t="shared" si="26"/>
        <v>Conclusion:No</v>
      </c>
      <c r="N658" s="2" t="s">
        <v>20</v>
      </c>
      <c r="P658" s="2" t="s">
        <v>71</v>
      </c>
      <c r="Q658" s="2" t="s">
        <v>46</v>
      </c>
    </row>
    <row r="659" spans="1:17" s="2" customFormat="1" ht="14.85" hidden="1" x14ac:dyDescent="0.25">
      <c r="A659" s="2" t="s">
        <v>13</v>
      </c>
      <c r="B659" s="2" t="s">
        <v>68</v>
      </c>
      <c r="C659" s="2" t="s">
        <v>69</v>
      </c>
      <c r="D659" s="2" t="s">
        <v>186</v>
      </c>
      <c r="G659" s="2" t="s">
        <v>17</v>
      </c>
      <c r="H659" s="7" t="str">
        <f t="shared" si="25"/>
        <v>Conclusion:Yes</v>
      </c>
      <c r="J659" s="2" t="s">
        <v>174</v>
      </c>
      <c r="L659" s="2" t="s">
        <v>51</v>
      </c>
      <c r="M659" s="7" t="str">
        <f t="shared" si="26"/>
        <v>Conclusion:No</v>
      </c>
      <c r="N659" s="2" t="s">
        <v>20</v>
      </c>
      <c r="P659" s="2" t="s">
        <v>71</v>
      </c>
    </row>
    <row r="660" spans="1:17" s="2" customFormat="1" ht="14.85" hidden="1" x14ac:dyDescent="0.25">
      <c r="A660" s="2" t="s">
        <v>13</v>
      </c>
      <c r="B660" s="2" t="s">
        <v>68</v>
      </c>
      <c r="C660" s="2" t="s">
        <v>69</v>
      </c>
      <c r="D660" s="2" t="s">
        <v>186</v>
      </c>
      <c r="G660" s="2" t="s">
        <v>17</v>
      </c>
      <c r="H660" s="7" t="str">
        <f t="shared" si="25"/>
        <v>Conclusion:Yes</v>
      </c>
      <c r="J660" s="2" t="s">
        <v>174</v>
      </c>
      <c r="L660" s="2" t="s">
        <v>50</v>
      </c>
      <c r="M660" s="7" t="str">
        <f t="shared" si="26"/>
        <v>Conclusion:No</v>
      </c>
      <c r="N660" s="2" t="s">
        <v>20</v>
      </c>
      <c r="P660" s="2" t="s">
        <v>71</v>
      </c>
    </row>
    <row r="661" spans="1:17" s="2" customFormat="1" ht="14.85" hidden="1" x14ac:dyDescent="0.25">
      <c r="A661" s="2" t="s">
        <v>13</v>
      </c>
      <c r="B661" s="2" t="s">
        <v>68</v>
      </c>
      <c r="C661" s="2" t="s">
        <v>69</v>
      </c>
      <c r="D661" s="2" t="s">
        <v>186</v>
      </c>
      <c r="G661" s="2" t="s">
        <v>17</v>
      </c>
      <c r="H661" s="7" t="str">
        <f t="shared" si="25"/>
        <v>Conclusion:Yes</v>
      </c>
      <c r="J661" s="2" t="s">
        <v>174</v>
      </c>
      <c r="L661" s="2" t="s">
        <v>72</v>
      </c>
      <c r="M661" s="7" t="str">
        <f t="shared" si="26"/>
        <v>Conclusion:No</v>
      </c>
      <c r="N661" s="2" t="s">
        <v>20</v>
      </c>
      <c r="P661" s="2" t="s">
        <v>71</v>
      </c>
    </row>
    <row r="662" spans="1:17" s="2" customFormat="1" ht="14.85" hidden="1" x14ac:dyDescent="0.25">
      <c r="A662" s="2" t="s">
        <v>13</v>
      </c>
      <c r="B662" s="2" t="s">
        <v>68</v>
      </c>
      <c r="C662" s="2" t="s">
        <v>69</v>
      </c>
      <c r="D662" s="2" t="s">
        <v>186</v>
      </c>
      <c r="G662" s="2" t="s">
        <v>17</v>
      </c>
      <c r="H662" s="7" t="str">
        <f t="shared" si="25"/>
        <v>Conclusion:Yes</v>
      </c>
      <c r="J662" s="2" t="s">
        <v>174</v>
      </c>
      <c r="L662" s="2" t="s">
        <v>73</v>
      </c>
      <c r="M662" s="7" t="str">
        <f t="shared" si="26"/>
        <v>Conclusion:No</v>
      </c>
      <c r="N662" s="2" t="s">
        <v>20</v>
      </c>
      <c r="P662" s="2" t="s">
        <v>71</v>
      </c>
    </row>
    <row r="663" spans="1:17" s="2" customFormat="1" ht="14.85" hidden="1" x14ac:dyDescent="0.25">
      <c r="A663" s="2" t="s">
        <v>13</v>
      </c>
      <c r="B663" s="2" t="s">
        <v>68</v>
      </c>
      <c r="C663" s="2" t="s">
        <v>69</v>
      </c>
      <c r="D663" s="2" t="s">
        <v>186</v>
      </c>
      <c r="G663" s="2" t="s">
        <v>17</v>
      </c>
      <c r="H663" s="7" t="str">
        <f t="shared" si="25"/>
        <v>Conclusion:Yes</v>
      </c>
      <c r="J663" s="2" t="s">
        <v>174</v>
      </c>
      <c r="L663" s="2" t="s">
        <v>74</v>
      </c>
      <c r="M663" s="7" t="str">
        <f t="shared" si="26"/>
        <v>Conclusion:No</v>
      </c>
      <c r="N663" s="2" t="s">
        <v>20</v>
      </c>
      <c r="P663" s="2" t="s">
        <v>71</v>
      </c>
    </row>
    <row r="664" spans="1:17" s="2" customFormat="1" ht="14.85" hidden="1" x14ac:dyDescent="0.25">
      <c r="A664" s="2" t="s">
        <v>13</v>
      </c>
      <c r="B664" s="2" t="s">
        <v>68</v>
      </c>
      <c r="C664" s="2" t="s">
        <v>69</v>
      </c>
      <c r="D664" s="2" t="s">
        <v>186</v>
      </c>
      <c r="G664" s="2" t="s">
        <v>17</v>
      </c>
      <c r="H664" s="7" t="str">
        <f t="shared" si="25"/>
        <v>Conclusion:Yes</v>
      </c>
      <c r="J664" s="2" t="s">
        <v>174</v>
      </c>
      <c r="L664" s="2" t="s">
        <v>75</v>
      </c>
      <c r="M664" s="7" t="str">
        <f t="shared" si="26"/>
        <v>Conclusion:No</v>
      </c>
      <c r="N664" s="2" t="s">
        <v>20</v>
      </c>
      <c r="P664" s="2" t="s">
        <v>71</v>
      </c>
    </row>
    <row r="665" spans="1:17" s="2" customFormat="1" ht="14.85" hidden="1" x14ac:dyDescent="0.25">
      <c r="A665" s="2" t="s">
        <v>13</v>
      </c>
      <c r="B665" s="2" t="s">
        <v>68</v>
      </c>
      <c r="C665" s="2" t="s">
        <v>69</v>
      </c>
      <c r="D665" s="2" t="s">
        <v>186</v>
      </c>
      <c r="G665" s="2" t="s">
        <v>17</v>
      </c>
      <c r="H665" s="7" t="str">
        <f t="shared" si="25"/>
        <v>Conclusion:Yes</v>
      </c>
      <c r="J665" s="2" t="s">
        <v>174</v>
      </c>
      <c r="L665" s="2" t="s">
        <v>26</v>
      </c>
      <c r="M665" s="7" t="str">
        <f t="shared" si="26"/>
        <v>Conclusion:No</v>
      </c>
      <c r="N665" s="2" t="s">
        <v>20</v>
      </c>
      <c r="P665" s="2" t="s">
        <v>182</v>
      </c>
    </row>
    <row r="666" spans="1:17" s="2" customFormat="1" ht="14.85" hidden="1" x14ac:dyDescent="0.25">
      <c r="A666" s="2" t="s">
        <v>13</v>
      </c>
      <c r="B666" s="2" t="s">
        <v>68</v>
      </c>
      <c r="C666" s="2" t="s">
        <v>69</v>
      </c>
      <c r="D666" s="2" t="s">
        <v>186</v>
      </c>
      <c r="G666" s="2" t="s">
        <v>17</v>
      </c>
      <c r="H666" s="7" t="str">
        <f t="shared" si="25"/>
        <v>Conclusion:Yes</v>
      </c>
      <c r="J666" s="2" t="s">
        <v>174</v>
      </c>
      <c r="L666" s="2" t="s">
        <v>76</v>
      </c>
      <c r="M666" s="7" t="str">
        <f t="shared" si="26"/>
        <v>Conclusion:No</v>
      </c>
      <c r="N666" s="2" t="s">
        <v>20</v>
      </c>
      <c r="P666" s="2" t="s">
        <v>71</v>
      </c>
    </row>
    <row r="667" spans="1:17" s="2" customFormat="1" ht="14.85" hidden="1" x14ac:dyDescent="0.25">
      <c r="A667" s="2" t="s">
        <v>13</v>
      </c>
      <c r="B667" s="2" t="s">
        <v>68</v>
      </c>
      <c r="C667" s="2" t="s">
        <v>69</v>
      </c>
      <c r="D667" s="2" t="s">
        <v>186</v>
      </c>
      <c r="G667" s="2" t="s">
        <v>17</v>
      </c>
      <c r="H667" s="7" t="str">
        <f t="shared" si="25"/>
        <v>Conclusion:Yes</v>
      </c>
      <c r="J667" s="2" t="s">
        <v>174</v>
      </c>
      <c r="L667" s="2" t="s">
        <v>77</v>
      </c>
      <c r="M667" s="7" t="str">
        <f t="shared" si="26"/>
        <v>Conclusion:No</v>
      </c>
      <c r="N667" s="2" t="s">
        <v>20</v>
      </c>
      <c r="P667" s="2" t="s">
        <v>71</v>
      </c>
    </row>
    <row r="668" spans="1:17" s="2" customFormat="1" ht="14.85" hidden="1" x14ac:dyDescent="0.25">
      <c r="A668" s="2" t="s">
        <v>13</v>
      </c>
      <c r="B668" s="2" t="s">
        <v>68</v>
      </c>
      <c r="C668" s="2" t="s">
        <v>69</v>
      </c>
      <c r="D668" s="2" t="s">
        <v>186</v>
      </c>
      <c r="G668" s="2" t="s">
        <v>17</v>
      </c>
      <c r="H668" s="7" t="str">
        <f t="shared" si="25"/>
        <v>Conclusion:Yes</v>
      </c>
      <c r="J668" s="2" t="s">
        <v>174</v>
      </c>
      <c r="L668" s="2" t="s">
        <v>52</v>
      </c>
      <c r="M668" s="7" t="str">
        <f t="shared" si="26"/>
        <v>Conclusion:No</v>
      </c>
      <c r="N668" s="2" t="s">
        <v>20</v>
      </c>
      <c r="P668" s="2" t="s">
        <v>71</v>
      </c>
    </row>
    <row r="669" spans="1:17" s="2" customFormat="1" ht="14.85" hidden="1" x14ac:dyDescent="0.25">
      <c r="A669" s="2" t="s">
        <v>13</v>
      </c>
      <c r="B669" s="2" t="s">
        <v>165</v>
      </c>
      <c r="C669" s="2" t="s">
        <v>166</v>
      </c>
      <c r="D669" s="2" t="s">
        <v>186</v>
      </c>
      <c r="G669" s="2" t="s">
        <v>67</v>
      </c>
      <c r="H669" s="2" t="str">
        <f t="shared" si="25"/>
        <v>Conclusion:No</v>
      </c>
      <c r="J669" s="2" t="s">
        <v>188</v>
      </c>
      <c r="L669" s="2" t="s">
        <v>19</v>
      </c>
      <c r="N669" s="2" t="s">
        <v>20</v>
      </c>
      <c r="P669" s="2" t="s">
        <v>27</v>
      </c>
    </row>
    <row r="670" spans="1:17" s="2" customFormat="1" ht="14.85" hidden="1" x14ac:dyDescent="0.25">
      <c r="A670" s="2" t="s">
        <v>13</v>
      </c>
      <c r="B670" s="2" t="s">
        <v>165</v>
      </c>
      <c r="C670" s="2" t="s">
        <v>166</v>
      </c>
      <c r="D670" s="2" t="s">
        <v>186</v>
      </c>
      <c r="G670" s="2" t="s">
        <v>67</v>
      </c>
      <c r="H670" s="2" t="str">
        <f t="shared" si="25"/>
        <v>Conclusion:No</v>
      </c>
      <c r="J670" s="2" t="s">
        <v>188</v>
      </c>
      <c r="L670" s="2" t="s">
        <v>167</v>
      </c>
      <c r="N670" s="2" t="s">
        <v>20</v>
      </c>
      <c r="P670" s="2" t="s">
        <v>27</v>
      </c>
    </row>
    <row r="671" spans="1:17" s="2" customFormat="1" ht="14.85" hidden="1" x14ac:dyDescent="0.25">
      <c r="A671" s="2" t="s">
        <v>13</v>
      </c>
      <c r="B671" s="2" t="s">
        <v>165</v>
      </c>
      <c r="C671" s="2" t="s">
        <v>166</v>
      </c>
      <c r="D671" s="2" t="s">
        <v>186</v>
      </c>
      <c r="G671" s="2" t="s">
        <v>67</v>
      </c>
      <c r="H671" s="2" t="str">
        <f t="shared" si="25"/>
        <v>Conclusion:No</v>
      </c>
      <c r="J671" s="2" t="s">
        <v>188</v>
      </c>
      <c r="L671" s="2" t="s">
        <v>168</v>
      </c>
      <c r="N671" s="2" t="s">
        <v>20</v>
      </c>
      <c r="P671" s="2" t="s">
        <v>27</v>
      </c>
    </row>
    <row r="672" spans="1:17" s="2" customFormat="1" ht="14.85" hidden="1" x14ac:dyDescent="0.25">
      <c r="A672" s="2" t="s">
        <v>13</v>
      </c>
      <c r="B672" s="2" t="s">
        <v>165</v>
      </c>
      <c r="C672" s="2" t="s">
        <v>166</v>
      </c>
      <c r="D672" s="2" t="s">
        <v>186</v>
      </c>
      <c r="G672" s="2" t="s">
        <v>67</v>
      </c>
      <c r="H672" s="2" t="str">
        <f t="shared" si="25"/>
        <v>Conclusion:No</v>
      </c>
      <c r="J672" s="2" t="s">
        <v>188</v>
      </c>
      <c r="L672" s="2" t="s">
        <v>26</v>
      </c>
      <c r="N672" s="2" t="s">
        <v>20</v>
      </c>
      <c r="P672" s="2" t="s">
        <v>27</v>
      </c>
    </row>
    <row r="673" spans="1:129" ht="14.85" x14ac:dyDescent="0.25">
      <c r="A673" s="2" t="s">
        <v>13</v>
      </c>
      <c r="B673" s="2" t="s">
        <v>68</v>
      </c>
      <c r="C673" s="2" t="s">
        <v>69</v>
      </c>
      <c r="D673" s="2" t="s">
        <v>53</v>
      </c>
      <c r="E673" s="13">
        <v>1.9618381094232609E-7</v>
      </c>
      <c r="F673" s="14">
        <v>0.67700000000000005</v>
      </c>
      <c r="G673" s="2" t="s">
        <v>17</v>
      </c>
      <c r="H673" s="7" t="str">
        <f t="shared" si="25"/>
        <v>Conclusion:Yes</v>
      </c>
      <c r="J673" s="2" t="s">
        <v>18</v>
      </c>
      <c r="L673" s="2" t="s">
        <v>74</v>
      </c>
      <c r="M673" s="7" t="str">
        <f>IF(OR(N673="Likely present", O673="Likely present", O673="Yes", P673="Likely present/created", P673="Likely present", P673="Y"), "Conclusion:Yes", "Conclusion:No")</f>
        <v>Conclusion:Yes</v>
      </c>
      <c r="N673" s="2" t="s">
        <v>23</v>
      </c>
      <c r="P673" s="2" t="s">
        <v>71</v>
      </c>
      <c r="R673" s="16">
        <v>0</v>
      </c>
      <c r="S673" s="17">
        <v>1.0000000000000001E-5</v>
      </c>
      <c r="T673" s="18">
        <v>1E-3</v>
      </c>
      <c r="U673" s="16">
        <v>0.05</v>
      </c>
      <c r="V673" s="21">
        <v>1.0000000000000001E-5</v>
      </c>
      <c r="W673" s="21">
        <v>1.0000000000000001E-5</v>
      </c>
      <c r="X673" s="22">
        <v>1E-4</v>
      </c>
      <c r="Y673" s="23">
        <v>2E-3</v>
      </c>
      <c r="Z673" s="34"/>
      <c r="AA673" s="34"/>
      <c r="AB673" s="34"/>
      <c r="AC673" s="34"/>
      <c r="AD673" s="34"/>
      <c r="AE673" s="34"/>
      <c r="AF673" s="34"/>
      <c r="AG673" s="34"/>
      <c r="AH673" s="51"/>
      <c r="AI673" s="51"/>
      <c r="AJ673" s="51"/>
      <c r="AK673" s="51"/>
      <c r="AL673" s="74"/>
      <c r="AM673" s="74"/>
      <c r="AN673" s="74"/>
      <c r="AO673" s="74"/>
      <c r="AP673" s="74"/>
      <c r="AQ673" s="74"/>
      <c r="AR673" s="74"/>
      <c r="AS673" s="74"/>
      <c r="AT673" s="74"/>
      <c r="AU673" s="74"/>
      <c r="AV673" s="74"/>
      <c r="AW673" s="74"/>
      <c r="AX673" s="68"/>
      <c r="AY673" s="68"/>
      <c r="AZ673" s="68"/>
      <c r="BA673" s="68"/>
      <c r="BB673" s="64"/>
      <c r="BC673" s="64"/>
      <c r="BD673" s="64"/>
      <c r="BE673" s="64"/>
      <c r="BF673" s="64"/>
      <c r="BG673" s="64"/>
      <c r="BH673" s="64"/>
      <c r="BI673" s="64"/>
      <c r="BJ673" s="58"/>
      <c r="BK673" s="58"/>
      <c r="BL673" s="58"/>
      <c r="BM673" s="58"/>
      <c r="BN673" s="58"/>
      <c r="BO673" s="58"/>
      <c r="BP673" s="58"/>
      <c r="BQ673" s="58"/>
      <c r="BR673" s="85"/>
      <c r="BS673" s="85"/>
      <c r="BT673" s="85"/>
      <c r="BU673" s="85"/>
      <c r="BV673" s="85"/>
      <c r="BW673" s="85"/>
      <c r="BX673" s="85"/>
      <c r="BY673" s="85"/>
      <c r="BZ673" s="51"/>
      <c r="CA673" s="51"/>
      <c r="CB673" s="51"/>
      <c r="CC673" s="51"/>
      <c r="CD673" s="51"/>
      <c r="CE673" s="51"/>
      <c r="CF673" s="51"/>
      <c r="CG673" s="51"/>
      <c r="CH673" s="93"/>
      <c r="CI673" s="93"/>
      <c r="CJ673" s="93"/>
      <c r="CK673" s="93"/>
      <c r="CL673" s="93"/>
      <c r="CM673" s="93"/>
      <c r="CN673" s="93"/>
      <c r="CO673" s="93"/>
      <c r="CP673" s="45">
        <v>6.0000000000000001E-3</v>
      </c>
      <c r="CQ673" s="47">
        <v>1.0000000000000001E-5</v>
      </c>
      <c r="CR673" s="44">
        <v>0</v>
      </c>
      <c r="CS673" s="45">
        <v>0.02</v>
      </c>
      <c r="CT673" s="45">
        <v>5.0000000000000001E-3</v>
      </c>
      <c r="CU673" s="48">
        <v>9.9999999999999995E-7</v>
      </c>
      <c r="CV673" s="47">
        <v>2.5000000000000001E-4</v>
      </c>
      <c r="CW673" s="44">
        <v>0.02</v>
      </c>
      <c r="CX673" s="46">
        <v>1E-4</v>
      </c>
      <c r="CY673" s="48">
        <v>1.9999999999999999E-6</v>
      </c>
      <c r="CZ673" s="47">
        <v>5.0000000000000002E-5</v>
      </c>
      <c r="DA673" s="44">
        <v>0.02</v>
      </c>
      <c r="DB673" s="34"/>
      <c r="DC673" s="34"/>
      <c r="DD673" s="34"/>
      <c r="DE673" s="34"/>
      <c r="DF673" s="34"/>
      <c r="DG673" s="34"/>
      <c r="DH673" s="34"/>
      <c r="DI673" s="34"/>
      <c r="DJ673" s="34"/>
      <c r="DK673" s="34"/>
      <c r="DL673" s="34"/>
      <c r="DM673" s="34"/>
      <c r="DN673" s="28">
        <v>6.0000000000000001E-3</v>
      </c>
      <c r="DO673" s="25" t="s">
        <v>201</v>
      </c>
      <c r="DQ673" s="27">
        <v>0.02</v>
      </c>
      <c r="DR673" s="28">
        <v>5.0000000000000001E-3</v>
      </c>
      <c r="DS673" s="29">
        <v>9.9999999999999995E-7</v>
      </c>
      <c r="DT673" s="30">
        <v>2.5000000000000001E-4</v>
      </c>
      <c r="DU673" s="27">
        <v>0.02</v>
      </c>
      <c r="DV673" s="26">
        <v>1E-4</v>
      </c>
      <c r="DW673" s="31">
        <v>1.9999999999999999E-7</v>
      </c>
      <c r="DX673" s="30">
        <v>5.0000000000000002E-5</v>
      </c>
      <c r="DY673" s="27">
        <v>0.02</v>
      </c>
    </row>
    <row r="674" spans="1:129" ht="14.85" hidden="1" x14ac:dyDescent="0.25">
      <c r="A674" s="2" t="s">
        <v>13</v>
      </c>
      <c r="B674" s="2" t="s">
        <v>79</v>
      </c>
      <c r="C674" s="2" t="s">
        <v>80</v>
      </c>
      <c r="D674" s="2" t="s">
        <v>186</v>
      </c>
      <c r="G674" s="2" t="s">
        <v>28</v>
      </c>
      <c r="H674" s="2" t="str">
        <f t="shared" si="25"/>
        <v>Conclusion:No</v>
      </c>
      <c r="J674" s="2" t="s">
        <v>25</v>
      </c>
      <c r="L674" s="2" t="s">
        <v>26</v>
      </c>
      <c r="M674" s="2"/>
      <c r="N674" s="2" t="s">
        <v>23</v>
      </c>
      <c r="P674" s="2" t="s">
        <v>185</v>
      </c>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c r="CN674" s="2"/>
      <c r="CO674" s="2"/>
      <c r="DB674" s="2"/>
      <c r="DC674" s="2"/>
      <c r="DD674" s="2"/>
      <c r="DE674" s="2"/>
      <c r="DF674" s="2"/>
      <c r="DG674" s="2"/>
      <c r="DH674" s="2"/>
      <c r="DI674" s="2"/>
      <c r="DJ674" s="2"/>
      <c r="DK674" s="2"/>
      <c r="DL674" s="2"/>
      <c r="DM674" s="2"/>
      <c r="DN674" s="2"/>
      <c r="DO674" s="2"/>
      <c r="DP674" s="2"/>
      <c r="DQ674" s="2"/>
      <c r="DR674" s="2"/>
      <c r="DS674" s="2"/>
      <c r="DT674" s="2"/>
      <c r="DU674" s="2"/>
      <c r="DV674" s="2"/>
      <c r="DW674" s="2"/>
      <c r="DX674" s="2"/>
      <c r="DY674" s="2"/>
    </row>
    <row r="675" spans="1:129" ht="14.85" hidden="1" x14ac:dyDescent="0.25">
      <c r="A675" s="2" t="s">
        <v>13</v>
      </c>
      <c r="B675" s="2" t="s">
        <v>83</v>
      </c>
      <c r="C675" s="2" t="s">
        <v>84</v>
      </c>
      <c r="D675" s="2" t="s">
        <v>186</v>
      </c>
      <c r="G675" s="2" t="s">
        <v>81</v>
      </c>
      <c r="H675" s="2" t="str">
        <f t="shared" si="25"/>
        <v>Conclusion:No</v>
      </c>
      <c r="J675" s="2" t="s">
        <v>189</v>
      </c>
      <c r="L675" s="2" t="s">
        <v>26</v>
      </c>
      <c r="M675" s="2"/>
      <c r="N675" s="2" t="s">
        <v>23</v>
      </c>
      <c r="P675" s="2" t="s">
        <v>27</v>
      </c>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DB675" s="2"/>
      <c r="DC675" s="2"/>
      <c r="DD675" s="2"/>
      <c r="DE675" s="2"/>
      <c r="DF675" s="2"/>
      <c r="DG675" s="2"/>
      <c r="DH675" s="2"/>
      <c r="DI675" s="2"/>
      <c r="DJ675" s="2"/>
      <c r="DK675" s="2"/>
      <c r="DL675" s="2"/>
      <c r="DM675" s="2"/>
      <c r="DN675" s="2"/>
      <c r="DO675" s="2"/>
      <c r="DP675" s="2"/>
      <c r="DQ675" s="2"/>
      <c r="DR675" s="2"/>
      <c r="DS675" s="2"/>
      <c r="DT675" s="2"/>
      <c r="DU675" s="2"/>
      <c r="DV675" s="2"/>
      <c r="DW675" s="2"/>
      <c r="DX675" s="2"/>
      <c r="DY675" s="2"/>
    </row>
    <row r="676" spans="1:129" ht="14.85" hidden="1" x14ac:dyDescent="0.25">
      <c r="A676" s="2" t="s">
        <v>13</v>
      </c>
      <c r="B676" s="2" t="s">
        <v>83</v>
      </c>
      <c r="C676" s="2" t="s">
        <v>84</v>
      </c>
      <c r="D676" s="2" t="s">
        <v>186</v>
      </c>
      <c r="G676" s="2" t="s">
        <v>28</v>
      </c>
      <c r="H676" s="2" t="str">
        <f t="shared" si="25"/>
        <v>Conclusion:No</v>
      </c>
      <c r="J676" s="2" t="s">
        <v>25</v>
      </c>
      <c r="M676" s="2"/>
      <c r="N676" s="2" t="s">
        <v>23</v>
      </c>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DB676" s="2"/>
      <c r="DC676" s="2"/>
      <c r="DD676" s="2"/>
      <c r="DE676" s="2"/>
      <c r="DF676" s="2"/>
      <c r="DG676" s="2"/>
      <c r="DH676" s="2"/>
      <c r="DI676" s="2"/>
      <c r="DJ676" s="2"/>
      <c r="DK676" s="2"/>
      <c r="DL676" s="2"/>
      <c r="DM676" s="2"/>
      <c r="DN676" s="2"/>
      <c r="DO676" s="2"/>
      <c r="DP676" s="2"/>
      <c r="DQ676" s="2"/>
      <c r="DR676" s="2"/>
      <c r="DS676" s="2"/>
      <c r="DT676" s="2"/>
      <c r="DU676" s="2"/>
      <c r="DV676" s="2"/>
      <c r="DW676" s="2"/>
      <c r="DX676" s="2"/>
      <c r="DY676" s="2"/>
    </row>
    <row r="677" spans="1:129" ht="14.85" hidden="1" x14ac:dyDescent="0.25">
      <c r="A677" s="2" t="s">
        <v>13</v>
      </c>
      <c r="B677" s="2" t="s">
        <v>146</v>
      </c>
      <c r="C677" s="2" t="s">
        <v>147</v>
      </c>
      <c r="D677" s="2" t="s">
        <v>186</v>
      </c>
      <c r="G677" s="2" t="s">
        <v>148</v>
      </c>
      <c r="H677" s="7" t="str">
        <f t="shared" si="25"/>
        <v>Conclusion:Yes</v>
      </c>
      <c r="J677" s="2" t="s">
        <v>18</v>
      </c>
      <c r="L677" s="2" t="s">
        <v>45</v>
      </c>
      <c r="M677" s="7" t="str">
        <f t="shared" ref="M677:M690" si="27">IF(OR(N677="Likely present", O677="Likely present", O677="Yes", P677="Likely present/created", P677="Likely present", P677="Y"), "Conclusion:Yes", "Conclusion:No")</f>
        <v>Conclusion:No</v>
      </c>
      <c r="N677" s="2" t="s">
        <v>20</v>
      </c>
      <c r="P677" s="2" t="s">
        <v>27</v>
      </c>
      <c r="Q677" s="2" t="s">
        <v>46</v>
      </c>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row>
    <row r="678" spans="1:129" ht="14.85" x14ac:dyDescent="0.25">
      <c r="A678" s="2" t="s">
        <v>13</v>
      </c>
      <c r="B678" s="2" t="s">
        <v>68</v>
      </c>
      <c r="C678" s="2" t="s">
        <v>69</v>
      </c>
      <c r="D678" s="2" t="s">
        <v>53</v>
      </c>
      <c r="E678" s="13">
        <v>1.9618381094232609E-7</v>
      </c>
      <c r="F678" s="14">
        <v>0.67700000000000005</v>
      </c>
      <c r="G678" s="2" t="s">
        <v>17</v>
      </c>
      <c r="H678" s="7" t="str">
        <f t="shared" si="25"/>
        <v>Conclusion:Yes</v>
      </c>
      <c r="J678" s="2" t="s">
        <v>18</v>
      </c>
      <c r="L678" s="2" t="s">
        <v>75</v>
      </c>
      <c r="M678" s="7" t="str">
        <f t="shared" si="27"/>
        <v>Conclusion:Yes</v>
      </c>
      <c r="N678" s="2" t="s">
        <v>23</v>
      </c>
      <c r="P678" s="2" t="s">
        <v>71</v>
      </c>
      <c r="R678" s="16">
        <v>0</v>
      </c>
      <c r="S678" s="17">
        <v>1.0000000000000001E-5</v>
      </c>
      <c r="T678" s="18">
        <v>1E-3</v>
      </c>
      <c r="U678" s="16">
        <v>0.05</v>
      </c>
      <c r="V678" s="21">
        <v>1.0000000000000001E-5</v>
      </c>
      <c r="W678" s="21">
        <v>1.0000000000000001E-5</v>
      </c>
      <c r="X678" s="22">
        <v>1E-4</v>
      </c>
      <c r="Y678" s="23">
        <v>2E-3</v>
      </c>
      <c r="Z678" s="34"/>
      <c r="AA678" s="34"/>
      <c r="AB678" s="34"/>
      <c r="AC678" s="34"/>
      <c r="AD678" s="34"/>
      <c r="AE678" s="34"/>
      <c r="AF678" s="34"/>
      <c r="AG678" s="34"/>
      <c r="AH678" s="51"/>
      <c r="AI678" s="51"/>
      <c r="AJ678" s="51"/>
      <c r="AK678" s="51"/>
      <c r="AL678" s="74"/>
      <c r="AM678" s="74"/>
      <c r="AN678" s="74"/>
      <c r="AO678" s="74"/>
      <c r="AP678" s="74"/>
      <c r="AQ678" s="74"/>
      <c r="AR678" s="74"/>
      <c r="AS678" s="74"/>
      <c r="AT678" s="74"/>
      <c r="AU678" s="74"/>
      <c r="AV678" s="74"/>
      <c r="AW678" s="74"/>
      <c r="AX678" s="68"/>
      <c r="AY678" s="68"/>
      <c r="AZ678" s="68"/>
      <c r="BA678" s="68"/>
      <c r="BB678" s="64"/>
      <c r="BC678" s="64"/>
      <c r="BD678" s="64"/>
      <c r="BE678" s="64"/>
      <c r="BF678" s="64"/>
      <c r="BG678" s="64"/>
      <c r="BH678" s="64"/>
      <c r="BI678" s="64"/>
      <c r="BJ678" s="58"/>
      <c r="BK678" s="58"/>
      <c r="BL678" s="58"/>
      <c r="BM678" s="58"/>
      <c r="BN678" s="58"/>
      <c r="BO678" s="58"/>
      <c r="BP678" s="58"/>
      <c r="BQ678" s="58"/>
      <c r="BR678" s="85"/>
      <c r="BS678" s="85"/>
      <c r="BT678" s="85"/>
      <c r="BU678" s="85"/>
      <c r="BV678" s="85"/>
      <c r="BW678" s="85"/>
      <c r="BX678" s="85"/>
      <c r="BY678" s="85"/>
      <c r="BZ678" s="51"/>
      <c r="CA678" s="51"/>
      <c r="CB678" s="51"/>
      <c r="CC678" s="51"/>
      <c r="CD678" s="51"/>
      <c r="CE678" s="51"/>
      <c r="CF678" s="51"/>
      <c r="CG678" s="51"/>
      <c r="CH678" s="93"/>
      <c r="CI678" s="93"/>
      <c r="CJ678" s="93"/>
      <c r="CK678" s="93"/>
      <c r="CL678" s="93"/>
      <c r="CM678" s="93"/>
      <c r="CN678" s="93"/>
      <c r="CO678" s="93"/>
      <c r="CP678" s="23"/>
      <c r="CQ678" s="23"/>
      <c r="CR678" s="23"/>
      <c r="CS678" s="23"/>
      <c r="CT678" s="23"/>
      <c r="CU678" s="23"/>
      <c r="CV678" s="23"/>
      <c r="CW678" s="23"/>
      <c r="CX678" s="23"/>
      <c r="CY678" s="23"/>
      <c r="CZ678" s="23"/>
      <c r="DA678" s="23"/>
      <c r="DB678" s="34"/>
      <c r="DC678" s="34"/>
      <c r="DD678" s="34"/>
      <c r="DE678" s="34"/>
      <c r="DF678" s="34"/>
      <c r="DG678" s="34"/>
      <c r="DH678" s="34"/>
      <c r="DI678" s="34"/>
      <c r="DJ678" s="34"/>
      <c r="DK678" s="34"/>
      <c r="DL678" s="34"/>
      <c r="DM678" s="34"/>
    </row>
    <row r="679" spans="1:129" ht="14.85" x14ac:dyDescent="0.25">
      <c r="A679" s="2" t="s">
        <v>13</v>
      </c>
      <c r="B679" s="2" t="s">
        <v>68</v>
      </c>
      <c r="C679" s="2" t="s">
        <v>69</v>
      </c>
      <c r="D679" s="2" t="s">
        <v>53</v>
      </c>
      <c r="E679" s="13">
        <v>1.9618381094232609E-7</v>
      </c>
      <c r="F679" s="14">
        <v>0.67700000000000005</v>
      </c>
      <c r="G679" s="2" t="s">
        <v>17</v>
      </c>
      <c r="H679" s="7" t="str">
        <f t="shared" si="25"/>
        <v>Conclusion:Yes</v>
      </c>
      <c r="J679" s="2" t="s">
        <v>18</v>
      </c>
      <c r="L679" s="2" t="s">
        <v>26</v>
      </c>
      <c r="M679" s="7" t="str">
        <f t="shared" si="27"/>
        <v>Conclusion:Yes</v>
      </c>
      <c r="N679" s="2" t="s">
        <v>23</v>
      </c>
      <c r="P679" s="2" t="s">
        <v>27</v>
      </c>
      <c r="R679" s="16">
        <v>0</v>
      </c>
      <c r="S679" s="17">
        <v>1.0000000000000001E-5</v>
      </c>
      <c r="T679" s="18">
        <v>1E-3</v>
      </c>
      <c r="U679" s="16">
        <v>0.05</v>
      </c>
      <c r="V679" s="21">
        <v>1.0000000000000001E-5</v>
      </c>
      <c r="W679" s="21">
        <v>1.0000000000000001E-5</v>
      </c>
      <c r="X679" s="22">
        <v>1E-4</v>
      </c>
      <c r="Y679" s="23">
        <v>2E-3</v>
      </c>
      <c r="Z679" s="34"/>
      <c r="AA679" s="34"/>
      <c r="AB679" s="34"/>
      <c r="AC679" s="34"/>
      <c r="AD679" s="34"/>
      <c r="AE679" s="34"/>
      <c r="AF679" s="34"/>
      <c r="AG679" s="34"/>
      <c r="AH679" s="51"/>
      <c r="AI679" s="51"/>
      <c r="AJ679" s="51"/>
      <c r="AK679" s="51"/>
      <c r="AL679" s="75">
        <v>0.98</v>
      </c>
      <c r="AM679" s="77">
        <v>9.9999999999999995E-8</v>
      </c>
      <c r="AN679" s="75">
        <v>0</v>
      </c>
      <c r="AO679" s="75">
        <v>0.04</v>
      </c>
      <c r="AP679" s="75">
        <v>0.04</v>
      </c>
      <c r="AQ679" s="76">
        <v>9.9999999999999995E-7</v>
      </c>
      <c r="AR679" s="77">
        <v>1.9999999999999999E-7</v>
      </c>
      <c r="AS679" s="75">
        <v>0.04</v>
      </c>
      <c r="AT679" s="75">
        <v>0.95</v>
      </c>
      <c r="AU679" s="74">
        <v>2.5000000000000001E-2</v>
      </c>
      <c r="AV679" s="74">
        <v>2.5000000000000001E-2</v>
      </c>
      <c r="AW679" s="75">
        <v>0.04</v>
      </c>
      <c r="AX679" s="68"/>
      <c r="AY679" s="68"/>
      <c r="AZ679" s="68"/>
      <c r="BA679" s="68"/>
      <c r="BB679" s="64"/>
      <c r="BC679" s="64"/>
      <c r="BD679" s="64"/>
      <c r="BE679" s="64"/>
      <c r="BF679" s="64"/>
      <c r="BG679" s="64"/>
      <c r="BH679" s="64"/>
      <c r="BI679" s="64"/>
      <c r="BJ679" s="58"/>
      <c r="BK679" s="58"/>
      <c r="BL679" s="58"/>
      <c r="BM679" s="58"/>
      <c r="BN679" s="58"/>
      <c r="BO679" s="58"/>
      <c r="BP679" s="58"/>
      <c r="BQ679" s="58"/>
      <c r="BR679" s="85"/>
      <c r="BS679" s="85"/>
      <c r="BT679" s="85"/>
      <c r="BU679" s="85"/>
      <c r="BV679" s="85"/>
      <c r="BW679" s="85"/>
      <c r="BX679" s="85"/>
      <c r="BY679" s="85"/>
      <c r="BZ679" s="51"/>
      <c r="CA679" s="51"/>
      <c r="CB679" s="51"/>
      <c r="CC679" s="51"/>
      <c r="CD679" s="51"/>
      <c r="CE679" s="51"/>
      <c r="CF679" s="51"/>
      <c r="CG679" s="51"/>
      <c r="CH679" s="93"/>
      <c r="CI679" s="93"/>
      <c r="CJ679" s="93"/>
      <c r="CK679" s="93"/>
      <c r="CL679" s="93"/>
      <c r="CM679" s="93"/>
      <c r="CN679" s="93"/>
      <c r="CO679" s="93"/>
      <c r="CP679" s="23"/>
      <c r="CQ679" s="23"/>
      <c r="CR679" s="23"/>
      <c r="CS679" s="23"/>
      <c r="CT679" s="23"/>
      <c r="CU679" s="23"/>
      <c r="CV679" s="23"/>
      <c r="CW679" s="23"/>
      <c r="CX679" s="23"/>
      <c r="CY679" s="23"/>
      <c r="CZ679" s="23"/>
      <c r="DA679" s="23"/>
      <c r="DB679" s="34"/>
      <c r="DC679" s="34"/>
      <c r="DD679" s="34"/>
      <c r="DE679" s="34"/>
      <c r="DF679" s="34"/>
      <c r="DG679" s="34"/>
      <c r="DH679" s="34"/>
      <c r="DI679" s="34"/>
      <c r="DJ679" s="34"/>
      <c r="DK679" s="34"/>
      <c r="DL679" s="34"/>
      <c r="DM679" s="34"/>
    </row>
    <row r="680" spans="1:129" ht="14.85" x14ac:dyDescent="0.25">
      <c r="A680" s="2" t="s">
        <v>13</v>
      </c>
      <c r="B680" s="2" t="s">
        <v>68</v>
      </c>
      <c r="C680" s="2" t="s">
        <v>69</v>
      </c>
      <c r="D680" s="2" t="s">
        <v>53</v>
      </c>
      <c r="E680" s="13">
        <v>1.9618381094232609E-7</v>
      </c>
      <c r="F680" s="14">
        <v>0.67700000000000005</v>
      </c>
      <c r="G680" s="2" t="s">
        <v>17</v>
      </c>
      <c r="H680" s="7" t="str">
        <f t="shared" si="25"/>
        <v>Conclusion:Yes</v>
      </c>
      <c r="J680" s="2" t="s">
        <v>18</v>
      </c>
      <c r="L680" s="2" t="s">
        <v>76</v>
      </c>
      <c r="M680" s="7" t="str">
        <f t="shared" si="27"/>
        <v>Conclusion:Yes</v>
      </c>
      <c r="N680" s="2" t="s">
        <v>23</v>
      </c>
      <c r="P680" s="2" t="s">
        <v>71</v>
      </c>
      <c r="R680" s="16">
        <v>0</v>
      </c>
      <c r="S680" s="17">
        <v>1.0000000000000001E-5</v>
      </c>
      <c r="T680" s="18">
        <v>1E-3</v>
      </c>
      <c r="U680" s="16">
        <v>0.05</v>
      </c>
      <c r="V680" s="21">
        <v>1.0000000000000001E-5</v>
      </c>
      <c r="W680" s="21">
        <v>1.0000000000000001E-5</v>
      </c>
      <c r="X680" s="22">
        <v>1E-4</v>
      </c>
      <c r="Y680" s="23">
        <v>2E-3</v>
      </c>
      <c r="Z680" s="34"/>
      <c r="AA680" s="34"/>
      <c r="AB680" s="34"/>
      <c r="AC680" s="34"/>
      <c r="AD680" s="34"/>
      <c r="AE680" s="34"/>
      <c r="AF680" s="34"/>
      <c r="AG680" s="34"/>
      <c r="AH680" s="51"/>
      <c r="AI680" s="51"/>
      <c r="AJ680" s="51"/>
      <c r="AK680" s="51"/>
      <c r="AL680" s="74"/>
      <c r="AM680" s="74"/>
      <c r="AN680" s="74"/>
      <c r="AO680" s="74"/>
      <c r="AP680" s="74"/>
      <c r="AQ680" s="74"/>
      <c r="AR680" s="74"/>
      <c r="AS680" s="74"/>
      <c r="AT680" s="74"/>
      <c r="AU680" s="74"/>
      <c r="AV680" s="74"/>
      <c r="AW680" s="74"/>
      <c r="AX680" s="68"/>
      <c r="AY680" s="68"/>
      <c r="AZ680" s="68"/>
      <c r="BA680" s="68"/>
      <c r="BB680" s="65">
        <v>0.95</v>
      </c>
      <c r="BC680" s="65">
        <v>0.01</v>
      </c>
      <c r="BD680" s="65">
        <v>0.04</v>
      </c>
      <c r="BE680" s="65">
        <v>0.1</v>
      </c>
      <c r="BF680" s="65">
        <v>0.95</v>
      </c>
      <c r="BG680" s="65">
        <v>0.01</v>
      </c>
      <c r="BH680" s="65">
        <v>0.04</v>
      </c>
      <c r="BI680" s="65">
        <v>0.1</v>
      </c>
      <c r="BJ680" s="58"/>
      <c r="BK680" s="58"/>
      <c r="BL680" s="58"/>
      <c r="BM680" s="58"/>
      <c r="BN680" s="58"/>
      <c r="BO680" s="58"/>
      <c r="BP680" s="58"/>
      <c r="BQ680" s="58"/>
      <c r="BR680" s="85"/>
      <c r="BS680" s="85"/>
      <c r="BT680" s="85"/>
      <c r="BU680" s="85"/>
      <c r="BV680" s="85"/>
      <c r="BW680" s="85"/>
      <c r="BX680" s="85"/>
      <c r="BY680" s="85"/>
      <c r="BZ680" s="51"/>
      <c r="CA680" s="51"/>
      <c r="CB680" s="51"/>
      <c r="CC680" s="51"/>
      <c r="CD680" s="51"/>
      <c r="CE680" s="51"/>
      <c r="CF680" s="51"/>
      <c r="CG680" s="51"/>
      <c r="CH680" s="93"/>
      <c r="CI680" s="93"/>
      <c r="CJ680" s="93"/>
      <c r="CK680" s="93"/>
      <c r="CL680" s="93"/>
      <c r="CM680" s="93"/>
      <c r="CN680" s="93"/>
      <c r="CO680" s="93"/>
      <c r="CP680" s="23"/>
      <c r="CQ680" s="23"/>
      <c r="CR680" s="23"/>
      <c r="CS680" s="23"/>
      <c r="CT680" s="23"/>
      <c r="CU680" s="23"/>
      <c r="CV680" s="23"/>
      <c r="CW680" s="23"/>
      <c r="CX680" s="23"/>
      <c r="CY680" s="23"/>
      <c r="CZ680" s="23"/>
      <c r="DA680" s="23"/>
      <c r="DB680" s="34"/>
      <c r="DC680" s="34"/>
      <c r="DD680" s="34"/>
      <c r="DE680" s="34"/>
      <c r="DF680" s="34"/>
      <c r="DG680" s="34"/>
      <c r="DH680" s="34"/>
      <c r="DI680" s="34"/>
      <c r="DJ680" s="34"/>
      <c r="DK680" s="34"/>
      <c r="DL680" s="34"/>
      <c r="DM680" s="34"/>
    </row>
    <row r="681" spans="1:129" ht="14.85" x14ac:dyDescent="0.25">
      <c r="A681" s="2" t="s">
        <v>13</v>
      </c>
      <c r="B681" s="2" t="s">
        <v>68</v>
      </c>
      <c r="C681" s="2" t="s">
        <v>69</v>
      </c>
      <c r="D681" s="2" t="s">
        <v>53</v>
      </c>
      <c r="E681" s="13">
        <v>1.9618381094232609E-7</v>
      </c>
      <c r="F681" s="14">
        <v>0.67700000000000005</v>
      </c>
      <c r="G681" s="2" t="s">
        <v>17</v>
      </c>
      <c r="H681" s="7" t="str">
        <f t="shared" si="25"/>
        <v>Conclusion:Yes</v>
      </c>
      <c r="J681" s="2" t="s">
        <v>18</v>
      </c>
      <c r="L681" s="2" t="s">
        <v>77</v>
      </c>
      <c r="M681" s="7" t="str">
        <f t="shared" si="27"/>
        <v>Conclusion:Yes</v>
      </c>
      <c r="N681" s="2" t="s">
        <v>23</v>
      </c>
      <c r="P681" s="2" t="s">
        <v>71</v>
      </c>
      <c r="R681" s="16">
        <v>0</v>
      </c>
      <c r="S681" s="17">
        <v>1.0000000000000001E-5</v>
      </c>
      <c r="T681" s="18">
        <v>1E-3</v>
      </c>
      <c r="U681" s="16">
        <v>0.05</v>
      </c>
      <c r="V681" s="21">
        <v>1.0000000000000001E-5</v>
      </c>
      <c r="W681" s="21">
        <v>1.0000000000000001E-5</v>
      </c>
      <c r="X681" s="22">
        <v>1E-4</v>
      </c>
      <c r="Y681" s="23">
        <v>2E-3</v>
      </c>
      <c r="Z681" s="34"/>
      <c r="AA681" s="34"/>
      <c r="AB681" s="34"/>
      <c r="AC681" s="34"/>
      <c r="AD681" s="34"/>
      <c r="AE681" s="34"/>
      <c r="AF681" s="34"/>
      <c r="AG681" s="34"/>
      <c r="AH681" s="52">
        <v>0.98</v>
      </c>
      <c r="AI681" s="53">
        <v>2.0000000000000002E-5</v>
      </c>
      <c r="AJ681" s="52">
        <v>0</v>
      </c>
      <c r="AK681" s="52">
        <v>0.05</v>
      </c>
      <c r="AL681" s="75"/>
      <c r="AM681" s="75"/>
      <c r="AN681" s="75"/>
      <c r="AO681" s="75"/>
      <c r="AP681" s="75"/>
      <c r="AQ681" s="75"/>
      <c r="AR681" s="75"/>
      <c r="AS681" s="75"/>
      <c r="AT681" s="75"/>
      <c r="AU681" s="75"/>
      <c r="AV681" s="75"/>
      <c r="AW681" s="75"/>
      <c r="AX681" s="69"/>
      <c r="AY681" s="69"/>
      <c r="AZ681" s="69"/>
      <c r="BA681" s="69"/>
      <c r="BB681" s="65"/>
      <c r="BC681" s="65"/>
      <c r="BD681" s="65"/>
      <c r="BE681" s="65"/>
      <c r="BF681" s="65"/>
      <c r="BG681" s="65"/>
      <c r="BH681" s="65"/>
      <c r="BI681" s="65"/>
      <c r="BJ681" s="59"/>
      <c r="BK681" s="59"/>
      <c r="BL681" s="59"/>
      <c r="BM681" s="59"/>
      <c r="BN681" s="59"/>
      <c r="BO681" s="59"/>
      <c r="BP681" s="59"/>
      <c r="BQ681" s="59"/>
      <c r="BR681" s="88"/>
      <c r="BS681" s="88"/>
      <c r="BT681" s="88"/>
      <c r="BU681" s="88"/>
      <c r="BV681" s="88"/>
      <c r="BW681" s="88"/>
      <c r="BX681" s="88"/>
      <c r="BY681" s="88"/>
      <c r="BZ681" s="52">
        <v>0.98</v>
      </c>
      <c r="CA681" s="52">
        <v>0.01</v>
      </c>
      <c r="CB681" s="52">
        <v>0.01</v>
      </c>
      <c r="CC681" s="52">
        <v>0.02</v>
      </c>
      <c r="CD681" s="51">
        <v>0.98499999999999999</v>
      </c>
      <c r="CE681" s="52">
        <v>0.01</v>
      </c>
      <c r="CF681" s="51">
        <v>5.0000000000000001E-3</v>
      </c>
      <c r="CG681" s="52">
        <v>7.0000000000000007E-2</v>
      </c>
      <c r="CH681" s="93"/>
      <c r="CI681" s="93"/>
      <c r="CJ681" s="93"/>
      <c r="CK681" s="93"/>
      <c r="CL681" s="93"/>
      <c r="CM681" s="93"/>
      <c r="CN681" s="93"/>
      <c r="CO681" s="93"/>
      <c r="CP681" s="23"/>
      <c r="CQ681" s="23"/>
      <c r="CR681" s="23"/>
      <c r="CS681" s="23"/>
      <c r="CT681" s="23"/>
      <c r="CU681" s="23"/>
      <c r="CV681" s="23"/>
      <c r="CW681" s="23"/>
      <c r="CX681" s="23"/>
      <c r="CY681" s="23"/>
      <c r="CZ681" s="23"/>
      <c r="DA681" s="23"/>
      <c r="DB681" s="34"/>
      <c r="DC681" s="34"/>
      <c r="DD681" s="34"/>
      <c r="DE681" s="34"/>
      <c r="DF681" s="34"/>
      <c r="DG681" s="34"/>
      <c r="DH681" s="34"/>
      <c r="DI681" s="34"/>
      <c r="DJ681" s="34"/>
      <c r="DK681" s="34"/>
      <c r="DL681" s="34"/>
      <c r="DM681" s="34"/>
    </row>
    <row r="682" spans="1:129" ht="14.85" x14ac:dyDescent="0.25">
      <c r="A682" s="2" t="s">
        <v>13</v>
      </c>
      <c r="B682" s="2" t="s">
        <v>68</v>
      </c>
      <c r="C682" s="2" t="s">
        <v>69</v>
      </c>
      <c r="D682" s="2" t="s">
        <v>53</v>
      </c>
      <c r="E682" s="13">
        <v>1.9618381094232609E-7</v>
      </c>
      <c r="F682" s="14">
        <v>0.67700000000000005</v>
      </c>
      <c r="G682" s="2" t="s">
        <v>17</v>
      </c>
      <c r="H682" s="7" t="str">
        <f t="shared" si="25"/>
        <v>Conclusion:Yes</v>
      </c>
      <c r="J682" s="2" t="s">
        <v>18</v>
      </c>
      <c r="L682" s="2" t="s">
        <v>52</v>
      </c>
      <c r="M682" s="7" t="str">
        <f t="shared" si="27"/>
        <v>Conclusion:Yes</v>
      </c>
      <c r="N682" s="2" t="s">
        <v>23</v>
      </c>
      <c r="P682" s="2" t="s">
        <v>78</v>
      </c>
      <c r="R682" s="16">
        <v>0</v>
      </c>
      <c r="S682" s="17">
        <v>1.0000000000000001E-5</v>
      </c>
      <c r="T682" s="18">
        <v>1E-3</v>
      </c>
      <c r="U682" s="16">
        <v>0.05</v>
      </c>
      <c r="V682" s="21">
        <v>1.0000000000000001E-5</v>
      </c>
      <c r="W682" s="21">
        <v>1.0000000000000001E-5</v>
      </c>
      <c r="X682" s="22">
        <v>1E-4</v>
      </c>
      <c r="Y682" s="23">
        <v>2E-3</v>
      </c>
      <c r="Z682" s="34"/>
      <c r="AA682" s="34"/>
      <c r="AB682" s="34"/>
      <c r="AC682" s="34"/>
      <c r="AD682" s="34"/>
      <c r="AE682" s="34"/>
      <c r="AF682" s="34"/>
      <c r="AG682" s="34"/>
      <c r="AH682" s="51"/>
      <c r="AI682" s="51"/>
      <c r="AJ682" s="51"/>
      <c r="AK682" s="51"/>
      <c r="AL682" s="74"/>
      <c r="AM682" s="74"/>
      <c r="AN682" s="74"/>
      <c r="AO682" s="74"/>
      <c r="AP682" s="74"/>
      <c r="AQ682" s="74"/>
      <c r="AR682" s="74"/>
      <c r="AS682" s="74"/>
      <c r="AT682" s="74"/>
      <c r="AU682" s="74"/>
      <c r="AV682" s="74"/>
      <c r="AW682" s="74"/>
      <c r="AX682" s="68"/>
      <c r="AY682" s="68"/>
      <c r="AZ682" s="68"/>
      <c r="BA682" s="68"/>
      <c r="BB682" s="64"/>
      <c r="BC682" s="64"/>
      <c r="BD682" s="64"/>
      <c r="BE682" s="64"/>
      <c r="BF682" s="64"/>
      <c r="BG682" s="64"/>
      <c r="BH682" s="64"/>
      <c r="BI682" s="64"/>
      <c r="BJ682" s="58"/>
      <c r="BK682" s="58"/>
      <c r="BL682" s="58"/>
      <c r="BM682" s="58"/>
      <c r="BN682" s="58"/>
      <c r="BO682" s="58"/>
      <c r="BP682" s="58"/>
      <c r="BQ682" s="58"/>
      <c r="BR682" s="85"/>
      <c r="BS682" s="85"/>
      <c r="BT682" s="85"/>
      <c r="BU682" s="85"/>
      <c r="BV682" s="85"/>
      <c r="BW682" s="85"/>
      <c r="BX682" s="85"/>
      <c r="BY682" s="85"/>
      <c r="BZ682" s="51"/>
      <c r="CA682" s="51"/>
      <c r="CB682" s="51"/>
      <c r="CC682" s="51"/>
      <c r="CD682" s="51"/>
      <c r="CE682" s="51"/>
      <c r="CF682" s="51"/>
      <c r="CG682" s="51"/>
      <c r="CH682" s="93"/>
      <c r="CI682" s="93"/>
      <c r="CJ682" s="93"/>
      <c r="CK682" s="93"/>
      <c r="CL682" s="93"/>
      <c r="CM682" s="93"/>
      <c r="CN682" s="93"/>
      <c r="CO682" s="93"/>
      <c r="CP682" s="45">
        <v>6.0000000000000001E-3</v>
      </c>
      <c r="CQ682" s="47">
        <v>1.0000000000000001E-5</v>
      </c>
      <c r="CR682" s="44">
        <v>0</v>
      </c>
      <c r="CS682" s="45">
        <v>0.02</v>
      </c>
      <c r="CT682" s="45">
        <v>5.0000000000000001E-3</v>
      </c>
      <c r="CU682" s="48">
        <v>9.9999999999999995E-7</v>
      </c>
      <c r="CV682" s="47">
        <v>2.5000000000000001E-4</v>
      </c>
      <c r="CW682" s="44">
        <v>0.02</v>
      </c>
      <c r="CX682" s="46">
        <v>1E-4</v>
      </c>
      <c r="CY682" s="48">
        <v>1.9999999999999999E-6</v>
      </c>
      <c r="CZ682" s="47">
        <v>5.0000000000000002E-5</v>
      </c>
      <c r="DA682" s="44">
        <v>0.02</v>
      </c>
      <c r="DB682" s="34"/>
      <c r="DC682" s="34"/>
      <c r="DD682" s="34"/>
      <c r="DE682" s="34"/>
      <c r="DF682" s="34"/>
      <c r="DG682" s="34"/>
      <c r="DH682" s="34"/>
      <c r="DI682" s="34"/>
      <c r="DJ682" s="34"/>
      <c r="DK682" s="34"/>
      <c r="DL682" s="34"/>
      <c r="DM682" s="34"/>
      <c r="DN682" s="28">
        <v>6.0000000000000001E-3</v>
      </c>
      <c r="DO682" s="25" t="s">
        <v>201</v>
      </c>
      <c r="DQ682" s="27">
        <v>0.02</v>
      </c>
      <c r="DR682" s="28">
        <v>5.0000000000000001E-3</v>
      </c>
      <c r="DS682" s="29">
        <v>9.9999999999999995E-7</v>
      </c>
      <c r="DT682" s="30">
        <v>2.5000000000000001E-4</v>
      </c>
      <c r="DU682" s="27">
        <v>0.02</v>
      </c>
      <c r="DV682" s="26">
        <v>1E-4</v>
      </c>
      <c r="DW682" s="31">
        <v>1.9999999999999999E-7</v>
      </c>
      <c r="DX682" s="30">
        <v>5.0000000000000002E-5</v>
      </c>
      <c r="DY682" s="27">
        <v>0.02</v>
      </c>
    </row>
    <row r="683" spans="1:129" ht="14.85" hidden="1" x14ac:dyDescent="0.25">
      <c r="A683" s="2" t="s">
        <v>13</v>
      </c>
      <c r="B683" s="2" t="s">
        <v>146</v>
      </c>
      <c r="C683" s="2" t="s">
        <v>147</v>
      </c>
      <c r="D683" s="2" t="s">
        <v>186</v>
      </c>
      <c r="G683" s="2" t="s">
        <v>148</v>
      </c>
      <c r="H683" s="7" t="str">
        <f t="shared" si="25"/>
        <v>Conclusion:Yes</v>
      </c>
      <c r="J683" s="2" t="s">
        <v>18</v>
      </c>
      <c r="L683" s="2" t="s">
        <v>26</v>
      </c>
      <c r="M683" s="7" t="str">
        <f t="shared" si="27"/>
        <v>Conclusion:No</v>
      </c>
      <c r="N683" s="2" t="s">
        <v>20</v>
      </c>
      <c r="P683" s="1" t="s">
        <v>182</v>
      </c>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c r="CN683" s="2"/>
      <c r="CO683" s="2"/>
      <c r="DB683" s="2"/>
      <c r="DC683" s="2"/>
      <c r="DD683" s="2"/>
      <c r="DE683" s="2"/>
      <c r="DF683" s="2"/>
      <c r="DG683" s="2"/>
      <c r="DH683" s="2"/>
      <c r="DI683" s="2"/>
      <c r="DJ683" s="2"/>
      <c r="DK683" s="2"/>
      <c r="DL683" s="2"/>
      <c r="DM683" s="2"/>
      <c r="DN683" s="2"/>
      <c r="DO683" s="2"/>
      <c r="DP683" s="2"/>
      <c r="DQ683" s="2"/>
      <c r="DR683" s="2"/>
      <c r="DS683" s="2"/>
      <c r="DT683" s="2"/>
      <c r="DU683" s="2"/>
      <c r="DV683" s="2"/>
      <c r="DW683" s="2"/>
      <c r="DX683" s="2"/>
      <c r="DY683" s="2"/>
    </row>
    <row r="684" spans="1:129" ht="14.85" x14ac:dyDescent="0.25">
      <c r="A684" s="2" t="s">
        <v>13</v>
      </c>
      <c r="B684" s="2" t="s">
        <v>79</v>
      </c>
      <c r="C684" s="2" t="s">
        <v>80</v>
      </c>
      <c r="D684" s="2" t="s">
        <v>53</v>
      </c>
      <c r="E684" s="13">
        <v>1.9618381094232609E-7</v>
      </c>
      <c r="F684" s="14">
        <v>0.67700000000000005</v>
      </c>
      <c r="G684" s="2" t="s">
        <v>81</v>
      </c>
      <c r="H684" s="7" t="str">
        <f t="shared" si="25"/>
        <v>Conclusion:Yes</v>
      </c>
      <c r="J684" s="2" t="s">
        <v>82</v>
      </c>
      <c r="L684" s="2" t="s">
        <v>19</v>
      </c>
      <c r="M684" s="7" t="str">
        <f t="shared" si="27"/>
        <v>Conclusion:Yes</v>
      </c>
      <c r="N684" s="2" t="s">
        <v>23</v>
      </c>
      <c r="P684" s="2" t="s">
        <v>23</v>
      </c>
      <c r="R684" s="16">
        <v>0</v>
      </c>
      <c r="S684" s="17">
        <v>1.0000000000000001E-5</v>
      </c>
      <c r="T684" s="18">
        <v>1E-3</v>
      </c>
      <c r="U684" s="16">
        <v>0.05</v>
      </c>
      <c r="V684" s="21">
        <v>1.0000000000000001E-5</v>
      </c>
      <c r="W684" s="21">
        <v>1.0000000000000001E-5</v>
      </c>
      <c r="X684" s="22">
        <v>1E-4</v>
      </c>
      <c r="Y684" s="23">
        <v>2E-3</v>
      </c>
      <c r="Z684" s="37">
        <v>1E-4</v>
      </c>
      <c r="AA684" s="38">
        <v>9.9999999999999995E-7</v>
      </c>
      <c r="AB684" s="34">
        <v>1E-3</v>
      </c>
      <c r="AC684" s="36">
        <v>0.01</v>
      </c>
      <c r="AD684" s="34">
        <v>5.0000000000000001E-3</v>
      </c>
      <c r="AE684" s="36">
        <v>0.05</v>
      </c>
      <c r="AF684" s="36">
        <v>0.05</v>
      </c>
      <c r="AG684" s="36">
        <v>0.35</v>
      </c>
      <c r="AH684" s="52"/>
      <c r="AI684" s="52"/>
      <c r="AJ684" s="52"/>
      <c r="AK684" s="52"/>
      <c r="AL684" s="75"/>
      <c r="AM684" s="75"/>
      <c r="AN684" s="75"/>
      <c r="AO684" s="75"/>
      <c r="AP684" s="75"/>
      <c r="AQ684" s="75"/>
      <c r="AR684" s="75"/>
      <c r="AS684" s="75"/>
      <c r="AT684" s="75"/>
      <c r="AU684" s="75"/>
      <c r="AV684" s="75"/>
      <c r="AW684" s="75"/>
      <c r="AX684" s="69"/>
      <c r="AY684" s="69"/>
      <c r="AZ684" s="69"/>
      <c r="BA684" s="69"/>
      <c r="BB684" s="65"/>
      <c r="BC684" s="65"/>
      <c r="BD684" s="65"/>
      <c r="BE684" s="65"/>
      <c r="BF684" s="65"/>
      <c r="BG684" s="65"/>
      <c r="BH684" s="65"/>
      <c r="BI684" s="65"/>
      <c r="BJ684" s="59"/>
      <c r="BK684" s="59"/>
      <c r="BL684" s="59"/>
      <c r="BM684" s="59"/>
      <c r="BN684" s="59"/>
      <c r="BO684" s="59"/>
      <c r="BP684" s="59"/>
      <c r="BQ684" s="59"/>
      <c r="BR684" s="88"/>
      <c r="BS684" s="88"/>
      <c r="BT684" s="88"/>
      <c r="BU684" s="88"/>
      <c r="BV684" s="88"/>
      <c r="BW684" s="88"/>
      <c r="BX684" s="88"/>
      <c r="BY684" s="88"/>
      <c r="BZ684" s="52"/>
      <c r="CA684" s="52"/>
      <c r="CB684" s="52"/>
      <c r="CC684" s="52"/>
      <c r="CD684" s="52"/>
      <c r="CE684" s="52"/>
      <c r="CF684" s="52"/>
      <c r="CG684" s="52"/>
      <c r="CH684" s="95"/>
      <c r="CI684" s="95"/>
      <c r="CJ684" s="95"/>
      <c r="CK684" s="95"/>
      <c r="CL684" s="95"/>
      <c r="CM684" s="95"/>
      <c r="CN684" s="95"/>
      <c r="CO684" s="95"/>
      <c r="CP684" s="36"/>
      <c r="CQ684" s="36"/>
      <c r="CR684" s="36"/>
      <c r="CS684" s="36"/>
      <c r="CT684" s="36"/>
      <c r="CU684" s="36"/>
      <c r="CV684" s="36"/>
      <c r="CW684" s="36"/>
      <c r="CX684" s="36"/>
      <c r="CY684" s="36"/>
      <c r="CZ684" s="36"/>
      <c r="DA684" s="36"/>
      <c r="DB684" s="41">
        <v>0.05</v>
      </c>
      <c r="DC684" s="36">
        <v>0.01</v>
      </c>
      <c r="DD684" s="36">
        <v>0.01</v>
      </c>
      <c r="DE684" s="36">
        <v>0.35</v>
      </c>
      <c r="DF684" s="34">
        <v>5.0000000000000001E-3</v>
      </c>
      <c r="DG684" s="36">
        <v>0.05</v>
      </c>
      <c r="DH684" s="36">
        <v>0.05</v>
      </c>
      <c r="DI684" s="36">
        <v>0.35</v>
      </c>
      <c r="DJ684" s="41">
        <v>0.05</v>
      </c>
      <c r="DK684" s="36">
        <v>0.01</v>
      </c>
      <c r="DL684" s="36">
        <v>0.01</v>
      </c>
      <c r="DM684" s="36">
        <v>0.15</v>
      </c>
    </row>
    <row r="685" spans="1:129" ht="14.85" x14ac:dyDescent="0.25">
      <c r="A685" s="2" t="s">
        <v>91</v>
      </c>
      <c r="B685" s="2" t="s">
        <v>92</v>
      </c>
      <c r="C685" s="2" t="s">
        <v>93</v>
      </c>
      <c r="D685" s="2" t="s">
        <v>53</v>
      </c>
      <c r="E685" s="13">
        <v>1.9618381094232609E-7</v>
      </c>
      <c r="F685" s="14">
        <v>0.67700000000000005</v>
      </c>
      <c r="G685" s="2" t="s">
        <v>94</v>
      </c>
      <c r="H685" s="7" t="str">
        <f t="shared" si="25"/>
        <v>Conclusion:Yes</v>
      </c>
      <c r="J685" s="2" t="s">
        <v>18</v>
      </c>
      <c r="L685" s="2" t="s">
        <v>19</v>
      </c>
      <c r="M685" s="7" t="str">
        <f t="shared" si="27"/>
        <v>Conclusion:Yes</v>
      </c>
      <c r="N685" s="2" t="s">
        <v>23</v>
      </c>
      <c r="P685" s="2" t="s">
        <v>23</v>
      </c>
      <c r="R685" s="16">
        <v>0</v>
      </c>
      <c r="S685" s="17">
        <v>1.0000000000000001E-5</v>
      </c>
      <c r="T685" s="18">
        <v>1E-3</v>
      </c>
      <c r="U685" s="16">
        <v>0.05</v>
      </c>
      <c r="V685" s="21">
        <v>1.0000000000000001E-5</v>
      </c>
      <c r="W685" s="21">
        <v>1.0000000000000001E-5</v>
      </c>
      <c r="X685" s="22">
        <v>1E-4</v>
      </c>
      <c r="Y685" s="23">
        <v>2E-3</v>
      </c>
      <c r="Z685" s="34"/>
      <c r="AA685" s="34"/>
      <c r="AB685" s="34"/>
      <c r="AC685" s="34"/>
      <c r="AD685" s="34"/>
      <c r="AE685" s="34"/>
      <c r="AF685" s="34"/>
      <c r="AG685" s="34"/>
      <c r="AH685" s="51"/>
      <c r="AI685" s="51"/>
      <c r="AJ685" s="51"/>
      <c r="AK685" s="51"/>
      <c r="AL685" s="74"/>
      <c r="AM685" s="74"/>
      <c r="AN685" s="74"/>
      <c r="AO685" s="74"/>
      <c r="AP685" s="74"/>
      <c r="AQ685" s="74"/>
      <c r="AR685" s="74"/>
      <c r="AS685" s="74"/>
      <c r="AT685" s="74"/>
      <c r="AU685" s="74"/>
      <c r="AV685" s="74"/>
      <c r="AW685" s="74"/>
      <c r="AX685" s="68"/>
      <c r="AY685" s="68"/>
      <c r="AZ685" s="68"/>
      <c r="BA685" s="68"/>
      <c r="BB685" s="64"/>
      <c r="BC685" s="64"/>
      <c r="BD685" s="64"/>
      <c r="BE685" s="64"/>
      <c r="BF685" s="64"/>
      <c r="BG685" s="64"/>
      <c r="BH685" s="64"/>
      <c r="BI685" s="64"/>
      <c r="BJ685" s="58"/>
      <c r="BK685" s="58"/>
      <c r="BL685" s="58"/>
      <c r="BM685" s="58"/>
      <c r="BN685" s="58"/>
      <c r="BO685" s="58"/>
      <c r="BP685" s="58"/>
      <c r="BQ685" s="58"/>
      <c r="BR685" s="85"/>
      <c r="BS685" s="85"/>
      <c r="BT685" s="85"/>
      <c r="BU685" s="85"/>
      <c r="BV685" s="85"/>
      <c r="BW685" s="85"/>
      <c r="BX685" s="85"/>
      <c r="BY685" s="85"/>
      <c r="BZ685" s="51"/>
      <c r="CA685" s="51"/>
      <c r="CB685" s="51"/>
      <c r="CC685" s="51"/>
      <c r="CD685" s="51"/>
      <c r="CE685" s="51"/>
      <c r="CF685" s="51"/>
      <c r="CG685" s="51"/>
      <c r="CH685" s="93"/>
      <c r="CI685" s="93"/>
      <c r="CJ685" s="93"/>
      <c r="CK685" s="93"/>
      <c r="CL685" s="93"/>
      <c r="CM685" s="93"/>
      <c r="CN685" s="93"/>
      <c r="CO685" s="93"/>
      <c r="CP685" s="23"/>
      <c r="CQ685" s="23"/>
      <c r="CR685" s="23"/>
      <c r="CS685" s="23"/>
      <c r="CT685" s="23"/>
      <c r="CU685" s="23"/>
      <c r="CV685" s="23"/>
      <c r="CW685" s="23"/>
      <c r="CX685" s="23"/>
      <c r="CY685" s="23"/>
      <c r="CZ685" s="23"/>
      <c r="DA685" s="23"/>
      <c r="DB685" s="34"/>
      <c r="DC685" s="34"/>
      <c r="DD685" s="34"/>
      <c r="DE685" s="34"/>
      <c r="DF685" s="34"/>
      <c r="DG685" s="34"/>
      <c r="DH685" s="34"/>
      <c r="DI685" s="34"/>
      <c r="DJ685" s="34"/>
      <c r="DK685" s="34"/>
      <c r="DL685" s="34"/>
      <c r="DM685" s="34"/>
    </row>
    <row r="686" spans="1:129" ht="14.85" x14ac:dyDescent="0.25">
      <c r="A686" s="2" t="s">
        <v>91</v>
      </c>
      <c r="B686" s="2" t="s">
        <v>99</v>
      </c>
      <c r="C686" s="2" t="s">
        <v>100</v>
      </c>
      <c r="D686" s="2" t="s">
        <v>53</v>
      </c>
      <c r="E686" s="13">
        <v>1.9618381094232609E-7</v>
      </c>
      <c r="F686" s="14">
        <v>0.67700000000000005</v>
      </c>
      <c r="G686" s="2" t="s">
        <v>94</v>
      </c>
      <c r="H686" s="7" t="str">
        <f t="shared" si="25"/>
        <v>Conclusion:Yes</v>
      </c>
      <c r="J686" s="2" t="s">
        <v>18</v>
      </c>
      <c r="L686" s="2" t="s">
        <v>19</v>
      </c>
      <c r="M686" s="7" t="str">
        <f t="shared" si="27"/>
        <v>Conclusion:Yes</v>
      </c>
      <c r="N686" s="2" t="s">
        <v>23</v>
      </c>
      <c r="P686" s="2" t="s">
        <v>23</v>
      </c>
      <c r="R686" s="16">
        <v>0</v>
      </c>
      <c r="S686" s="17">
        <v>1.0000000000000001E-5</v>
      </c>
      <c r="T686" s="18">
        <v>1E-3</v>
      </c>
      <c r="U686" s="16">
        <v>0.05</v>
      </c>
      <c r="V686" s="21">
        <v>1.0000000000000001E-5</v>
      </c>
      <c r="W686" s="21">
        <v>1.0000000000000001E-5</v>
      </c>
      <c r="X686" s="22">
        <v>1E-4</v>
      </c>
      <c r="Y686" s="23">
        <v>2E-3</v>
      </c>
      <c r="Z686" s="34"/>
      <c r="AA686" s="34"/>
      <c r="AB686" s="34"/>
      <c r="AC686" s="34"/>
      <c r="AD686" s="34"/>
      <c r="AE686" s="34"/>
      <c r="AF686" s="34"/>
      <c r="AG686" s="34"/>
      <c r="AH686" s="51"/>
      <c r="AI686" s="51"/>
      <c r="AJ686" s="51"/>
      <c r="AK686" s="51"/>
      <c r="AL686" s="75">
        <v>0.98</v>
      </c>
      <c r="AM686" s="77">
        <v>9.9999999999999995E-8</v>
      </c>
      <c r="AN686" s="75">
        <v>0</v>
      </c>
      <c r="AO686" s="75">
        <v>0.04</v>
      </c>
      <c r="AP686" s="75">
        <v>0.04</v>
      </c>
      <c r="AQ686" s="76">
        <v>9.9999999999999995E-7</v>
      </c>
      <c r="AR686" s="77">
        <v>1.9999999999999999E-7</v>
      </c>
      <c r="AS686" s="75">
        <v>0.04</v>
      </c>
      <c r="AT686" s="75">
        <v>0.95</v>
      </c>
      <c r="AU686" s="74">
        <v>2.5000000000000001E-2</v>
      </c>
      <c r="AV686" s="74">
        <v>2.5000000000000001E-2</v>
      </c>
      <c r="AW686" s="75">
        <v>0.04</v>
      </c>
      <c r="AX686" s="68"/>
      <c r="AY686" s="68"/>
      <c r="AZ686" s="68"/>
      <c r="BA686" s="68"/>
      <c r="BB686" s="64"/>
      <c r="BC686" s="64"/>
      <c r="BD686" s="64"/>
      <c r="BE686" s="64"/>
      <c r="BF686" s="64"/>
      <c r="BG686" s="64"/>
      <c r="BH686" s="64"/>
      <c r="BI686" s="64"/>
      <c r="BJ686" s="58"/>
      <c r="BK686" s="58"/>
      <c r="BL686" s="58"/>
      <c r="BM686" s="58"/>
      <c r="BN686" s="58"/>
      <c r="BO686" s="58"/>
      <c r="BP686" s="58"/>
      <c r="BQ686" s="58"/>
      <c r="BR686" s="85"/>
      <c r="BS686" s="85"/>
      <c r="BT686" s="85"/>
      <c r="BU686" s="85"/>
      <c r="BV686" s="85"/>
      <c r="BW686" s="85"/>
      <c r="BX686" s="85"/>
      <c r="BY686" s="85"/>
      <c r="BZ686" s="51"/>
      <c r="CA686" s="51"/>
      <c r="CB686" s="51"/>
      <c r="CC686" s="51"/>
      <c r="CD686" s="51"/>
      <c r="CE686" s="51"/>
      <c r="CF686" s="51"/>
      <c r="CG686" s="51"/>
      <c r="CH686" s="93"/>
      <c r="CI686" s="93"/>
      <c r="CJ686" s="93"/>
      <c r="CK686" s="93"/>
      <c r="CL686" s="93"/>
      <c r="CM686" s="93"/>
      <c r="CN686" s="93"/>
      <c r="CO686" s="93"/>
      <c r="CP686" s="23"/>
      <c r="CQ686" s="23"/>
      <c r="CR686" s="23"/>
      <c r="CS686" s="23"/>
      <c r="CT686" s="23"/>
      <c r="CU686" s="23"/>
      <c r="CV686" s="23"/>
      <c r="CW686" s="23"/>
      <c r="CX686" s="23"/>
      <c r="CY686" s="23"/>
      <c r="CZ686" s="23"/>
      <c r="DA686" s="23"/>
      <c r="DB686" s="34"/>
      <c r="DC686" s="34"/>
      <c r="DD686" s="34"/>
      <c r="DE686" s="34"/>
      <c r="DF686" s="34"/>
      <c r="DG686" s="34"/>
      <c r="DH686" s="34"/>
      <c r="DI686" s="34"/>
      <c r="DJ686" s="34"/>
      <c r="DK686" s="34"/>
      <c r="DL686" s="34"/>
      <c r="DM686" s="34"/>
    </row>
    <row r="687" spans="1:129" ht="14.85" x14ac:dyDescent="0.25">
      <c r="A687" s="2" t="s">
        <v>2</v>
      </c>
      <c r="B687" s="2" t="s">
        <v>119</v>
      </c>
      <c r="C687" s="2" t="s">
        <v>120</v>
      </c>
      <c r="D687" s="2" t="s">
        <v>53</v>
      </c>
      <c r="E687" s="13">
        <v>1.9618381094232609E-7</v>
      </c>
      <c r="F687" s="14">
        <v>0.67700000000000005</v>
      </c>
      <c r="G687" s="2" t="s">
        <v>123</v>
      </c>
      <c r="H687" s="7" t="str">
        <f t="shared" si="25"/>
        <v>Conclusion:Yes</v>
      </c>
      <c r="I687" s="2" t="s">
        <v>18</v>
      </c>
      <c r="L687" s="2" t="s">
        <v>118</v>
      </c>
      <c r="M687" s="7" t="str">
        <f t="shared" si="27"/>
        <v>Conclusion:Yes</v>
      </c>
      <c r="N687" s="2" t="s">
        <v>23</v>
      </c>
      <c r="O687" s="2" t="s">
        <v>110</v>
      </c>
      <c r="R687" s="16">
        <v>0</v>
      </c>
      <c r="S687" s="17">
        <v>1.0000000000000001E-5</v>
      </c>
      <c r="T687" s="18">
        <v>1E-3</v>
      </c>
      <c r="U687" s="16">
        <v>0.05</v>
      </c>
      <c r="V687" s="21">
        <v>1.0000000000000001E-5</v>
      </c>
      <c r="W687" s="21">
        <v>1.0000000000000001E-5</v>
      </c>
      <c r="X687" s="22">
        <v>1E-4</v>
      </c>
      <c r="Y687" s="23">
        <v>2E-3</v>
      </c>
      <c r="Z687" s="34"/>
      <c r="AA687" s="34"/>
      <c r="AB687" s="34"/>
      <c r="AC687" s="34"/>
      <c r="AD687" s="34"/>
      <c r="AE687" s="34"/>
      <c r="AF687" s="34"/>
      <c r="AG687" s="34"/>
      <c r="AH687" s="51"/>
      <c r="AI687" s="51"/>
      <c r="AJ687" s="51"/>
      <c r="AK687" s="51"/>
      <c r="AL687" s="74"/>
      <c r="AM687" s="74"/>
      <c r="AN687" s="74"/>
      <c r="AO687" s="74"/>
      <c r="AP687" s="74"/>
      <c r="AQ687" s="74"/>
      <c r="AR687" s="74"/>
      <c r="AS687" s="74"/>
      <c r="AT687" s="74"/>
      <c r="AU687" s="74"/>
      <c r="AV687" s="74"/>
      <c r="AW687" s="74"/>
      <c r="AX687" s="68"/>
      <c r="AY687" s="68"/>
      <c r="AZ687" s="68"/>
      <c r="BA687" s="68"/>
      <c r="BB687" s="65">
        <v>0.95</v>
      </c>
      <c r="BC687" s="65">
        <v>0.01</v>
      </c>
      <c r="BD687" s="65">
        <v>0.04</v>
      </c>
      <c r="BE687" s="65">
        <v>0.1</v>
      </c>
      <c r="BF687" s="65">
        <v>0.95</v>
      </c>
      <c r="BG687" s="65">
        <v>0.01</v>
      </c>
      <c r="BH687" s="65">
        <v>0.04</v>
      </c>
      <c r="BI687" s="65">
        <v>0.1</v>
      </c>
      <c r="BJ687" s="58"/>
      <c r="BK687" s="58"/>
      <c r="BL687" s="58"/>
      <c r="BM687" s="58"/>
      <c r="BN687" s="58"/>
      <c r="BO687" s="58"/>
      <c r="BP687" s="58"/>
      <c r="BQ687" s="58"/>
      <c r="BR687" s="85"/>
      <c r="BS687" s="85"/>
      <c r="BT687" s="85"/>
      <c r="BU687" s="85"/>
      <c r="BV687" s="85"/>
      <c r="BW687" s="85"/>
      <c r="BX687" s="85"/>
      <c r="BY687" s="85"/>
      <c r="BZ687" s="51"/>
      <c r="CA687" s="51"/>
      <c r="CB687" s="51"/>
      <c r="CC687" s="51"/>
      <c r="CD687" s="51"/>
      <c r="CE687" s="51"/>
      <c r="CF687" s="51"/>
      <c r="CG687" s="51"/>
      <c r="CH687" s="93"/>
      <c r="CI687" s="93"/>
      <c r="CJ687" s="93"/>
      <c r="CK687" s="93"/>
      <c r="CL687" s="93"/>
      <c r="CM687" s="93"/>
      <c r="CN687" s="93"/>
      <c r="CO687" s="93"/>
      <c r="CP687" s="23"/>
      <c r="CQ687" s="23"/>
      <c r="CR687" s="23"/>
      <c r="CS687" s="23"/>
      <c r="CT687" s="23"/>
      <c r="CU687" s="23"/>
      <c r="CV687" s="23"/>
      <c r="CW687" s="23"/>
      <c r="CX687" s="23"/>
      <c r="CY687" s="23"/>
      <c r="CZ687" s="23"/>
      <c r="DA687" s="23"/>
      <c r="DB687" s="34"/>
      <c r="DC687" s="34"/>
      <c r="DD687" s="34"/>
      <c r="DE687" s="34"/>
      <c r="DF687" s="34"/>
      <c r="DG687" s="34"/>
      <c r="DH687" s="34"/>
      <c r="DI687" s="34"/>
      <c r="DJ687" s="34"/>
      <c r="DK687" s="34"/>
      <c r="DL687" s="34"/>
      <c r="DM687" s="34"/>
    </row>
    <row r="688" spans="1:129" ht="14.85" x14ac:dyDescent="0.25">
      <c r="A688" s="2" t="s">
        <v>2</v>
      </c>
      <c r="B688" s="2" t="s">
        <v>119</v>
      </c>
      <c r="C688" s="2" t="s">
        <v>120</v>
      </c>
      <c r="D688" s="2" t="s">
        <v>53</v>
      </c>
      <c r="E688" s="13">
        <v>1.9618381094232609E-7</v>
      </c>
      <c r="F688" s="14">
        <v>0.67700000000000005</v>
      </c>
      <c r="G688" s="2" t="s">
        <v>123</v>
      </c>
      <c r="H688" s="7" t="str">
        <f t="shared" si="25"/>
        <v>Conclusion:Yes</v>
      </c>
      <c r="I688" s="2" t="s">
        <v>18</v>
      </c>
      <c r="L688" s="2" t="s">
        <v>112</v>
      </c>
      <c r="M688" s="7" t="str">
        <f t="shared" si="27"/>
        <v>Conclusion:Yes</v>
      </c>
      <c r="N688" s="2" t="s">
        <v>23</v>
      </c>
      <c r="O688" s="2" t="s">
        <v>110</v>
      </c>
      <c r="R688" s="16">
        <v>0</v>
      </c>
      <c r="S688" s="17">
        <v>1.0000000000000001E-5</v>
      </c>
      <c r="T688" s="18">
        <v>1E-3</v>
      </c>
      <c r="U688" s="16">
        <v>0.05</v>
      </c>
      <c r="V688" s="21">
        <v>1.0000000000000001E-5</v>
      </c>
      <c r="W688" s="21">
        <v>1.0000000000000001E-5</v>
      </c>
      <c r="X688" s="22">
        <v>1E-4</v>
      </c>
      <c r="Y688" s="23">
        <v>2E-3</v>
      </c>
      <c r="Z688" s="34"/>
      <c r="AA688" s="34"/>
      <c r="AB688" s="34"/>
      <c r="AC688" s="34"/>
      <c r="AD688" s="34"/>
      <c r="AE688" s="34"/>
      <c r="AF688" s="34"/>
      <c r="AG688" s="34"/>
      <c r="AH688" s="52">
        <v>0.98</v>
      </c>
      <c r="AI688" s="53">
        <v>2.0000000000000002E-5</v>
      </c>
      <c r="AJ688" s="52">
        <v>0</v>
      </c>
      <c r="AK688" s="52">
        <v>0.05</v>
      </c>
      <c r="AL688" s="75"/>
      <c r="AM688" s="75"/>
      <c r="AN688" s="75"/>
      <c r="AO688" s="75"/>
      <c r="AP688" s="75"/>
      <c r="AQ688" s="75"/>
      <c r="AR688" s="75"/>
      <c r="AS688" s="75"/>
      <c r="AT688" s="75"/>
      <c r="AU688" s="75"/>
      <c r="AV688" s="75"/>
      <c r="AW688" s="75"/>
      <c r="AX688" s="69"/>
      <c r="AY688" s="69"/>
      <c r="AZ688" s="69"/>
      <c r="BA688" s="69"/>
      <c r="BB688" s="65"/>
      <c r="BC688" s="65"/>
      <c r="BD688" s="65"/>
      <c r="BE688" s="65"/>
      <c r="BF688" s="65"/>
      <c r="BG688" s="65"/>
      <c r="BH688" s="65"/>
      <c r="BI688" s="65"/>
      <c r="BJ688" s="59"/>
      <c r="BK688" s="59"/>
      <c r="BL688" s="59"/>
      <c r="BM688" s="59"/>
      <c r="BN688" s="59"/>
      <c r="BO688" s="59"/>
      <c r="BP688" s="59"/>
      <c r="BQ688" s="59"/>
      <c r="BR688" s="88"/>
      <c r="BS688" s="88"/>
      <c r="BT688" s="88"/>
      <c r="BU688" s="88"/>
      <c r="BV688" s="88"/>
      <c r="BW688" s="88"/>
      <c r="BX688" s="88"/>
      <c r="BY688" s="88"/>
      <c r="BZ688" s="52">
        <v>0.98</v>
      </c>
      <c r="CA688" s="52">
        <v>0.01</v>
      </c>
      <c r="CB688" s="52">
        <v>0.01</v>
      </c>
      <c r="CC688" s="52">
        <v>0.02</v>
      </c>
      <c r="CD688" s="51">
        <v>0.98499999999999999</v>
      </c>
      <c r="CE688" s="52">
        <v>0.01</v>
      </c>
      <c r="CF688" s="51">
        <v>5.0000000000000001E-3</v>
      </c>
      <c r="CG688" s="52">
        <v>7.0000000000000007E-2</v>
      </c>
      <c r="CH688" s="93"/>
      <c r="CI688" s="93"/>
      <c r="CJ688" s="93"/>
      <c r="CK688" s="93"/>
      <c r="CL688" s="93"/>
      <c r="CM688" s="93"/>
      <c r="CN688" s="93"/>
      <c r="CO688" s="93"/>
      <c r="CP688" s="23"/>
      <c r="CQ688" s="23"/>
      <c r="CR688" s="23"/>
      <c r="CS688" s="23"/>
      <c r="CT688" s="23"/>
      <c r="CU688" s="23"/>
      <c r="CV688" s="23"/>
      <c r="CW688" s="23"/>
      <c r="CX688" s="23"/>
      <c r="CY688" s="23"/>
      <c r="CZ688" s="23"/>
      <c r="DA688" s="23"/>
      <c r="DB688" s="34"/>
      <c r="DC688" s="34"/>
      <c r="DD688" s="34"/>
      <c r="DE688" s="34"/>
      <c r="DF688" s="34"/>
      <c r="DG688" s="34"/>
      <c r="DH688" s="34"/>
      <c r="DI688" s="34"/>
      <c r="DJ688" s="34"/>
      <c r="DK688" s="34"/>
      <c r="DL688" s="34"/>
      <c r="DM688" s="34"/>
    </row>
    <row r="689" spans="1:129" ht="14.85" x14ac:dyDescent="0.25">
      <c r="A689" s="2" t="s">
        <v>2</v>
      </c>
      <c r="B689" s="2" t="s">
        <v>101</v>
      </c>
      <c r="C689" s="2" t="s">
        <v>102</v>
      </c>
      <c r="D689" s="2" t="s">
        <v>53</v>
      </c>
      <c r="E689" s="13">
        <v>1.9618381094232609E-7</v>
      </c>
      <c r="F689" s="14">
        <v>0.67700000000000005</v>
      </c>
      <c r="G689" s="2" t="s">
        <v>103</v>
      </c>
      <c r="H689" s="7" t="str">
        <f t="shared" si="25"/>
        <v>Conclusion:Yes</v>
      </c>
      <c r="I689" s="2" t="s">
        <v>104</v>
      </c>
      <c r="L689" s="2" t="s">
        <v>105</v>
      </c>
      <c r="M689" s="7" t="str">
        <f t="shared" si="27"/>
        <v>Conclusion:Yes</v>
      </c>
      <c r="O689" s="2" t="s">
        <v>106</v>
      </c>
      <c r="Q689" s="2" t="s">
        <v>107</v>
      </c>
      <c r="R689" s="16">
        <v>0</v>
      </c>
      <c r="S689" s="17">
        <v>1.0000000000000001E-5</v>
      </c>
      <c r="T689" s="18">
        <v>1E-3</v>
      </c>
      <c r="U689" s="16">
        <v>0.05</v>
      </c>
      <c r="V689" s="21">
        <v>1.0000000000000001E-5</v>
      </c>
      <c r="W689" s="21">
        <v>1.0000000000000001E-5</v>
      </c>
      <c r="X689" s="22">
        <v>1E-4</v>
      </c>
      <c r="Y689" s="23">
        <v>2E-3</v>
      </c>
      <c r="Z689" s="34"/>
      <c r="AA689" s="34"/>
      <c r="AB689" s="34"/>
      <c r="AC689" s="34"/>
      <c r="AD689" s="34"/>
      <c r="AE689" s="34"/>
      <c r="AF689" s="34"/>
      <c r="AG689" s="34"/>
      <c r="AH689" s="51"/>
      <c r="AI689" s="51"/>
      <c r="AJ689" s="51"/>
      <c r="AK689" s="51"/>
      <c r="AL689" s="74"/>
      <c r="AM689" s="74"/>
      <c r="AN689" s="74"/>
      <c r="AO689" s="74"/>
      <c r="AP689" s="74"/>
      <c r="AQ689" s="74"/>
      <c r="AR689" s="74"/>
      <c r="AS689" s="74"/>
      <c r="AT689" s="74"/>
      <c r="AU689" s="74"/>
      <c r="AV689" s="74"/>
      <c r="AW689" s="74"/>
      <c r="AX689" s="68"/>
      <c r="AY689" s="68"/>
      <c r="AZ689" s="68"/>
      <c r="BA689" s="68"/>
      <c r="BB689" s="64"/>
      <c r="BC689" s="64"/>
      <c r="BD689" s="64"/>
      <c r="BE689" s="64"/>
      <c r="BF689" s="64"/>
      <c r="BG689" s="64"/>
      <c r="BH689" s="64"/>
      <c r="BI689" s="64"/>
      <c r="BJ689" s="58"/>
      <c r="BK689" s="58"/>
      <c r="BL689" s="58"/>
      <c r="BM689" s="58"/>
      <c r="BN689" s="58"/>
      <c r="BO689" s="58"/>
      <c r="BP689" s="58"/>
      <c r="BQ689" s="58"/>
      <c r="BR689" s="85"/>
      <c r="BS689" s="85"/>
      <c r="BT689" s="85"/>
      <c r="BU689" s="85"/>
      <c r="BV689" s="85"/>
      <c r="BW689" s="85"/>
      <c r="BX689" s="85"/>
      <c r="BY689" s="85"/>
      <c r="BZ689" s="51"/>
      <c r="CA689" s="51"/>
      <c r="CB689" s="51"/>
      <c r="CC689" s="51"/>
      <c r="CD689" s="51"/>
      <c r="CE689" s="51"/>
      <c r="CF689" s="51"/>
      <c r="CG689" s="51"/>
      <c r="CH689" s="93"/>
      <c r="CI689" s="93"/>
      <c r="CJ689" s="93"/>
      <c r="CK689" s="93"/>
      <c r="CL689" s="93"/>
      <c r="CM689" s="93"/>
      <c r="CN689" s="93"/>
      <c r="CO689" s="93"/>
      <c r="CP689" s="45">
        <v>6.0000000000000001E-3</v>
      </c>
      <c r="CQ689" s="47">
        <v>1.0000000000000001E-5</v>
      </c>
      <c r="CR689" s="44">
        <v>0</v>
      </c>
      <c r="CS689" s="45">
        <v>0.02</v>
      </c>
      <c r="CT689" s="45">
        <v>5.0000000000000001E-3</v>
      </c>
      <c r="CU689" s="48">
        <v>9.9999999999999995E-7</v>
      </c>
      <c r="CV689" s="47">
        <v>2.5000000000000001E-4</v>
      </c>
      <c r="CW689" s="44">
        <v>0.02</v>
      </c>
      <c r="CX689" s="46">
        <v>1E-4</v>
      </c>
      <c r="CY689" s="48">
        <v>1.9999999999999999E-6</v>
      </c>
      <c r="CZ689" s="47">
        <v>5.0000000000000002E-5</v>
      </c>
      <c r="DA689" s="44">
        <v>0.02</v>
      </c>
      <c r="DB689" s="34"/>
      <c r="DC689" s="34"/>
      <c r="DD689" s="34"/>
      <c r="DE689" s="34"/>
      <c r="DF689" s="34"/>
      <c r="DG689" s="34"/>
      <c r="DH689" s="34"/>
      <c r="DI689" s="34"/>
      <c r="DJ689" s="34"/>
      <c r="DK689" s="34"/>
      <c r="DL689" s="34"/>
      <c r="DM689" s="34"/>
      <c r="DN689" s="28">
        <v>6.0000000000000001E-3</v>
      </c>
      <c r="DO689" s="25" t="s">
        <v>201</v>
      </c>
      <c r="DQ689" s="27">
        <v>0.02</v>
      </c>
      <c r="DR689" s="28">
        <v>5.0000000000000001E-3</v>
      </c>
      <c r="DS689" s="29">
        <v>9.9999999999999995E-7</v>
      </c>
      <c r="DT689" s="30">
        <v>2.5000000000000001E-4</v>
      </c>
      <c r="DU689" s="27">
        <v>0.02</v>
      </c>
      <c r="DV689" s="26">
        <v>1E-4</v>
      </c>
      <c r="DW689" s="31">
        <v>1.9999999999999999E-7</v>
      </c>
      <c r="DX689" s="30">
        <v>5.0000000000000002E-5</v>
      </c>
      <c r="DY689" s="27">
        <v>0.02</v>
      </c>
    </row>
    <row r="690" spans="1:129" ht="14.85" x14ac:dyDescent="0.25">
      <c r="A690" s="2" t="s">
        <v>2</v>
      </c>
      <c r="B690" s="2" t="s">
        <v>116</v>
      </c>
      <c r="C690" s="2" t="s">
        <v>117</v>
      </c>
      <c r="D690" s="2" t="s">
        <v>53</v>
      </c>
      <c r="E690" s="13">
        <v>1.9618381094232609E-7</v>
      </c>
      <c r="F690" s="14">
        <v>0.67700000000000005</v>
      </c>
      <c r="G690" s="3" t="s">
        <v>103</v>
      </c>
      <c r="H690" s="7" t="str">
        <f t="shared" si="25"/>
        <v>Conclusion:Yes</v>
      </c>
      <c r="I690" s="2" t="s">
        <v>134</v>
      </c>
      <c r="L690" s="2" t="s">
        <v>105</v>
      </c>
      <c r="M690" s="7" t="str">
        <f t="shared" si="27"/>
        <v>Conclusion:Yes</v>
      </c>
      <c r="O690" s="2" t="s">
        <v>106</v>
      </c>
      <c r="Q690" s="2" t="s">
        <v>107</v>
      </c>
      <c r="R690" s="16">
        <v>0</v>
      </c>
      <c r="S690" s="17">
        <v>1.0000000000000001E-5</v>
      </c>
      <c r="T690" s="18">
        <v>1E-3</v>
      </c>
      <c r="U690" s="16">
        <v>0.05</v>
      </c>
      <c r="V690" s="21">
        <v>1.0000000000000001E-5</v>
      </c>
      <c r="W690" s="21">
        <v>1.0000000000000001E-5</v>
      </c>
      <c r="X690" s="22">
        <v>1E-4</v>
      </c>
      <c r="Y690" s="23">
        <v>2E-3</v>
      </c>
      <c r="Z690" s="34"/>
      <c r="AA690" s="34"/>
      <c r="AB690" s="34"/>
      <c r="AC690" s="34"/>
      <c r="AD690" s="34"/>
      <c r="AE690" s="34"/>
      <c r="AF690" s="34"/>
      <c r="AG690" s="34"/>
      <c r="AH690" s="51"/>
      <c r="AI690" s="51"/>
      <c r="AJ690" s="51"/>
      <c r="AK690" s="51"/>
      <c r="AL690" s="74"/>
      <c r="AM690" s="74"/>
      <c r="AN690" s="74"/>
      <c r="AO690" s="74"/>
      <c r="AP690" s="74"/>
      <c r="AQ690" s="74"/>
      <c r="AR690" s="74"/>
      <c r="AS690" s="74"/>
      <c r="AT690" s="74"/>
      <c r="AU690" s="74"/>
      <c r="AV690" s="74"/>
      <c r="AW690" s="74"/>
      <c r="AX690" s="68"/>
      <c r="AY690" s="68"/>
      <c r="AZ690" s="68"/>
      <c r="BA690" s="68"/>
      <c r="BB690" s="64"/>
      <c r="BC690" s="64"/>
      <c r="BD690" s="64"/>
      <c r="BE690" s="64"/>
      <c r="BF690" s="64"/>
      <c r="BG690" s="64"/>
      <c r="BH690" s="64"/>
      <c r="BI690" s="64"/>
      <c r="BJ690" s="58"/>
      <c r="BK690" s="58"/>
      <c r="BL690" s="58"/>
      <c r="BM690" s="58"/>
      <c r="BN690" s="58"/>
      <c r="BO690" s="58"/>
      <c r="BP690" s="58"/>
      <c r="BQ690" s="58"/>
      <c r="BR690" s="85"/>
      <c r="BS690" s="85"/>
      <c r="BT690" s="85"/>
      <c r="BU690" s="85"/>
      <c r="BV690" s="85"/>
      <c r="BW690" s="85"/>
      <c r="BX690" s="85"/>
      <c r="BY690" s="85"/>
      <c r="BZ690" s="51"/>
      <c r="CA690" s="51"/>
      <c r="CB690" s="51"/>
      <c r="CC690" s="51"/>
      <c r="CD690" s="51"/>
      <c r="CE690" s="51"/>
      <c r="CF690" s="51"/>
      <c r="CG690" s="51"/>
      <c r="CH690" s="93"/>
      <c r="CI690" s="93"/>
      <c r="CJ690" s="93"/>
      <c r="CK690" s="93"/>
      <c r="CL690" s="93"/>
      <c r="CM690" s="93"/>
      <c r="CN690" s="93"/>
      <c r="CO690" s="93"/>
      <c r="CP690" s="23"/>
      <c r="CQ690" s="23"/>
      <c r="CR690" s="23"/>
      <c r="CS690" s="23"/>
      <c r="CT690" s="23"/>
      <c r="CU690" s="23"/>
      <c r="CV690" s="23"/>
      <c r="CW690" s="23"/>
      <c r="CX690" s="23"/>
      <c r="CY690" s="23"/>
      <c r="CZ690" s="23"/>
      <c r="DA690" s="23"/>
      <c r="DB690" s="34"/>
      <c r="DC690" s="34"/>
      <c r="DD690" s="34"/>
      <c r="DE690" s="34"/>
      <c r="DF690" s="34"/>
      <c r="DG690" s="34"/>
      <c r="DH690" s="34"/>
      <c r="DI690" s="34"/>
      <c r="DJ690" s="34"/>
      <c r="DK690" s="34"/>
      <c r="DL690" s="34"/>
      <c r="DM690" s="34"/>
    </row>
    <row r="691" spans="1:129" ht="14.85" hidden="1" x14ac:dyDescent="0.25">
      <c r="A691" s="2" t="s">
        <v>13</v>
      </c>
      <c r="B691" s="2" t="s">
        <v>170</v>
      </c>
      <c r="C691" s="2" t="s">
        <v>171</v>
      </c>
      <c r="D691" s="2" t="s">
        <v>186</v>
      </c>
      <c r="G691" s="2" t="s">
        <v>63</v>
      </c>
      <c r="H691" s="2" t="str">
        <f t="shared" ref="H691" si="28">IF(OR(I691="Y", I691="Y (Art. 18(4))", I691="Y (Art. 17)", J691="Y",J691="Y (or steam cracking)", J691="Y - Vacuum distilled first", K691="Y"), "Conclusion:Yes", "Conclusion:No")</f>
        <v>Conclusion:No</v>
      </c>
      <c r="J691" s="2" t="s">
        <v>183</v>
      </c>
      <c r="L691" s="2" t="s">
        <v>26</v>
      </c>
      <c r="M691" s="2"/>
      <c r="N691" s="2" t="s">
        <v>20</v>
      </c>
      <c r="P691" s="2" t="s">
        <v>182</v>
      </c>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c r="CB691" s="2"/>
      <c r="CC691" s="2"/>
      <c r="CD691" s="2"/>
      <c r="CE691" s="2"/>
      <c r="CF691" s="2"/>
      <c r="CG691" s="2"/>
      <c r="CH691" s="2"/>
      <c r="CI691" s="2"/>
      <c r="CJ691" s="2"/>
      <c r="CK691" s="2"/>
      <c r="CL691" s="2"/>
      <c r="CM691" s="2"/>
      <c r="CN691" s="2"/>
      <c r="CO691" s="2"/>
      <c r="DB691" s="2"/>
      <c r="DC691" s="2"/>
      <c r="DD691" s="2"/>
      <c r="DE691" s="2"/>
      <c r="DF691" s="2"/>
      <c r="DG691" s="2"/>
      <c r="DH691" s="2"/>
      <c r="DI691" s="2"/>
      <c r="DJ691" s="2"/>
      <c r="DK691" s="2"/>
      <c r="DL691" s="2"/>
      <c r="DM691" s="2"/>
      <c r="DN691" s="2"/>
      <c r="DO691" s="2"/>
      <c r="DP691" s="2"/>
      <c r="DQ691" s="2"/>
      <c r="DR691" s="2"/>
      <c r="DS691" s="2"/>
      <c r="DT691" s="2"/>
      <c r="DU691" s="2"/>
      <c r="DV691" s="2"/>
      <c r="DW691" s="2"/>
      <c r="DX691" s="2"/>
      <c r="DY691" s="2"/>
    </row>
  </sheetData>
  <autoFilter ref="A2:Q691" xr:uid="{C18A1064-BEB8-47B4-A514-110942055D01}">
    <filterColumn colId="12">
      <filters>
        <filter val="Conclusion:Yes"/>
      </filters>
    </filterColumn>
    <sortState ref="A3:Q690">
      <sortCondition ref="D2:D691"/>
    </sortState>
  </autoFilter>
  <mergeCells count="8">
    <mergeCell ref="R1:U1"/>
    <mergeCell ref="V1:Y1"/>
    <mergeCell ref="DN1:DQ1"/>
    <mergeCell ref="DR1:DU1"/>
    <mergeCell ref="DV1:DY1"/>
    <mergeCell ref="AL1:AO1"/>
    <mergeCell ref="AP1:AS1"/>
    <mergeCell ref="AT1:AW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i2o xmlns="1b282202-4f91-4b87-9067-a004280bdfc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0F57FE8C009A04A9DFBAD00AEC6C8D1" ma:contentTypeVersion="16" ma:contentTypeDescription="Create a new document." ma:contentTypeScope="" ma:versionID="88c1d059d63d413ff10b3377add2aaa8">
  <xsd:schema xmlns:xsd="http://www.w3.org/2001/XMLSchema" xmlns:xs="http://www.w3.org/2001/XMLSchema" xmlns:p="http://schemas.microsoft.com/office/2006/metadata/properties" xmlns:ns2="1b282202-4f91-4b87-9067-a004280bdfc3" xmlns:ns3="80f18724-18ff-4c97-8880-5fcd67142aa0" targetNamespace="http://schemas.microsoft.com/office/2006/metadata/properties" ma:root="true" ma:fieldsID="b66f1fc533637ee870ccc175bf8c0ce0" ns2:_="" ns3:_="">
    <xsd:import namespace="1b282202-4f91-4b87-9067-a004280bdfc3"/>
    <xsd:import namespace="80f18724-18ff-4c97-8880-5fcd67142a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vi2o"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282202-4f91-4b87-9067-a004280bdf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hidden="true"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hidden="true" ma:internalName="MediaServiceOCR" ma:readOnly="true">
      <xsd:simpleType>
        <xsd:restriction base="dms:Note"/>
      </xsd:simpleType>
    </xsd:element>
    <xsd:element name="MediaServiceLocation" ma:index="15" nillable="true" ma:displayName="Location" ma:hidden="true"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hidden="true" ma:internalName="MediaServiceKeyPoints" ma:readOnly="true">
      <xsd:simpleType>
        <xsd:restriction base="dms:Note"/>
      </xsd:simpleType>
    </xsd:element>
    <xsd:element name="vi2o" ma:index="20" nillable="true" ma:displayName="Date and time" ma:internalName="vi2o">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0f18724-18ff-4c97-8880-5fcd67142aa0" elementFormDefault="qualified">
    <xsd:import namespace="http://schemas.microsoft.com/office/2006/documentManagement/types"/>
    <xsd:import namespace="http://schemas.microsoft.com/office/infopath/2007/PartnerControls"/>
    <xsd:element name="SharedWithUsers" ma:index="16"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D671DC-7206-475E-B75F-2A36607C65D9}">
  <ds:schemaRefs>
    <ds:schemaRef ds:uri="http://schemas.microsoft.com/office/2006/metadata/properties"/>
    <ds:schemaRef ds:uri="http://schemas.microsoft.com/office/infopath/2007/PartnerControls"/>
    <ds:schemaRef ds:uri="1b282202-4f91-4b87-9067-a004280bdfc3"/>
  </ds:schemaRefs>
</ds:datastoreItem>
</file>

<file path=customXml/itemProps2.xml><?xml version="1.0" encoding="utf-8"?>
<ds:datastoreItem xmlns:ds="http://schemas.openxmlformats.org/officeDocument/2006/customXml" ds:itemID="{414CE521-9933-4A97-A3CE-5399771B3925}">
  <ds:schemaRefs>
    <ds:schemaRef ds:uri="http://schemas.microsoft.com/sharepoint/v3/contenttype/forms"/>
  </ds:schemaRefs>
</ds:datastoreItem>
</file>

<file path=customXml/itemProps3.xml><?xml version="1.0" encoding="utf-8"?>
<ds:datastoreItem xmlns:ds="http://schemas.openxmlformats.org/officeDocument/2006/customXml" ds:itemID="{DE2E32EB-3201-4842-8E57-A3A29A20F9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282202-4f91-4b87-9067-a004280bdfc3"/>
    <ds:schemaRef ds:uri="80f18724-18ff-4c97-8880-5fcd67142a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Envi emissions - 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Vencovsky</dc:creator>
  <cp:keywords/>
  <dc:description/>
  <cp:lastModifiedBy>Dosis, Ioannis</cp:lastModifiedBy>
  <cp:revision/>
  <dcterms:created xsi:type="dcterms:W3CDTF">2015-06-05T18:19:34Z</dcterms:created>
  <dcterms:modified xsi:type="dcterms:W3CDTF">2022-04-27T15:23:38Z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0x01010080F57FE8C009A04A9DFBAD00AEC6C8D1</vt:lpwstr>
  </property>
</Properties>
</file>